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leyanez/Documents/LangostinoAmarillo/Data_LAm/nm/"/>
    </mc:Choice>
  </mc:AlternateContent>
  <xr:revisionPtr revIDLastSave="0" documentId="13_ncr:1_{10EFB31A-3D31-D043-B759-FA04691B8215}" xr6:coauthVersionLast="45" xr6:coauthVersionMax="45" xr10:uidLastSave="{00000000-0000-0000-0000-000000000000}"/>
  <bookViews>
    <workbookView xWindow="0" yWindow="460" windowWidth="25600" windowHeight="14260" tabRatio="561" activeTab="2" xr2:uid="{00000000-000D-0000-FFFF-FFFF00000000}"/>
  </bookViews>
  <sheets>
    <sheet name="McalisterIanelli" sheetId="3" r:id="rId1"/>
    <sheet name="nm T1.8 flota" sheetId="1" r:id="rId2"/>
    <sheet name="nm T1.8 crucero" sheetId="9" r:id="rId3"/>
    <sheet name="rep" sheetId="6" r:id="rId4"/>
    <sheet name="ZES" sheetId="7" r:id="rId5"/>
    <sheet name="Sheet1" sheetId="8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" l="1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B117" i="9"/>
  <c r="B118" i="9"/>
  <c r="B119" i="9"/>
  <c r="AV89" i="9" s="1"/>
  <c r="B120" i="9"/>
  <c r="AV90" i="9" s="1"/>
  <c r="B121" i="9"/>
  <c r="B122" i="9"/>
  <c r="B123" i="9"/>
  <c r="AV93" i="9" s="1"/>
  <c r="B124" i="9"/>
  <c r="AV94" i="9" s="1"/>
  <c r="B125" i="9"/>
  <c r="B126" i="9"/>
  <c r="B127" i="9"/>
  <c r="AV97" i="9" s="1"/>
  <c r="B128" i="9"/>
  <c r="AV98" i="9" s="1"/>
  <c r="B129" i="9"/>
  <c r="B130" i="9"/>
  <c r="B131" i="9"/>
  <c r="AV101" i="9" s="1"/>
  <c r="B132" i="9"/>
  <c r="AV102" i="9" s="1"/>
  <c r="B133" i="9"/>
  <c r="B134" i="9"/>
  <c r="B135" i="9"/>
  <c r="AV105" i="9" s="1"/>
  <c r="B136" i="9"/>
  <c r="AV106" i="9" s="1"/>
  <c r="B137" i="9"/>
  <c r="B138" i="9"/>
  <c r="B139" i="9"/>
  <c r="AV109" i="9" s="1"/>
  <c r="B140" i="9"/>
  <c r="AV110" i="9" s="1"/>
  <c r="B141" i="9"/>
  <c r="B142" i="9"/>
  <c r="B143" i="9"/>
  <c r="AV113" i="9" s="1"/>
  <c r="B144" i="9"/>
  <c r="AV114" i="9" s="1"/>
  <c r="B145" i="9"/>
  <c r="B146" i="9"/>
  <c r="B147" i="9"/>
  <c r="AV117" i="9" s="1"/>
  <c r="B148" i="9"/>
  <c r="AV118" i="9" s="1"/>
  <c r="B149" i="9"/>
  <c r="B150" i="9"/>
  <c r="B116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B81" i="9"/>
  <c r="AU87" i="9" s="1"/>
  <c r="B82" i="9"/>
  <c r="AU88" i="9" s="1"/>
  <c r="B83" i="9"/>
  <c r="AU89" i="9" s="1"/>
  <c r="B84" i="9"/>
  <c r="AU90" i="9" s="1"/>
  <c r="B85" i="9"/>
  <c r="AU91" i="9" s="1"/>
  <c r="B86" i="9"/>
  <c r="AU92" i="9" s="1"/>
  <c r="B87" i="9"/>
  <c r="AU93" i="9" s="1"/>
  <c r="B88" i="9"/>
  <c r="AU94" i="9" s="1"/>
  <c r="B89" i="9"/>
  <c r="AU95" i="9" s="1"/>
  <c r="B90" i="9"/>
  <c r="AU96" i="9" s="1"/>
  <c r="B91" i="9"/>
  <c r="AU97" i="9" s="1"/>
  <c r="B92" i="9"/>
  <c r="AU98" i="9" s="1"/>
  <c r="B93" i="9"/>
  <c r="AU99" i="9" s="1"/>
  <c r="B94" i="9"/>
  <c r="AU100" i="9" s="1"/>
  <c r="B95" i="9"/>
  <c r="AU101" i="9" s="1"/>
  <c r="B96" i="9"/>
  <c r="AU102" i="9" s="1"/>
  <c r="B97" i="9"/>
  <c r="AU103" i="9" s="1"/>
  <c r="B98" i="9"/>
  <c r="AU104" i="9" s="1"/>
  <c r="B99" i="9"/>
  <c r="AU105" i="9" s="1"/>
  <c r="B100" i="9"/>
  <c r="AU106" i="9" s="1"/>
  <c r="B101" i="9"/>
  <c r="AU107" i="9" s="1"/>
  <c r="B102" i="9"/>
  <c r="AU108" i="9" s="1"/>
  <c r="B103" i="9"/>
  <c r="AU109" i="9" s="1"/>
  <c r="B104" i="9"/>
  <c r="AU110" i="9" s="1"/>
  <c r="B105" i="9"/>
  <c r="AU111" i="9" s="1"/>
  <c r="B106" i="9"/>
  <c r="AU112" i="9" s="1"/>
  <c r="B107" i="9"/>
  <c r="AU113" i="9" s="1"/>
  <c r="B108" i="9"/>
  <c r="AU114" i="9" s="1"/>
  <c r="B109" i="9"/>
  <c r="AU115" i="9" s="1"/>
  <c r="B110" i="9"/>
  <c r="AU116" i="9" s="1"/>
  <c r="B111" i="9"/>
  <c r="AU117" i="9" s="1"/>
  <c r="B112" i="9"/>
  <c r="AU118" i="9" s="1"/>
  <c r="B113" i="9"/>
  <c r="AU119" i="9" s="1"/>
  <c r="B114" i="9"/>
  <c r="AU120" i="9" s="1"/>
  <c r="B80" i="9"/>
  <c r="AU86" i="9" s="1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B45" i="9"/>
  <c r="B46" i="9"/>
  <c r="AV10" i="9" s="1"/>
  <c r="B47" i="9"/>
  <c r="AV11" i="9" s="1"/>
  <c r="B48" i="9"/>
  <c r="B49" i="9"/>
  <c r="B50" i="9"/>
  <c r="AV14" i="9" s="1"/>
  <c r="B51" i="9"/>
  <c r="AV15" i="9" s="1"/>
  <c r="B52" i="9"/>
  <c r="B53" i="9"/>
  <c r="B54" i="9"/>
  <c r="AV18" i="9" s="1"/>
  <c r="B55" i="9"/>
  <c r="AV19" i="9" s="1"/>
  <c r="B56" i="9"/>
  <c r="B57" i="9"/>
  <c r="B58" i="9"/>
  <c r="AV22" i="9" s="1"/>
  <c r="B59" i="9"/>
  <c r="AV23" i="9" s="1"/>
  <c r="B60" i="9"/>
  <c r="B61" i="9"/>
  <c r="B62" i="9"/>
  <c r="AV26" i="9" s="1"/>
  <c r="B63" i="9"/>
  <c r="AV27" i="9" s="1"/>
  <c r="B64" i="9"/>
  <c r="B65" i="9"/>
  <c r="B66" i="9"/>
  <c r="AV30" i="9" s="1"/>
  <c r="B67" i="9"/>
  <c r="AV31" i="9" s="1"/>
  <c r="B68" i="9"/>
  <c r="B69" i="9"/>
  <c r="B70" i="9"/>
  <c r="AV34" i="9" s="1"/>
  <c r="B71" i="9"/>
  <c r="AV35" i="9" s="1"/>
  <c r="B72" i="9"/>
  <c r="B73" i="9"/>
  <c r="B74" i="9"/>
  <c r="AV38" i="9" s="1"/>
  <c r="B75" i="9"/>
  <c r="AV39" i="9" s="1"/>
  <c r="B76" i="9"/>
  <c r="B77" i="9"/>
  <c r="B78" i="9"/>
  <c r="AV42" i="9" s="1"/>
  <c r="B44" i="9"/>
  <c r="AV8" i="9" s="1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B9" i="9"/>
  <c r="AU9" i="9" s="1"/>
  <c r="B10" i="9"/>
  <c r="AU10" i="9" s="1"/>
  <c r="B11" i="9"/>
  <c r="AU11" i="9" s="1"/>
  <c r="B12" i="9"/>
  <c r="AU12" i="9" s="1"/>
  <c r="B13" i="9"/>
  <c r="AU13" i="9" s="1"/>
  <c r="B14" i="9"/>
  <c r="AU14" i="9" s="1"/>
  <c r="B15" i="9"/>
  <c r="AU15" i="9" s="1"/>
  <c r="B16" i="9"/>
  <c r="AU16" i="9" s="1"/>
  <c r="B17" i="9"/>
  <c r="AU17" i="9" s="1"/>
  <c r="B18" i="9"/>
  <c r="AU18" i="9" s="1"/>
  <c r="B19" i="9"/>
  <c r="AU19" i="9" s="1"/>
  <c r="B20" i="9"/>
  <c r="AU20" i="9" s="1"/>
  <c r="B21" i="9"/>
  <c r="AU21" i="9" s="1"/>
  <c r="B22" i="9"/>
  <c r="AU22" i="9" s="1"/>
  <c r="B23" i="9"/>
  <c r="AU23" i="9" s="1"/>
  <c r="B24" i="9"/>
  <c r="AU24" i="9" s="1"/>
  <c r="B25" i="9"/>
  <c r="AU25" i="9" s="1"/>
  <c r="B26" i="9"/>
  <c r="AU26" i="9" s="1"/>
  <c r="B27" i="9"/>
  <c r="AU27" i="9" s="1"/>
  <c r="B28" i="9"/>
  <c r="AU28" i="9" s="1"/>
  <c r="B29" i="9"/>
  <c r="AU29" i="9" s="1"/>
  <c r="B30" i="9"/>
  <c r="AU30" i="9" s="1"/>
  <c r="B31" i="9"/>
  <c r="AU31" i="9" s="1"/>
  <c r="B32" i="9"/>
  <c r="AU32" i="9" s="1"/>
  <c r="B33" i="9"/>
  <c r="AU33" i="9" s="1"/>
  <c r="B34" i="9"/>
  <c r="AU34" i="9" s="1"/>
  <c r="B35" i="9"/>
  <c r="AU35" i="9" s="1"/>
  <c r="B36" i="9"/>
  <c r="AU36" i="9" s="1"/>
  <c r="B37" i="9"/>
  <c r="AU37" i="9" s="1"/>
  <c r="B38" i="9"/>
  <c r="AU38" i="9" s="1"/>
  <c r="B39" i="9"/>
  <c r="AU39" i="9" s="1"/>
  <c r="B40" i="9"/>
  <c r="AU40" i="9" s="1"/>
  <c r="B41" i="9"/>
  <c r="AU41" i="9" s="1"/>
  <c r="B42" i="9"/>
  <c r="AU42" i="9" s="1"/>
  <c r="B8" i="9"/>
  <c r="AU8" i="9" s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16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80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44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B8" i="1"/>
  <c r="AV91" i="1"/>
  <c r="AW91" i="1" s="1"/>
  <c r="AX91" i="1" s="1"/>
  <c r="AV92" i="1"/>
  <c r="AW92" i="1" s="1"/>
  <c r="AX92" i="1" s="1"/>
  <c r="AV99" i="1"/>
  <c r="AW99" i="1" s="1"/>
  <c r="AX99" i="1" s="1"/>
  <c r="AV100" i="1"/>
  <c r="AW100" i="1" s="1"/>
  <c r="AX100" i="1" s="1"/>
  <c r="AV107" i="1"/>
  <c r="AW107" i="1" s="1"/>
  <c r="AX107" i="1" s="1"/>
  <c r="AV108" i="1"/>
  <c r="AW108" i="1" s="1"/>
  <c r="AX108" i="1" s="1"/>
  <c r="AV115" i="1"/>
  <c r="AW115" i="1" s="1"/>
  <c r="AX115" i="1" s="1"/>
  <c r="AV116" i="1"/>
  <c r="AW116" i="1" s="1"/>
  <c r="AX116" i="1" s="1"/>
  <c r="AV86" i="1"/>
  <c r="AW86" i="1" s="1"/>
  <c r="AU87" i="1"/>
  <c r="AU88" i="1"/>
  <c r="AU92" i="1"/>
  <c r="AU93" i="1"/>
  <c r="AU97" i="1"/>
  <c r="AU101" i="1"/>
  <c r="AU105" i="1"/>
  <c r="AU109" i="1"/>
  <c r="AU113" i="1"/>
  <c r="AU117" i="1"/>
  <c r="AU86" i="1"/>
  <c r="AV12" i="1"/>
  <c r="AW12" i="1" s="1"/>
  <c r="AV16" i="1"/>
  <c r="AW16" i="1" s="1"/>
  <c r="AV20" i="1"/>
  <c r="AW20" i="1" s="1"/>
  <c r="AV24" i="1"/>
  <c r="AW24" i="1" s="1"/>
  <c r="AV28" i="1"/>
  <c r="AW28" i="1" s="1"/>
  <c r="AV32" i="1"/>
  <c r="AW32" i="1" s="1"/>
  <c r="AV40" i="1"/>
  <c r="AW40" i="1" s="1"/>
  <c r="AU10" i="1"/>
  <c r="AU11" i="1"/>
  <c r="AU14" i="1"/>
  <c r="AU15" i="1"/>
  <c r="AU18" i="1"/>
  <c r="AU19" i="1"/>
  <c r="AU23" i="1"/>
  <c r="AU27" i="1"/>
  <c r="AU31" i="1"/>
  <c r="AU35" i="1"/>
  <c r="AU39" i="1"/>
  <c r="AW111" i="9" l="1"/>
  <c r="AX111" i="9" s="1"/>
  <c r="AW95" i="9"/>
  <c r="AX95" i="9" s="1"/>
  <c r="AW104" i="9"/>
  <c r="AX104" i="9" s="1"/>
  <c r="AY104" i="9" s="1"/>
  <c r="AU41" i="1"/>
  <c r="AU37" i="1"/>
  <c r="AU33" i="1"/>
  <c r="AU32" i="1"/>
  <c r="AU29" i="1"/>
  <c r="AU28" i="1"/>
  <c r="AU25" i="1"/>
  <c r="AU24" i="1"/>
  <c r="AW32" i="9"/>
  <c r="AU21" i="1"/>
  <c r="AU20" i="1"/>
  <c r="AU17" i="1"/>
  <c r="AU16" i="1"/>
  <c r="AU13" i="1"/>
  <c r="AU12" i="1"/>
  <c r="AU9" i="1"/>
  <c r="AV42" i="1"/>
  <c r="AW42" i="1" s="1"/>
  <c r="AV41" i="1"/>
  <c r="AW41" i="1" s="1"/>
  <c r="AX41" i="1" s="1"/>
  <c r="AV39" i="1"/>
  <c r="AW39" i="1" s="1"/>
  <c r="AX39" i="1" s="1"/>
  <c r="AV38" i="1"/>
  <c r="AV37" i="1"/>
  <c r="AW37" i="1" s="1"/>
  <c r="AX37" i="1" s="1"/>
  <c r="AV36" i="1"/>
  <c r="AW36" i="1" s="1"/>
  <c r="AV35" i="1"/>
  <c r="AV34" i="1"/>
  <c r="AW34" i="1" s="1"/>
  <c r="AV33" i="1"/>
  <c r="AW33" i="1" s="1"/>
  <c r="AX33" i="1" s="1"/>
  <c r="AV31" i="1"/>
  <c r="AW31" i="1" s="1"/>
  <c r="AX31" i="1" s="1"/>
  <c r="AV30" i="1"/>
  <c r="AW30" i="1" s="1"/>
  <c r="AX30" i="1" s="1"/>
  <c r="AV29" i="1"/>
  <c r="AW29" i="1" s="1"/>
  <c r="AX29" i="1" s="1"/>
  <c r="AV27" i="1"/>
  <c r="AV26" i="1"/>
  <c r="AW26" i="1" s="1"/>
  <c r="AX26" i="1" s="1"/>
  <c r="AV25" i="1"/>
  <c r="AW25" i="1" s="1"/>
  <c r="AX25" i="1" s="1"/>
  <c r="AV22" i="1"/>
  <c r="AW22" i="1" s="1"/>
  <c r="AX22" i="1" s="1"/>
  <c r="AV21" i="1"/>
  <c r="AW21" i="1" s="1"/>
  <c r="AX21" i="1" s="1"/>
  <c r="AV19" i="1"/>
  <c r="AW19" i="1" s="1"/>
  <c r="AX19" i="1" s="1"/>
  <c r="AV18" i="1"/>
  <c r="AW18" i="1" s="1"/>
  <c r="AX18" i="1" s="1"/>
  <c r="AV17" i="1"/>
  <c r="AW17" i="1" s="1"/>
  <c r="AX17" i="1" s="1"/>
  <c r="AV15" i="1"/>
  <c r="AW15" i="1" s="1"/>
  <c r="AX15" i="1" s="1"/>
  <c r="AV14" i="1"/>
  <c r="AW14" i="1" s="1"/>
  <c r="AX14" i="1" s="1"/>
  <c r="AV13" i="1"/>
  <c r="AW13" i="1" s="1"/>
  <c r="AX13" i="1" s="1"/>
  <c r="AV10" i="1"/>
  <c r="AW10" i="1" s="1"/>
  <c r="AX10" i="1" s="1"/>
  <c r="AV9" i="1"/>
  <c r="AW9" i="1" s="1"/>
  <c r="AX9" i="1" s="1"/>
  <c r="AV8" i="1"/>
  <c r="AW8" i="1" s="1"/>
  <c r="AX8" i="1" s="1"/>
  <c r="AW8" i="9"/>
  <c r="AX8" i="9" s="1"/>
  <c r="AV41" i="9"/>
  <c r="AV37" i="9"/>
  <c r="AW37" i="9" s="1"/>
  <c r="AX37" i="9" s="1"/>
  <c r="AY37" i="9" s="1"/>
  <c r="AV33" i="9"/>
  <c r="AW33" i="9" s="1"/>
  <c r="AX33" i="9" s="1"/>
  <c r="AV29" i="9"/>
  <c r="AW29" i="9" s="1"/>
  <c r="AX29" i="9" s="1"/>
  <c r="AY29" i="9" s="1"/>
  <c r="AV25" i="9"/>
  <c r="AW25" i="9" s="1"/>
  <c r="AX25" i="9" s="1"/>
  <c r="AY25" i="9" s="1"/>
  <c r="AV21" i="9"/>
  <c r="AW21" i="9" s="1"/>
  <c r="AX21" i="9" s="1"/>
  <c r="AV17" i="9"/>
  <c r="AW17" i="9" s="1"/>
  <c r="AX17" i="9" s="1"/>
  <c r="AV13" i="9"/>
  <c r="AW13" i="9" s="1"/>
  <c r="AX13" i="9" s="1"/>
  <c r="AV9" i="9"/>
  <c r="AW9" i="9" s="1"/>
  <c r="AX9" i="9" s="1"/>
  <c r="AW39" i="9"/>
  <c r="AX39" i="9" s="1"/>
  <c r="AW35" i="9"/>
  <c r="AW31" i="9"/>
  <c r="AX31" i="9" s="1"/>
  <c r="AY31" i="9" s="1"/>
  <c r="AW27" i="9"/>
  <c r="AW23" i="9"/>
  <c r="AX23" i="9" s="1"/>
  <c r="AW19" i="9"/>
  <c r="AW15" i="9"/>
  <c r="AX15" i="9" s="1"/>
  <c r="AW11" i="9"/>
  <c r="AV86" i="9"/>
  <c r="AW86" i="9" s="1"/>
  <c r="AX86" i="9" s="1"/>
  <c r="AV120" i="9"/>
  <c r="AW120" i="9" s="1"/>
  <c r="AX120" i="9" s="1"/>
  <c r="AV116" i="9"/>
  <c r="AW116" i="9" s="1"/>
  <c r="AX116" i="9" s="1"/>
  <c r="AY116" i="9" s="1"/>
  <c r="AV112" i="9"/>
  <c r="AW112" i="9" s="1"/>
  <c r="AX112" i="9" s="1"/>
  <c r="AY112" i="9" s="1"/>
  <c r="AV108" i="9"/>
  <c r="AW108" i="9" s="1"/>
  <c r="AX108" i="9" s="1"/>
  <c r="AY108" i="9" s="1"/>
  <c r="AV104" i="9"/>
  <c r="AV100" i="9"/>
  <c r="AW100" i="9" s="1"/>
  <c r="AX100" i="9" s="1"/>
  <c r="AY100" i="9" s="1"/>
  <c r="AV96" i="9"/>
  <c r="AW96" i="9" s="1"/>
  <c r="AX96" i="9" s="1"/>
  <c r="AV92" i="9"/>
  <c r="AW92" i="9" s="1"/>
  <c r="AX92" i="9" s="1"/>
  <c r="AV88" i="9"/>
  <c r="AW88" i="9" s="1"/>
  <c r="AX88" i="9" s="1"/>
  <c r="AW118" i="9"/>
  <c r="AW114" i="9"/>
  <c r="AW110" i="9"/>
  <c r="AW106" i="9"/>
  <c r="AW102" i="9"/>
  <c r="AW98" i="9"/>
  <c r="AW94" i="9"/>
  <c r="AW90" i="9"/>
  <c r="AU40" i="1"/>
  <c r="AU36" i="1"/>
  <c r="AU120" i="1"/>
  <c r="AU116" i="1"/>
  <c r="AU112" i="1"/>
  <c r="AU108" i="1"/>
  <c r="AU104" i="1"/>
  <c r="AU100" i="1"/>
  <c r="AU96" i="1"/>
  <c r="AV40" i="9"/>
  <c r="AW40" i="9" s="1"/>
  <c r="AX40" i="9" s="1"/>
  <c r="AY40" i="9" s="1"/>
  <c r="AV36" i="9"/>
  <c r="AV32" i="9"/>
  <c r="AV28" i="9"/>
  <c r="AW28" i="9" s="1"/>
  <c r="AX28" i="9" s="1"/>
  <c r="AY28" i="9" s="1"/>
  <c r="AV24" i="9"/>
  <c r="AW24" i="9" s="1"/>
  <c r="AX24" i="9" s="1"/>
  <c r="AY24" i="9" s="1"/>
  <c r="AV20" i="9"/>
  <c r="AW20" i="9" s="1"/>
  <c r="AX20" i="9" s="1"/>
  <c r="AV16" i="9"/>
  <c r="AW16" i="9" s="1"/>
  <c r="AX16" i="9" s="1"/>
  <c r="AV12" i="9"/>
  <c r="AW12" i="9" s="1"/>
  <c r="AX12" i="9" s="1"/>
  <c r="AW42" i="9"/>
  <c r="AX42" i="9" s="1"/>
  <c r="AW38" i="9"/>
  <c r="AX38" i="9" s="1"/>
  <c r="AY38" i="9" s="1"/>
  <c r="AW34" i="9"/>
  <c r="AX34" i="9" s="1"/>
  <c r="AW30" i="9"/>
  <c r="AX30" i="9" s="1"/>
  <c r="AY30" i="9" s="1"/>
  <c r="AW26" i="9"/>
  <c r="AX26" i="9" s="1"/>
  <c r="AY26" i="9" s="1"/>
  <c r="AW22" i="9"/>
  <c r="AX22" i="9" s="1"/>
  <c r="AY22" i="9" s="1"/>
  <c r="AW18" i="9"/>
  <c r="AX18" i="9" s="1"/>
  <c r="AW14" i="9"/>
  <c r="AX14" i="9" s="1"/>
  <c r="AW10" i="9"/>
  <c r="AX10" i="9" s="1"/>
  <c r="AV119" i="9"/>
  <c r="AW119" i="9" s="1"/>
  <c r="AX119" i="9" s="1"/>
  <c r="AY119" i="9" s="1"/>
  <c r="AV115" i="9"/>
  <c r="AW115" i="9" s="1"/>
  <c r="AX115" i="9" s="1"/>
  <c r="AY115" i="9" s="1"/>
  <c r="AV111" i="9"/>
  <c r="AV107" i="9"/>
  <c r="AW107" i="9" s="1"/>
  <c r="AX107" i="9" s="1"/>
  <c r="AY107" i="9" s="1"/>
  <c r="AV103" i="9"/>
  <c r="AW103" i="9" s="1"/>
  <c r="AX103" i="9" s="1"/>
  <c r="AY103" i="9" s="1"/>
  <c r="AV99" i="9"/>
  <c r="AW99" i="9" s="1"/>
  <c r="AX99" i="9" s="1"/>
  <c r="AV95" i="9"/>
  <c r="AV91" i="9"/>
  <c r="AW91" i="9" s="1"/>
  <c r="AX91" i="9" s="1"/>
  <c r="AV87" i="9"/>
  <c r="AW87" i="9" s="1"/>
  <c r="AX87" i="9" s="1"/>
  <c r="AW117" i="9"/>
  <c r="AW113" i="9"/>
  <c r="AW109" i="9"/>
  <c r="AX109" i="9" s="1"/>
  <c r="AY109" i="9" s="1"/>
  <c r="AW105" i="9"/>
  <c r="AX105" i="9" s="1"/>
  <c r="AY105" i="9" s="1"/>
  <c r="AW101" i="9"/>
  <c r="AX101" i="9" s="1"/>
  <c r="AW97" i="9"/>
  <c r="AX97" i="9" s="1"/>
  <c r="AW93" i="9"/>
  <c r="AX93" i="9" s="1"/>
  <c r="AW89" i="9"/>
  <c r="AX89" i="9" s="1"/>
  <c r="AU8" i="1"/>
  <c r="AU119" i="1"/>
  <c r="AU118" i="1"/>
  <c r="AU115" i="1"/>
  <c r="AY115" i="1" s="1"/>
  <c r="AU114" i="1"/>
  <c r="AU111" i="1"/>
  <c r="AU110" i="1"/>
  <c r="AU107" i="1"/>
  <c r="AY107" i="1" s="1"/>
  <c r="AU106" i="1"/>
  <c r="AU103" i="1"/>
  <c r="AU102" i="1"/>
  <c r="AU99" i="1"/>
  <c r="AY99" i="1" s="1"/>
  <c r="AU98" i="1"/>
  <c r="AU95" i="1"/>
  <c r="AU94" i="1"/>
  <c r="AU91" i="1"/>
  <c r="AU89" i="1"/>
  <c r="AU42" i="1"/>
  <c r="AU38" i="1"/>
  <c r="AU34" i="1"/>
  <c r="AU30" i="1"/>
  <c r="AU26" i="1"/>
  <c r="AU22" i="1"/>
  <c r="AV120" i="1"/>
  <c r="AW120" i="1" s="1"/>
  <c r="AX120" i="1" s="1"/>
  <c r="AV119" i="1"/>
  <c r="AW119" i="1" s="1"/>
  <c r="AX119" i="1" s="1"/>
  <c r="AV112" i="1"/>
  <c r="AW112" i="1" s="1"/>
  <c r="AX112" i="1" s="1"/>
  <c r="AV111" i="1"/>
  <c r="AW111" i="1" s="1"/>
  <c r="AX111" i="1" s="1"/>
  <c r="AV104" i="1"/>
  <c r="AW104" i="1" s="1"/>
  <c r="AX104" i="1" s="1"/>
  <c r="AV103" i="1"/>
  <c r="AW103" i="1" s="1"/>
  <c r="AX103" i="1" s="1"/>
  <c r="AY103" i="1" s="1"/>
  <c r="AV96" i="1"/>
  <c r="AW96" i="1" s="1"/>
  <c r="AX96" i="1" s="1"/>
  <c r="AV95" i="1"/>
  <c r="AW95" i="1" s="1"/>
  <c r="AX95" i="1" s="1"/>
  <c r="AV88" i="1"/>
  <c r="AW88" i="1" s="1"/>
  <c r="AX88" i="1" s="1"/>
  <c r="AV87" i="1"/>
  <c r="AW87" i="1" s="1"/>
  <c r="AX87" i="1" s="1"/>
  <c r="AV114" i="1"/>
  <c r="AW114" i="1" s="1"/>
  <c r="AV110" i="1"/>
  <c r="AW110" i="1" s="1"/>
  <c r="AV106" i="1"/>
  <c r="AW106" i="1" s="1"/>
  <c r="AV102" i="1"/>
  <c r="AW102" i="1" s="1"/>
  <c r="AX102" i="1" s="1"/>
  <c r="AV98" i="1"/>
  <c r="AW98" i="1" s="1"/>
  <c r="AV94" i="1"/>
  <c r="AW94" i="1" s="1"/>
  <c r="AX94" i="1" s="1"/>
  <c r="AY94" i="1" s="1"/>
  <c r="AV90" i="1"/>
  <c r="AW90" i="1" s="1"/>
  <c r="AX90" i="1" s="1"/>
  <c r="AV117" i="1"/>
  <c r="AW117" i="1" s="1"/>
  <c r="AX117" i="1" s="1"/>
  <c r="AV113" i="1"/>
  <c r="AW113" i="1" s="1"/>
  <c r="AX113" i="1" s="1"/>
  <c r="AY113" i="1" s="1"/>
  <c r="AV109" i="1"/>
  <c r="AW109" i="1" s="1"/>
  <c r="AX109" i="1" s="1"/>
  <c r="AV105" i="1"/>
  <c r="AW105" i="1" s="1"/>
  <c r="AX105" i="1" s="1"/>
  <c r="AY105" i="1" s="1"/>
  <c r="AV101" i="1"/>
  <c r="AW101" i="1" s="1"/>
  <c r="AX101" i="1" s="1"/>
  <c r="AV97" i="1"/>
  <c r="AW97" i="1" s="1"/>
  <c r="AX97" i="1" s="1"/>
  <c r="AY97" i="1" s="1"/>
  <c r="AV93" i="1"/>
  <c r="AW93" i="1" s="1"/>
  <c r="AX93" i="1" s="1"/>
  <c r="AV89" i="1"/>
  <c r="AW89" i="1" s="1"/>
  <c r="AX89" i="1" s="1"/>
  <c r="AV118" i="1"/>
  <c r="AW118" i="1" s="1"/>
  <c r="AX118" i="1" s="1"/>
  <c r="AU90" i="1"/>
  <c r="AV23" i="1"/>
  <c r="AW23" i="1" s="1"/>
  <c r="AX23" i="1" s="1"/>
  <c r="AY23" i="1" s="1"/>
  <c r="AV11" i="1"/>
  <c r="AW11" i="1" s="1"/>
  <c r="AX11" i="1" s="1"/>
  <c r="AW38" i="1"/>
  <c r="AW35" i="1"/>
  <c r="AX35" i="1" s="1"/>
  <c r="AY35" i="1" s="1"/>
  <c r="AW27" i="1"/>
  <c r="AX27" i="1" s="1"/>
  <c r="AY27" i="1" s="1"/>
  <c r="AY8" i="1"/>
  <c r="AX11" i="9"/>
  <c r="AX19" i="9"/>
  <c r="AX110" i="9"/>
  <c r="AY110" i="9" s="1"/>
  <c r="AX106" i="9"/>
  <c r="AY106" i="9" s="1"/>
  <c r="AX102" i="9"/>
  <c r="AX98" i="9"/>
  <c r="AX94" i="9"/>
  <c r="AX90" i="9"/>
  <c r="AX35" i="9"/>
  <c r="AY35" i="9" s="1"/>
  <c r="AX32" i="9"/>
  <c r="AY32" i="9" s="1"/>
  <c r="AX27" i="9"/>
  <c r="AY27" i="9" s="1"/>
  <c r="AY39" i="9"/>
  <c r="AY34" i="9"/>
  <c r="AX114" i="1"/>
  <c r="AX110" i="1"/>
  <c r="AX106" i="1"/>
  <c r="AY106" i="1" s="1"/>
  <c r="AX98" i="1"/>
  <c r="AY98" i="1" s="1"/>
  <c r="AX40" i="1"/>
  <c r="AY40" i="1" s="1"/>
  <c r="AX36" i="1"/>
  <c r="AX32" i="1"/>
  <c r="AY32" i="1" s="1"/>
  <c r="AX28" i="1"/>
  <c r="AY28" i="1" s="1"/>
  <c r="AX24" i="1"/>
  <c r="AY24" i="1" s="1"/>
  <c r="AX20" i="1"/>
  <c r="AY20" i="1" s="1"/>
  <c r="AX16" i="1"/>
  <c r="AX12" i="1"/>
  <c r="AX118" i="9"/>
  <c r="AX114" i="9"/>
  <c r="AX117" i="9"/>
  <c r="AX113" i="9"/>
  <c r="AY102" i="9"/>
  <c r="AY41" i="1"/>
  <c r="AY31" i="1"/>
  <c r="AY19" i="1"/>
  <c r="AY39" i="1"/>
  <c r="AY30" i="1"/>
  <c r="AY26" i="1"/>
  <c r="AY22" i="1"/>
  <c r="AY18" i="1"/>
  <c r="AY87" i="1"/>
  <c r="AY109" i="1"/>
  <c r="AY110" i="1"/>
  <c r="AX42" i="1"/>
  <c r="AX38" i="1"/>
  <c r="AY38" i="1" s="1"/>
  <c r="AY29" i="1"/>
  <c r="AY25" i="1"/>
  <c r="AY17" i="1"/>
  <c r="AY9" i="1"/>
  <c r="AY111" i="1"/>
  <c r="AX34" i="1"/>
  <c r="AY116" i="1"/>
  <c r="AY112" i="1"/>
  <c r="AY108" i="1"/>
  <c r="AY100" i="1"/>
  <c r="AY96" i="1"/>
  <c r="AY104" i="1" l="1"/>
  <c r="AY120" i="1"/>
  <c r="AY42" i="1"/>
  <c r="AW36" i="9"/>
  <c r="AX36" i="9" s="1"/>
  <c r="AY36" i="9" s="1"/>
  <c r="AY34" i="1"/>
  <c r="AY37" i="1"/>
  <c r="AW41" i="9"/>
  <c r="AX41" i="9" s="1"/>
  <c r="AY41" i="9" s="1"/>
  <c r="AY117" i="1"/>
  <c r="AY95" i="1"/>
  <c r="AY21" i="1"/>
  <c r="AY119" i="1"/>
  <c r="AY33" i="1"/>
  <c r="AY16" i="1"/>
  <c r="BC8" i="1" s="1"/>
  <c r="AY102" i="1"/>
  <c r="AY101" i="1"/>
  <c r="AY118" i="1"/>
  <c r="AY114" i="9"/>
  <c r="AY113" i="9"/>
  <c r="AY117" i="9"/>
  <c r="AY118" i="9"/>
  <c r="BC8" i="9" l="1"/>
  <c r="BC9" i="9" s="1"/>
  <c r="D193" i="3" s="1"/>
  <c r="BC86" i="9"/>
  <c r="BC87" i="9" s="1"/>
  <c r="E193" i="3" s="1"/>
  <c r="N266" i="3" l="1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266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28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190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52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14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77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41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" i="3"/>
  <c r="CV261" i="3" l="1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61" i="3"/>
  <c r="BF260" i="3"/>
  <c r="BF259" i="3"/>
  <c r="BF258" i="3"/>
  <c r="BF257" i="3"/>
  <c r="BF256" i="3"/>
  <c r="BF255" i="3"/>
  <c r="BF254" i="3"/>
  <c r="BF253" i="3"/>
  <c r="BF252" i="3"/>
  <c r="BF251" i="3"/>
  <c r="BF250" i="3"/>
  <c r="BF249" i="3"/>
  <c r="BF248" i="3"/>
  <c r="BF247" i="3"/>
  <c r="BF246" i="3"/>
  <c r="BF245" i="3"/>
  <c r="BF244" i="3"/>
  <c r="BF243" i="3"/>
  <c r="BF242" i="3"/>
  <c r="BF241" i="3"/>
  <c r="BF240" i="3"/>
  <c r="BF239" i="3"/>
  <c r="BF238" i="3"/>
  <c r="BF237" i="3"/>
  <c r="BF236" i="3"/>
  <c r="BF235" i="3"/>
  <c r="BF234" i="3"/>
  <c r="BF233" i="3"/>
  <c r="BF232" i="3"/>
  <c r="BF231" i="3"/>
  <c r="BF230" i="3"/>
  <c r="BF229" i="3"/>
  <c r="BF228" i="3"/>
  <c r="CK284" i="3"/>
  <c r="CG284" i="3"/>
  <c r="CC284" i="3"/>
  <c r="BY284" i="3"/>
  <c r="BU284" i="3"/>
  <c r="BQ284" i="3"/>
  <c r="BM284" i="3"/>
  <c r="BI284" i="3"/>
  <c r="CU283" i="3"/>
  <c r="CQ283" i="3"/>
  <c r="CN283" i="3"/>
  <c r="CM283" i="3"/>
  <c r="CJ283" i="3"/>
  <c r="CI283" i="3"/>
  <c r="CF283" i="3"/>
  <c r="CE283" i="3"/>
  <c r="CB283" i="3"/>
  <c r="CA283" i="3"/>
  <c r="BX283" i="3"/>
  <c r="BW283" i="3"/>
  <c r="BT283" i="3"/>
  <c r="BS283" i="3"/>
  <c r="BP283" i="3"/>
  <c r="BO283" i="3"/>
  <c r="BL283" i="3"/>
  <c r="BK283" i="3"/>
  <c r="BH283" i="3"/>
  <c r="BG283" i="3"/>
  <c r="CT282" i="3"/>
  <c r="CS282" i="3"/>
  <c r="CP282" i="3"/>
  <c r="CO282" i="3"/>
  <c r="CL282" i="3"/>
  <c r="CK282" i="3"/>
  <c r="CH282" i="3"/>
  <c r="CG282" i="3"/>
  <c r="CD282" i="3"/>
  <c r="CC282" i="3"/>
  <c r="BZ282" i="3"/>
  <c r="BY282" i="3"/>
  <c r="BV282" i="3"/>
  <c r="BU282" i="3"/>
  <c r="BR282" i="3"/>
  <c r="BQ282" i="3"/>
  <c r="BN282" i="3"/>
  <c r="BM282" i="3"/>
  <c r="BJ282" i="3"/>
  <c r="BI282" i="3"/>
  <c r="CV281" i="3"/>
  <c r="CU281" i="3"/>
  <c r="CR281" i="3"/>
  <c r="CQ281" i="3"/>
  <c r="CN281" i="3"/>
  <c r="CM281" i="3"/>
  <c r="CJ281" i="3"/>
  <c r="CI281" i="3"/>
  <c r="CF281" i="3"/>
  <c r="CE281" i="3"/>
  <c r="CB281" i="3"/>
  <c r="CA281" i="3"/>
  <c r="BX281" i="3"/>
  <c r="BW281" i="3"/>
  <c r="BT281" i="3"/>
  <c r="BS281" i="3"/>
  <c r="BP281" i="3"/>
  <c r="BO281" i="3"/>
  <c r="BL281" i="3"/>
  <c r="BK281" i="3"/>
  <c r="BH281" i="3"/>
  <c r="BG281" i="3"/>
  <c r="CT280" i="3"/>
  <c r="CS280" i="3"/>
  <c r="CP280" i="3"/>
  <c r="CO280" i="3"/>
  <c r="CL280" i="3"/>
  <c r="CK280" i="3"/>
  <c r="CH280" i="3"/>
  <c r="CG280" i="3"/>
  <c r="CD280" i="3"/>
  <c r="CC280" i="3"/>
  <c r="BZ280" i="3"/>
  <c r="BY280" i="3"/>
  <c r="BV280" i="3"/>
  <c r="BU280" i="3"/>
  <c r="BR280" i="3"/>
  <c r="BQ280" i="3"/>
  <c r="BN280" i="3"/>
  <c r="BM280" i="3"/>
  <c r="BJ280" i="3"/>
  <c r="BI280" i="3"/>
  <c r="CV279" i="3"/>
  <c r="CU279" i="3"/>
  <c r="CR279" i="3"/>
  <c r="CQ279" i="3"/>
  <c r="CN279" i="3"/>
  <c r="CM279" i="3"/>
  <c r="CJ279" i="3"/>
  <c r="CI279" i="3"/>
  <c r="CF279" i="3"/>
  <c r="CE279" i="3"/>
  <c r="CB279" i="3"/>
  <c r="CA279" i="3"/>
  <c r="BX279" i="3"/>
  <c r="BW279" i="3"/>
  <c r="BT279" i="3"/>
  <c r="BS279" i="3"/>
  <c r="BP279" i="3"/>
  <c r="BO279" i="3"/>
  <c r="BL279" i="3"/>
  <c r="BK279" i="3"/>
  <c r="BH279" i="3"/>
  <c r="BG279" i="3"/>
  <c r="CT278" i="3"/>
  <c r="CS278" i="3"/>
  <c r="CP278" i="3"/>
  <c r="CO278" i="3"/>
  <c r="CL278" i="3"/>
  <c r="CK278" i="3"/>
  <c r="CH278" i="3"/>
  <c r="CG278" i="3"/>
  <c r="CD278" i="3"/>
  <c r="CC278" i="3"/>
  <c r="BZ278" i="3"/>
  <c r="BY278" i="3"/>
  <c r="BV278" i="3"/>
  <c r="BU278" i="3"/>
  <c r="BR278" i="3"/>
  <c r="BQ278" i="3"/>
  <c r="BN278" i="3"/>
  <c r="BM278" i="3"/>
  <c r="BJ278" i="3"/>
  <c r="BI278" i="3"/>
  <c r="CV277" i="3"/>
  <c r="CU277" i="3"/>
  <c r="CR277" i="3"/>
  <c r="CQ277" i="3"/>
  <c r="CN277" i="3"/>
  <c r="CM277" i="3"/>
  <c r="CJ277" i="3"/>
  <c r="CI277" i="3"/>
  <c r="CF277" i="3"/>
  <c r="CE277" i="3"/>
  <c r="CB277" i="3"/>
  <c r="CA277" i="3"/>
  <c r="BX277" i="3"/>
  <c r="BW277" i="3"/>
  <c r="BT277" i="3"/>
  <c r="BS277" i="3"/>
  <c r="BP277" i="3"/>
  <c r="BO277" i="3"/>
  <c r="BL277" i="3"/>
  <c r="BK277" i="3"/>
  <c r="BH277" i="3"/>
  <c r="BG277" i="3"/>
  <c r="CT276" i="3"/>
  <c r="CS276" i="3"/>
  <c r="CP276" i="3"/>
  <c r="CO276" i="3"/>
  <c r="CL276" i="3"/>
  <c r="CK276" i="3"/>
  <c r="CH276" i="3"/>
  <c r="CG276" i="3"/>
  <c r="CD276" i="3"/>
  <c r="CC276" i="3"/>
  <c r="BZ276" i="3"/>
  <c r="BY276" i="3"/>
  <c r="BV276" i="3"/>
  <c r="BU276" i="3"/>
  <c r="BR276" i="3"/>
  <c r="BQ276" i="3"/>
  <c r="BN276" i="3"/>
  <c r="BM276" i="3"/>
  <c r="BJ276" i="3"/>
  <c r="BI276" i="3"/>
  <c r="CV275" i="3"/>
  <c r="CU275" i="3"/>
  <c r="CR275" i="3"/>
  <c r="CQ275" i="3"/>
  <c r="CN275" i="3"/>
  <c r="CM275" i="3"/>
  <c r="CJ275" i="3"/>
  <c r="CI275" i="3"/>
  <c r="CF275" i="3"/>
  <c r="CE275" i="3"/>
  <c r="CB275" i="3"/>
  <c r="CA275" i="3"/>
  <c r="BX275" i="3"/>
  <c r="BW275" i="3"/>
  <c r="BT275" i="3"/>
  <c r="BS275" i="3"/>
  <c r="BP275" i="3"/>
  <c r="BO275" i="3"/>
  <c r="BL275" i="3"/>
  <c r="BK275" i="3"/>
  <c r="BH275" i="3"/>
  <c r="BG275" i="3"/>
  <c r="CT274" i="3"/>
  <c r="CS274" i="3"/>
  <c r="CP274" i="3"/>
  <c r="CO274" i="3"/>
  <c r="CL274" i="3"/>
  <c r="CK274" i="3"/>
  <c r="CH274" i="3"/>
  <c r="CG274" i="3"/>
  <c r="CD274" i="3"/>
  <c r="CC274" i="3"/>
  <c r="BZ274" i="3"/>
  <c r="BY274" i="3"/>
  <c r="BV274" i="3"/>
  <c r="BU274" i="3"/>
  <c r="BR274" i="3"/>
  <c r="BQ274" i="3"/>
  <c r="BN274" i="3"/>
  <c r="BM274" i="3"/>
  <c r="BJ274" i="3"/>
  <c r="BI274" i="3"/>
  <c r="CV273" i="3"/>
  <c r="CU273" i="3"/>
  <c r="CR273" i="3"/>
  <c r="CQ273" i="3"/>
  <c r="CN273" i="3"/>
  <c r="CM273" i="3"/>
  <c r="CJ273" i="3"/>
  <c r="CI273" i="3"/>
  <c r="CF273" i="3"/>
  <c r="CE273" i="3"/>
  <c r="CB273" i="3"/>
  <c r="CA273" i="3"/>
  <c r="BX273" i="3"/>
  <c r="BW273" i="3"/>
  <c r="BT273" i="3"/>
  <c r="BS273" i="3"/>
  <c r="BP273" i="3"/>
  <c r="BO273" i="3"/>
  <c r="BL273" i="3"/>
  <c r="BK273" i="3"/>
  <c r="BH273" i="3"/>
  <c r="BG273" i="3"/>
  <c r="CT272" i="3"/>
  <c r="CS272" i="3"/>
  <c r="CP272" i="3"/>
  <c r="CO272" i="3"/>
  <c r="CL272" i="3"/>
  <c r="CK272" i="3"/>
  <c r="CH272" i="3"/>
  <c r="CG272" i="3"/>
  <c r="CD272" i="3"/>
  <c r="CC272" i="3"/>
  <c r="BZ272" i="3"/>
  <c r="BY272" i="3"/>
  <c r="BV272" i="3"/>
  <c r="BU272" i="3"/>
  <c r="BR272" i="3"/>
  <c r="BQ272" i="3"/>
  <c r="BN272" i="3"/>
  <c r="BM272" i="3"/>
  <c r="BJ272" i="3"/>
  <c r="BI272" i="3"/>
  <c r="CV271" i="3"/>
  <c r="CU271" i="3"/>
  <c r="CR271" i="3"/>
  <c r="CQ271" i="3"/>
  <c r="CN271" i="3"/>
  <c r="CM271" i="3"/>
  <c r="CJ271" i="3"/>
  <c r="CI271" i="3"/>
  <c r="CF271" i="3"/>
  <c r="CE271" i="3"/>
  <c r="CB271" i="3"/>
  <c r="CA271" i="3"/>
  <c r="BX271" i="3"/>
  <c r="BW271" i="3"/>
  <c r="BT271" i="3"/>
  <c r="BS271" i="3"/>
  <c r="BP271" i="3"/>
  <c r="BO271" i="3"/>
  <c r="BL271" i="3"/>
  <c r="BK271" i="3"/>
  <c r="BH271" i="3"/>
  <c r="BG271" i="3"/>
  <c r="CT270" i="3"/>
  <c r="CS270" i="3"/>
  <c r="CP270" i="3"/>
  <c r="CO270" i="3"/>
  <c r="CL270" i="3"/>
  <c r="CK270" i="3"/>
  <c r="CH270" i="3"/>
  <c r="CG270" i="3"/>
  <c r="CD270" i="3"/>
  <c r="CC270" i="3"/>
  <c r="BZ270" i="3"/>
  <c r="BY270" i="3"/>
  <c r="BV270" i="3"/>
  <c r="BU270" i="3"/>
  <c r="BR270" i="3"/>
  <c r="BQ270" i="3"/>
  <c r="BN270" i="3"/>
  <c r="BM270" i="3"/>
  <c r="BJ270" i="3"/>
  <c r="BI270" i="3"/>
  <c r="CV269" i="3"/>
  <c r="CU269" i="3"/>
  <c r="CR269" i="3"/>
  <c r="CQ269" i="3"/>
  <c r="CN269" i="3"/>
  <c r="CM269" i="3"/>
  <c r="CJ269" i="3"/>
  <c r="CI269" i="3"/>
  <c r="CF269" i="3"/>
  <c r="CE269" i="3"/>
  <c r="CB269" i="3"/>
  <c r="CA269" i="3"/>
  <c r="BX269" i="3"/>
  <c r="BW269" i="3"/>
  <c r="BT269" i="3"/>
  <c r="BS269" i="3"/>
  <c r="BP269" i="3"/>
  <c r="BO269" i="3"/>
  <c r="BL269" i="3"/>
  <c r="BK269" i="3"/>
  <c r="BH269" i="3"/>
  <c r="BG269" i="3"/>
  <c r="CT268" i="3"/>
  <c r="CS268" i="3"/>
  <c r="CP268" i="3"/>
  <c r="CO268" i="3"/>
  <c r="CL268" i="3"/>
  <c r="CK268" i="3"/>
  <c r="CH268" i="3"/>
  <c r="CG268" i="3"/>
  <c r="CD268" i="3"/>
  <c r="CC268" i="3"/>
  <c r="BZ268" i="3"/>
  <c r="BY268" i="3"/>
  <c r="BV268" i="3"/>
  <c r="BU268" i="3"/>
  <c r="BR268" i="3"/>
  <c r="BQ268" i="3"/>
  <c r="BN268" i="3"/>
  <c r="BM268" i="3"/>
  <c r="BJ268" i="3"/>
  <c r="BI268" i="3"/>
  <c r="CV267" i="3"/>
  <c r="CU267" i="3"/>
  <c r="CR267" i="3"/>
  <c r="CQ267" i="3"/>
  <c r="CN267" i="3"/>
  <c r="CM267" i="3"/>
  <c r="CJ267" i="3"/>
  <c r="CI267" i="3"/>
  <c r="CF267" i="3"/>
  <c r="CE267" i="3"/>
  <c r="CB267" i="3"/>
  <c r="CA267" i="3"/>
  <c r="BX267" i="3"/>
  <c r="BW267" i="3"/>
  <c r="BT267" i="3"/>
  <c r="BS267" i="3"/>
  <c r="BP267" i="3"/>
  <c r="BO267" i="3"/>
  <c r="BL267" i="3"/>
  <c r="BK267" i="3"/>
  <c r="BH267" i="3"/>
  <c r="BG267" i="3"/>
  <c r="CT266" i="3"/>
  <c r="CS266" i="3"/>
  <c r="CP266" i="3"/>
  <c r="CO266" i="3"/>
  <c r="CL266" i="3"/>
  <c r="CK266" i="3"/>
  <c r="CH266" i="3"/>
  <c r="CG266" i="3"/>
  <c r="CD266" i="3"/>
  <c r="CC266" i="3"/>
  <c r="BZ266" i="3"/>
  <c r="BY266" i="3"/>
  <c r="BV266" i="3"/>
  <c r="BU266" i="3"/>
  <c r="BR266" i="3"/>
  <c r="BQ266" i="3"/>
  <c r="BN266" i="3"/>
  <c r="BM266" i="3"/>
  <c r="BJ266" i="3"/>
  <c r="BI266" i="3"/>
  <c r="BF299" i="3"/>
  <c r="BF298" i="3"/>
  <c r="BF295" i="3"/>
  <c r="BF294" i="3"/>
  <c r="BF291" i="3"/>
  <c r="BF290" i="3"/>
  <c r="BF287" i="3"/>
  <c r="BF286" i="3"/>
  <c r="BF283" i="3"/>
  <c r="BF282" i="3"/>
  <c r="BF279" i="3"/>
  <c r="BF278" i="3"/>
  <c r="BF275" i="3"/>
  <c r="BF274" i="3"/>
  <c r="BF271" i="3"/>
  <c r="BF270" i="3"/>
  <c r="BF267" i="3"/>
  <c r="BF266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85" i="3"/>
  <c r="BF184" i="3"/>
  <c r="BF183" i="3"/>
  <c r="BF182" i="3"/>
  <c r="BF181" i="3"/>
  <c r="BF180" i="3"/>
  <c r="BF179" i="3"/>
  <c r="BF178" i="3"/>
  <c r="BF177" i="3"/>
  <c r="BF176" i="3"/>
  <c r="BF175" i="3"/>
  <c r="BF174" i="3"/>
  <c r="BF173" i="3"/>
  <c r="BF172" i="3"/>
  <c r="BF171" i="3"/>
  <c r="BF170" i="3"/>
  <c r="BF169" i="3"/>
  <c r="BF168" i="3"/>
  <c r="BF167" i="3"/>
  <c r="BF166" i="3"/>
  <c r="BF165" i="3"/>
  <c r="BF164" i="3"/>
  <c r="BF163" i="3"/>
  <c r="BF162" i="3"/>
  <c r="BF161" i="3"/>
  <c r="BF160" i="3"/>
  <c r="BF159" i="3"/>
  <c r="BF158" i="3"/>
  <c r="BF157" i="3"/>
  <c r="BF156" i="3"/>
  <c r="BF155" i="3"/>
  <c r="BF154" i="3"/>
  <c r="BF153" i="3"/>
  <c r="BF152" i="3"/>
  <c r="CU223" i="3"/>
  <c r="CQ223" i="3"/>
  <c r="CM223" i="3"/>
  <c r="CI223" i="3"/>
  <c r="CE223" i="3"/>
  <c r="CA223" i="3"/>
  <c r="BW223" i="3"/>
  <c r="BS223" i="3"/>
  <c r="BO223" i="3"/>
  <c r="BK223" i="3"/>
  <c r="BG223" i="3"/>
  <c r="CS222" i="3"/>
  <c r="CO222" i="3"/>
  <c r="CK222" i="3"/>
  <c r="CG222" i="3"/>
  <c r="CC222" i="3"/>
  <c r="BY222" i="3"/>
  <c r="BU222" i="3"/>
  <c r="BQ222" i="3"/>
  <c r="BM222" i="3"/>
  <c r="BI222" i="3"/>
  <c r="CU221" i="3"/>
  <c r="CQ221" i="3"/>
  <c r="CM221" i="3"/>
  <c r="CI221" i="3"/>
  <c r="CE221" i="3"/>
  <c r="CA221" i="3"/>
  <c r="BW221" i="3"/>
  <c r="BS221" i="3"/>
  <c r="BO221" i="3"/>
  <c r="BK221" i="3"/>
  <c r="BG221" i="3"/>
  <c r="CS220" i="3"/>
  <c r="CO220" i="3"/>
  <c r="CK220" i="3"/>
  <c r="CG220" i="3"/>
  <c r="CC220" i="3"/>
  <c r="BY220" i="3"/>
  <c r="BU220" i="3"/>
  <c r="BQ220" i="3"/>
  <c r="BM220" i="3"/>
  <c r="BI220" i="3"/>
  <c r="CU219" i="3"/>
  <c r="CQ219" i="3"/>
  <c r="CM219" i="3"/>
  <c r="CI219" i="3"/>
  <c r="CE219" i="3"/>
  <c r="CA219" i="3"/>
  <c r="BW219" i="3"/>
  <c r="BS219" i="3"/>
  <c r="BO219" i="3"/>
  <c r="BK219" i="3"/>
  <c r="BG219" i="3"/>
  <c r="CS218" i="3"/>
  <c r="CO218" i="3"/>
  <c r="CK218" i="3"/>
  <c r="CG218" i="3"/>
  <c r="CC218" i="3"/>
  <c r="BY218" i="3"/>
  <c r="BU218" i="3"/>
  <c r="BQ218" i="3"/>
  <c r="BM218" i="3"/>
  <c r="BI218" i="3"/>
  <c r="CU217" i="3"/>
  <c r="CQ217" i="3"/>
  <c r="CM217" i="3"/>
  <c r="CI217" i="3"/>
  <c r="CE217" i="3"/>
  <c r="CA217" i="3"/>
  <c r="BW217" i="3"/>
  <c r="BS217" i="3"/>
  <c r="BO217" i="3"/>
  <c r="BK217" i="3"/>
  <c r="BG217" i="3"/>
  <c r="CS216" i="3"/>
  <c r="CO216" i="3"/>
  <c r="CK216" i="3"/>
  <c r="CG216" i="3"/>
  <c r="CC216" i="3"/>
  <c r="BY216" i="3"/>
  <c r="BU216" i="3"/>
  <c r="BQ216" i="3"/>
  <c r="BM216" i="3"/>
  <c r="BI216" i="3"/>
  <c r="CU215" i="3"/>
  <c r="CQ215" i="3"/>
  <c r="CM215" i="3"/>
  <c r="CI215" i="3"/>
  <c r="CE215" i="3"/>
  <c r="CA215" i="3"/>
  <c r="BW215" i="3"/>
  <c r="BS215" i="3"/>
  <c r="BO215" i="3"/>
  <c r="BK215" i="3"/>
  <c r="BG215" i="3"/>
  <c r="CS214" i="3"/>
  <c r="CO214" i="3"/>
  <c r="CK214" i="3"/>
  <c r="CG214" i="3"/>
  <c r="CC214" i="3"/>
  <c r="BY214" i="3"/>
  <c r="BU214" i="3"/>
  <c r="BQ214" i="3"/>
  <c r="BM214" i="3"/>
  <c r="BI214" i="3"/>
  <c r="CU213" i="3"/>
  <c r="CQ213" i="3"/>
  <c r="CM213" i="3"/>
  <c r="CI213" i="3"/>
  <c r="CE213" i="3"/>
  <c r="CA213" i="3"/>
  <c r="BW213" i="3"/>
  <c r="BS213" i="3"/>
  <c r="BO213" i="3"/>
  <c r="BK213" i="3"/>
  <c r="BG213" i="3"/>
  <c r="CS212" i="3"/>
  <c r="CO212" i="3"/>
  <c r="CK212" i="3"/>
  <c r="CG212" i="3"/>
  <c r="CC212" i="3"/>
  <c r="BY212" i="3"/>
  <c r="BU212" i="3"/>
  <c r="BQ212" i="3"/>
  <c r="BM212" i="3"/>
  <c r="BI212" i="3"/>
  <c r="CU211" i="3"/>
  <c r="CQ211" i="3"/>
  <c r="CM211" i="3"/>
  <c r="CI211" i="3"/>
  <c r="CE211" i="3"/>
  <c r="CA211" i="3"/>
  <c r="BW211" i="3"/>
  <c r="BS211" i="3"/>
  <c r="BO211" i="3"/>
  <c r="BK211" i="3"/>
  <c r="BG211" i="3"/>
  <c r="CS210" i="3"/>
  <c r="CO210" i="3"/>
  <c r="CK210" i="3"/>
  <c r="CG210" i="3"/>
  <c r="CC210" i="3"/>
  <c r="BY210" i="3"/>
  <c r="BU210" i="3"/>
  <c r="BQ210" i="3"/>
  <c r="BM210" i="3"/>
  <c r="BI210" i="3"/>
  <c r="CU209" i="3"/>
  <c r="CQ209" i="3"/>
  <c r="CM209" i="3"/>
  <c r="CI209" i="3"/>
  <c r="CE209" i="3"/>
  <c r="CA209" i="3"/>
  <c r="BW209" i="3"/>
  <c r="BS209" i="3"/>
  <c r="BO209" i="3"/>
  <c r="BK209" i="3"/>
  <c r="BG209" i="3"/>
  <c r="CS208" i="3"/>
  <c r="CO208" i="3"/>
  <c r="CK208" i="3"/>
  <c r="CG208" i="3"/>
  <c r="CC208" i="3"/>
  <c r="BY208" i="3"/>
  <c r="BU208" i="3"/>
  <c r="BQ208" i="3"/>
  <c r="BM208" i="3"/>
  <c r="BI208" i="3"/>
  <c r="CU207" i="3"/>
  <c r="CQ207" i="3"/>
  <c r="CM207" i="3"/>
  <c r="CI207" i="3"/>
  <c r="CE207" i="3"/>
  <c r="CA207" i="3"/>
  <c r="BW207" i="3"/>
  <c r="BS207" i="3"/>
  <c r="BO207" i="3"/>
  <c r="BK207" i="3"/>
  <c r="BG207" i="3"/>
  <c r="CS206" i="3"/>
  <c r="CO206" i="3"/>
  <c r="CK206" i="3"/>
  <c r="CG206" i="3"/>
  <c r="CC206" i="3"/>
  <c r="BY206" i="3"/>
  <c r="BU206" i="3"/>
  <c r="BQ206" i="3"/>
  <c r="BM206" i="3"/>
  <c r="BI206" i="3"/>
  <c r="CU205" i="3"/>
  <c r="CQ205" i="3"/>
  <c r="CM205" i="3"/>
  <c r="CI205" i="3"/>
  <c r="CE205" i="3"/>
  <c r="CA205" i="3"/>
  <c r="BW205" i="3"/>
  <c r="BS205" i="3"/>
  <c r="BO205" i="3"/>
  <c r="BK205" i="3"/>
  <c r="BG205" i="3"/>
  <c r="CS204" i="3"/>
  <c r="CO204" i="3"/>
  <c r="CK204" i="3"/>
  <c r="CG204" i="3"/>
  <c r="CC204" i="3"/>
  <c r="BY204" i="3"/>
  <c r="BU204" i="3"/>
  <c r="BQ204" i="3"/>
  <c r="BM204" i="3"/>
  <c r="BI204" i="3"/>
  <c r="CU203" i="3"/>
  <c r="CQ203" i="3"/>
  <c r="CM203" i="3"/>
  <c r="CI203" i="3"/>
  <c r="CE203" i="3"/>
  <c r="CA203" i="3"/>
  <c r="BW203" i="3"/>
  <c r="BS203" i="3"/>
  <c r="BO203" i="3"/>
  <c r="BK203" i="3"/>
  <c r="BG203" i="3"/>
  <c r="CS202" i="3"/>
  <c r="CO202" i="3"/>
  <c r="CK202" i="3"/>
  <c r="CG202" i="3"/>
  <c r="CC202" i="3"/>
  <c r="BY202" i="3"/>
  <c r="BU202" i="3"/>
  <c r="BQ202" i="3"/>
  <c r="BM202" i="3"/>
  <c r="BI202" i="3"/>
  <c r="CU201" i="3"/>
  <c r="CQ201" i="3"/>
  <c r="CM201" i="3"/>
  <c r="CI201" i="3"/>
  <c r="CE201" i="3"/>
  <c r="CA201" i="3"/>
  <c r="BW201" i="3"/>
  <c r="BS201" i="3"/>
  <c r="BO201" i="3"/>
  <c r="BK201" i="3"/>
  <c r="BG201" i="3"/>
  <c r="CS200" i="3"/>
  <c r="CO200" i="3"/>
  <c r="CK200" i="3"/>
  <c r="CG200" i="3"/>
  <c r="CC200" i="3"/>
  <c r="BY200" i="3"/>
  <c r="BU200" i="3"/>
  <c r="BQ200" i="3"/>
  <c r="BM200" i="3"/>
  <c r="BI200" i="3"/>
  <c r="CU199" i="3"/>
  <c r="CQ199" i="3"/>
  <c r="CM199" i="3"/>
  <c r="CI199" i="3"/>
  <c r="CE199" i="3"/>
  <c r="CA199" i="3"/>
  <c r="BW199" i="3"/>
  <c r="BS199" i="3"/>
  <c r="BO199" i="3"/>
  <c r="BK199" i="3"/>
  <c r="BG199" i="3"/>
  <c r="CS198" i="3"/>
  <c r="CO198" i="3"/>
  <c r="CK198" i="3"/>
  <c r="CG198" i="3"/>
  <c r="CC198" i="3"/>
  <c r="BY198" i="3"/>
  <c r="BU198" i="3"/>
  <c r="BQ198" i="3"/>
  <c r="BM198" i="3"/>
  <c r="BI198" i="3"/>
  <c r="CU197" i="3"/>
  <c r="CQ197" i="3"/>
  <c r="CM197" i="3"/>
  <c r="CI197" i="3"/>
  <c r="CE197" i="3"/>
  <c r="CA197" i="3"/>
  <c r="BW197" i="3"/>
  <c r="BS197" i="3"/>
  <c r="BO197" i="3"/>
  <c r="BK197" i="3"/>
  <c r="BG197" i="3"/>
  <c r="CS196" i="3"/>
  <c r="CO196" i="3"/>
  <c r="CK196" i="3"/>
  <c r="CG196" i="3"/>
  <c r="CC196" i="3"/>
  <c r="BY196" i="3"/>
  <c r="BU196" i="3"/>
  <c r="BQ196" i="3"/>
  <c r="BM196" i="3"/>
  <c r="BI196" i="3"/>
  <c r="CU195" i="3"/>
  <c r="CQ195" i="3"/>
  <c r="CM195" i="3"/>
  <c r="CI195" i="3"/>
  <c r="CE195" i="3"/>
  <c r="CA195" i="3"/>
  <c r="BW195" i="3"/>
  <c r="BS195" i="3"/>
  <c r="BO195" i="3"/>
  <c r="BK195" i="3"/>
  <c r="BG195" i="3"/>
  <c r="CS194" i="3"/>
  <c r="CO194" i="3"/>
  <c r="CK194" i="3"/>
  <c r="CG194" i="3"/>
  <c r="CC194" i="3"/>
  <c r="BY194" i="3"/>
  <c r="BU194" i="3"/>
  <c r="BQ194" i="3"/>
  <c r="BM194" i="3"/>
  <c r="BI194" i="3"/>
  <c r="CU193" i="3"/>
  <c r="CQ193" i="3"/>
  <c r="CM193" i="3"/>
  <c r="CI193" i="3"/>
  <c r="CE193" i="3"/>
  <c r="CA193" i="3"/>
  <c r="BW193" i="3"/>
  <c r="BS193" i="3"/>
  <c r="BO193" i="3"/>
  <c r="BK193" i="3"/>
  <c r="BG193" i="3"/>
  <c r="CS192" i="3"/>
  <c r="CO192" i="3"/>
  <c r="CK192" i="3"/>
  <c r="CG192" i="3"/>
  <c r="CC192" i="3"/>
  <c r="BY192" i="3"/>
  <c r="BU192" i="3"/>
  <c r="BQ192" i="3"/>
  <c r="BM192" i="3"/>
  <c r="BI192" i="3"/>
  <c r="CU191" i="3"/>
  <c r="CQ191" i="3"/>
  <c r="CM191" i="3"/>
  <c r="CI191" i="3"/>
  <c r="CE191" i="3"/>
  <c r="CA191" i="3"/>
  <c r="BW191" i="3"/>
  <c r="BS191" i="3"/>
  <c r="BO191" i="3"/>
  <c r="BK191" i="3"/>
  <c r="BG191" i="3"/>
  <c r="CS190" i="3"/>
  <c r="CO190" i="3"/>
  <c r="CK190" i="3"/>
  <c r="CG190" i="3"/>
  <c r="CC190" i="3"/>
  <c r="BY190" i="3"/>
  <c r="BU190" i="3"/>
  <c r="BQ190" i="3"/>
  <c r="BM190" i="3"/>
  <c r="BI190" i="3"/>
  <c r="BF192" i="3"/>
  <c r="BF194" i="3"/>
  <c r="BF196" i="3"/>
  <c r="BF198" i="3"/>
  <c r="BF200" i="3"/>
  <c r="BF202" i="3"/>
  <c r="BF204" i="3"/>
  <c r="BF206" i="3"/>
  <c r="BF208" i="3"/>
  <c r="BF210" i="3"/>
  <c r="BF212" i="3"/>
  <c r="BF214" i="3"/>
  <c r="BF216" i="3"/>
  <c r="BF218" i="3"/>
  <c r="BF220" i="3"/>
  <c r="BF222" i="3"/>
  <c r="BF190" i="3"/>
  <c r="BF268" i="3" l="1"/>
  <c r="BF272" i="3"/>
  <c r="BF276" i="3"/>
  <c r="BF280" i="3"/>
  <c r="BF284" i="3"/>
  <c r="BF288" i="3"/>
  <c r="BF292" i="3"/>
  <c r="BF296" i="3"/>
  <c r="BG266" i="3"/>
  <c r="BK266" i="3"/>
  <c r="BO266" i="3"/>
  <c r="BS266" i="3"/>
  <c r="BW266" i="3"/>
  <c r="CA266" i="3"/>
  <c r="CE266" i="3"/>
  <c r="CI266" i="3"/>
  <c r="CM266" i="3"/>
  <c r="CQ266" i="3"/>
  <c r="CU266" i="3"/>
  <c r="BI267" i="3"/>
  <c r="BM267" i="3"/>
  <c r="BQ267" i="3"/>
  <c r="BU267" i="3"/>
  <c r="BY267" i="3"/>
  <c r="CC267" i="3"/>
  <c r="CG267" i="3"/>
  <c r="CK267" i="3"/>
  <c r="CO267" i="3"/>
  <c r="CS267" i="3"/>
  <c r="BG268" i="3"/>
  <c r="BK268" i="3"/>
  <c r="BO268" i="3"/>
  <c r="BS268" i="3"/>
  <c r="BW268" i="3"/>
  <c r="CA268" i="3"/>
  <c r="CE268" i="3"/>
  <c r="CI268" i="3"/>
  <c r="CM268" i="3"/>
  <c r="CQ268" i="3"/>
  <c r="CU268" i="3"/>
  <c r="BI269" i="3"/>
  <c r="BM269" i="3"/>
  <c r="BQ269" i="3"/>
  <c r="BU269" i="3"/>
  <c r="BY269" i="3"/>
  <c r="CC269" i="3"/>
  <c r="CG269" i="3"/>
  <c r="CK269" i="3"/>
  <c r="CO269" i="3"/>
  <c r="CS269" i="3"/>
  <c r="BG270" i="3"/>
  <c r="BK270" i="3"/>
  <c r="BO270" i="3"/>
  <c r="BS270" i="3"/>
  <c r="BW270" i="3"/>
  <c r="CA270" i="3"/>
  <c r="CE270" i="3"/>
  <c r="CI270" i="3"/>
  <c r="CM270" i="3"/>
  <c r="CQ270" i="3"/>
  <c r="CU270" i="3"/>
  <c r="BI271" i="3"/>
  <c r="BM271" i="3"/>
  <c r="BQ271" i="3"/>
  <c r="BU271" i="3"/>
  <c r="BY271" i="3"/>
  <c r="CC271" i="3"/>
  <c r="CG271" i="3"/>
  <c r="CK271" i="3"/>
  <c r="CO271" i="3"/>
  <c r="CS271" i="3"/>
  <c r="BG272" i="3"/>
  <c r="BK272" i="3"/>
  <c r="BO272" i="3"/>
  <c r="BS272" i="3"/>
  <c r="BW272" i="3"/>
  <c r="CA272" i="3"/>
  <c r="CE272" i="3"/>
  <c r="CI272" i="3"/>
  <c r="CM272" i="3"/>
  <c r="CQ272" i="3"/>
  <c r="CU272" i="3"/>
  <c r="BI273" i="3"/>
  <c r="BM273" i="3"/>
  <c r="BQ273" i="3"/>
  <c r="BU273" i="3"/>
  <c r="BY273" i="3"/>
  <c r="CC273" i="3"/>
  <c r="CG273" i="3"/>
  <c r="CK273" i="3"/>
  <c r="CO273" i="3"/>
  <c r="CS273" i="3"/>
  <c r="BG274" i="3"/>
  <c r="BK274" i="3"/>
  <c r="BO274" i="3"/>
  <c r="BS274" i="3"/>
  <c r="BW274" i="3"/>
  <c r="CA274" i="3"/>
  <c r="CE274" i="3"/>
  <c r="CI274" i="3"/>
  <c r="CM274" i="3"/>
  <c r="CQ274" i="3"/>
  <c r="CU274" i="3"/>
  <c r="BI275" i="3"/>
  <c r="BM275" i="3"/>
  <c r="BQ275" i="3"/>
  <c r="BU275" i="3"/>
  <c r="BY275" i="3"/>
  <c r="CC275" i="3"/>
  <c r="CG275" i="3"/>
  <c r="CK275" i="3"/>
  <c r="CO275" i="3"/>
  <c r="CS275" i="3"/>
  <c r="BG276" i="3"/>
  <c r="BK276" i="3"/>
  <c r="BO276" i="3"/>
  <c r="BS276" i="3"/>
  <c r="BW276" i="3"/>
  <c r="CA276" i="3"/>
  <c r="CE276" i="3"/>
  <c r="CI276" i="3"/>
  <c r="CM276" i="3"/>
  <c r="CQ276" i="3"/>
  <c r="CU276" i="3"/>
  <c r="BF221" i="3"/>
  <c r="BF217" i="3"/>
  <c r="BF213" i="3"/>
  <c r="BF209" i="3"/>
  <c r="BF205" i="3"/>
  <c r="BF201" i="3"/>
  <c r="BF197" i="3"/>
  <c r="BF193" i="3"/>
  <c r="BH190" i="3"/>
  <c r="BL190" i="3"/>
  <c r="BP190" i="3"/>
  <c r="BT190" i="3"/>
  <c r="BX190" i="3"/>
  <c r="CB190" i="3"/>
  <c r="CF190" i="3"/>
  <c r="CJ190" i="3"/>
  <c r="CN190" i="3"/>
  <c r="CV190" i="3"/>
  <c r="BN191" i="3"/>
  <c r="BV191" i="3"/>
  <c r="CD191" i="3"/>
  <c r="CL191" i="3"/>
  <c r="CT191" i="3"/>
  <c r="BL192" i="3"/>
  <c r="BT192" i="3"/>
  <c r="CB192" i="3"/>
  <c r="CJ192" i="3"/>
  <c r="CR192" i="3"/>
  <c r="BJ193" i="3"/>
  <c r="BR193" i="3"/>
  <c r="BZ193" i="3"/>
  <c r="CH193" i="3"/>
  <c r="CP193" i="3"/>
  <c r="BH194" i="3"/>
  <c r="BP194" i="3"/>
  <c r="BX194" i="3"/>
  <c r="CF194" i="3"/>
  <c r="CN194" i="3"/>
  <c r="CV194" i="3"/>
  <c r="BN195" i="3"/>
  <c r="BV195" i="3"/>
  <c r="CD195" i="3"/>
  <c r="CL195" i="3"/>
  <c r="CT195" i="3"/>
  <c r="BL196" i="3"/>
  <c r="BT196" i="3"/>
  <c r="CB196" i="3"/>
  <c r="CJ196" i="3"/>
  <c r="CR196" i="3"/>
  <c r="BJ197" i="3"/>
  <c r="BR197" i="3"/>
  <c r="BZ197" i="3"/>
  <c r="CH197" i="3"/>
  <c r="CP197" i="3"/>
  <c r="BH198" i="3"/>
  <c r="BP198" i="3"/>
  <c r="BX198" i="3"/>
  <c r="CF198" i="3"/>
  <c r="CN198" i="3"/>
  <c r="CV198" i="3"/>
  <c r="BN199" i="3"/>
  <c r="BV199" i="3"/>
  <c r="CD199" i="3"/>
  <c r="CL199" i="3"/>
  <c r="CT199" i="3"/>
  <c r="BL200" i="3"/>
  <c r="BT200" i="3"/>
  <c r="CB200" i="3"/>
  <c r="CJ200" i="3"/>
  <c r="CR200" i="3"/>
  <c r="BJ201" i="3"/>
  <c r="BR201" i="3"/>
  <c r="BZ201" i="3"/>
  <c r="CH201" i="3"/>
  <c r="CP201" i="3"/>
  <c r="BH202" i="3"/>
  <c r="BP202" i="3"/>
  <c r="BX202" i="3"/>
  <c r="CF202" i="3"/>
  <c r="CN202" i="3"/>
  <c r="CV202" i="3"/>
  <c r="BN203" i="3"/>
  <c r="BV203" i="3"/>
  <c r="CD203" i="3"/>
  <c r="CL203" i="3"/>
  <c r="CT203" i="3"/>
  <c r="BL204" i="3"/>
  <c r="BT204" i="3"/>
  <c r="CB204" i="3"/>
  <c r="CJ204" i="3"/>
  <c r="CR204" i="3"/>
  <c r="BJ205" i="3"/>
  <c r="BR205" i="3"/>
  <c r="BZ205" i="3"/>
  <c r="CH205" i="3"/>
  <c r="CP205" i="3"/>
  <c r="BH206" i="3"/>
  <c r="BP206" i="3"/>
  <c r="BX206" i="3"/>
  <c r="CF206" i="3"/>
  <c r="CJ206" i="3"/>
  <c r="CN206" i="3"/>
  <c r="CR206" i="3"/>
  <c r="CV206" i="3"/>
  <c r="BJ207" i="3"/>
  <c r="BN207" i="3"/>
  <c r="BR207" i="3"/>
  <c r="BV207" i="3"/>
  <c r="CD207" i="3"/>
  <c r="CH207" i="3"/>
  <c r="CL207" i="3"/>
  <c r="CP207" i="3"/>
  <c r="CT207" i="3"/>
  <c r="BH208" i="3"/>
  <c r="BL208" i="3"/>
  <c r="BP208" i="3"/>
  <c r="BT208" i="3"/>
  <c r="BX208" i="3"/>
  <c r="CB208" i="3"/>
  <c r="CF208" i="3"/>
  <c r="CJ208" i="3"/>
  <c r="CN208" i="3"/>
  <c r="CR208" i="3"/>
  <c r="CV208" i="3"/>
  <c r="BJ209" i="3"/>
  <c r="BN209" i="3"/>
  <c r="BR209" i="3"/>
  <c r="BV209" i="3"/>
  <c r="BZ209" i="3"/>
  <c r="CD209" i="3"/>
  <c r="CH209" i="3"/>
  <c r="CL209" i="3"/>
  <c r="CP209" i="3"/>
  <c r="CT209" i="3"/>
  <c r="BH210" i="3"/>
  <c r="BL210" i="3"/>
  <c r="BP210" i="3"/>
  <c r="BT210" i="3"/>
  <c r="BX210" i="3"/>
  <c r="CB210" i="3"/>
  <c r="CF210" i="3"/>
  <c r="CJ210" i="3"/>
  <c r="CN210" i="3"/>
  <c r="CR210" i="3"/>
  <c r="CV210" i="3"/>
  <c r="BJ211" i="3"/>
  <c r="BN211" i="3"/>
  <c r="BR211" i="3"/>
  <c r="BV211" i="3"/>
  <c r="BZ211" i="3"/>
  <c r="CD211" i="3"/>
  <c r="CH211" i="3"/>
  <c r="CL211" i="3"/>
  <c r="CP211" i="3"/>
  <c r="CT211" i="3"/>
  <c r="BH212" i="3"/>
  <c r="BL212" i="3"/>
  <c r="BP212" i="3"/>
  <c r="BT212" i="3"/>
  <c r="BX212" i="3"/>
  <c r="CB212" i="3"/>
  <c r="CF212" i="3"/>
  <c r="CJ212" i="3"/>
  <c r="CN212" i="3"/>
  <c r="CR212" i="3"/>
  <c r="CV212" i="3"/>
  <c r="BJ213" i="3"/>
  <c r="BN213" i="3"/>
  <c r="BR213" i="3"/>
  <c r="BV213" i="3"/>
  <c r="BZ213" i="3"/>
  <c r="CD213" i="3"/>
  <c r="CH213" i="3"/>
  <c r="CL213" i="3"/>
  <c r="CP213" i="3"/>
  <c r="CT213" i="3"/>
  <c r="BH214" i="3"/>
  <c r="BL214" i="3"/>
  <c r="BP214" i="3"/>
  <c r="BT214" i="3"/>
  <c r="BX214" i="3"/>
  <c r="CB214" i="3"/>
  <c r="CF214" i="3"/>
  <c r="CJ214" i="3"/>
  <c r="CN214" i="3"/>
  <c r="CR214" i="3"/>
  <c r="CV214" i="3"/>
  <c r="BJ215" i="3"/>
  <c r="BN215" i="3"/>
  <c r="BR215" i="3"/>
  <c r="BV215" i="3"/>
  <c r="BZ215" i="3"/>
  <c r="CD215" i="3"/>
  <c r="CH215" i="3"/>
  <c r="CL215" i="3"/>
  <c r="CP215" i="3"/>
  <c r="BF269" i="3"/>
  <c r="BF273" i="3"/>
  <c r="BF277" i="3"/>
  <c r="BF281" i="3"/>
  <c r="BF285" i="3"/>
  <c r="BF289" i="3"/>
  <c r="BF293" i="3"/>
  <c r="BF297" i="3"/>
  <c r="BH266" i="3"/>
  <c r="BL266" i="3"/>
  <c r="BP266" i="3"/>
  <c r="BT266" i="3"/>
  <c r="BX266" i="3"/>
  <c r="CB266" i="3"/>
  <c r="CF266" i="3"/>
  <c r="CJ266" i="3"/>
  <c r="CN266" i="3"/>
  <c r="CR266" i="3"/>
  <c r="CV266" i="3"/>
  <c r="BJ267" i="3"/>
  <c r="BN267" i="3"/>
  <c r="BR267" i="3"/>
  <c r="BV267" i="3"/>
  <c r="BZ267" i="3"/>
  <c r="CD267" i="3"/>
  <c r="CH267" i="3"/>
  <c r="CL267" i="3"/>
  <c r="CP267" i="3"/>
  <c r="CT267" i="3"/>
  <c r="BH268" i="3"/>
  <c r="BL268" i="3"/>
  <c r="BP268" i="3"/>
  <c r="BT268" i="3"/>
  <c r="BX268" i="3"/>
  <c r="CB268" i="3"/>
  <c r="CF268" i="3"/>
  <c r="CJ268" i="3"/>
  <c r="CN268" i="3"/>
  <c r="CR268" i="3"/>
  <c r="CV268" i="3"/>
  <c r="BJ269" i="3"/>
  <c r="BN269" i="3"/>
  <c r="BR269" i="3"/>
  <c r="BV269" i="3"/>
  <c r="BZ269" i="3"/>
  <c r="CD269" i="3"/>
  <c r="CH269" i="3"/>
  <c r="CL269" i="3"/>
  <c r="CP269" i="3"/>
  <c r="CT269" i="3"/>
  <c r="BH270" i="3"/>
  <c r="BL270" i="3"/>
  <c r="BP270" i="3"/>
  <c r="BT270" i="3"/>
  <c r="BX270" i="3"/>
  <c r="CB270" i="3"/>
  <c r="CF270" i="3"/>
  <c r="CJ270" i="3"/>
  <c r="CN270" i="3"/>
  <c r="CR270" i="3"/>
  <c r="CV270" i="3"/>
  <c r="BJ271" i="3"/>
  <c r="BN271" i="3"/>
  <c r="BR271" i="3"/>
  <c r="BV271" i="3"/>
  <c r="BZ271" i="3"/>
  <c r="CD271" i="3"/>
  <c r="CH271" i="3"/>
  <c r="CL271" i="3"/>
  <c r="CP271" i="3"/>
  <c r="CT271" i="3"/>
  <c r="BH272" i="3"/>
  <c r="BL272" i="3"/>
  <c r="BP272" i="3"/>
  <c r="BT272" i="3"/>
  <c r="BX272" i="3"/>
  <c r="CB272" i="3"/>
  <c r="CF272" i="3"/>
  <c r="CJ272" i="3"/>
  <c r="CN272" i="3"/>
  <c r="CR272" i="3"/>
  <c r="CV272" i="3"/>
  <c r="BJ273" i="3"/>
  <c r="BN273" i="3"/>
  <c r="BR273" i="3"/>
  <c r="BV273" i="3"/>
  <c r="BZ273" i="3"/>
  <c r="CD273" i="3"/>
  <c r="CH273" i="3"/>
  <c r="CL273" i="3"/>
  <c r="CP273" i="3"/>
  <c r="CT273" i="3"/>
  <c r="BH274" i="3"/>
  <c r="BL274" i="3"/>
  <c r="BP274" i="3"/>
  <c r="BT274" i="3"/>
  <c r="BX274" i="3"/>
  <c r="CB274" i="3"/>
  <c r="CF274" i="3"/>
  <c r="CJ274" i="3"/>
  <c r="CN274" i="3"/>
  <c r="CR274" i="3"/>
  <c r="CV274" i="3"/>
  <c r="BJ275" i="3"/>
  <c r="BN275" i="3"/>
  <c r="BR275" i="3"/>
  <c r="BV275" i="3"/>
  <c r="BZ275" i="3"/>
  <c r="CD275" i="3"/>
  <c r="CH275" i="3"/>
  <c r="CL275" i="3"/>
  <c r="CP275" i="3"/>
  <c r="CT275" i="3"/>
  <c r="BH276" i="3"/>
  <c r="BL276" i="3"/>
  <c r="BP276" i="3"/>
  <c r="BT276" i="3"/>
  <c r="BX276" i="3"/>
  <c r="CB276" i="3"/>
  <c r="CR190" i="3"/>
  <c r="BJ191" i="3"/>
  <c r="BR191" i="3"/>
  <c r="BZ191" i="3"/>
  <c r="CH191" i="3"/>
  <c r="CP191" i="3"/>
  <c r="BH192" i="3"/>
  <c r="BP192" i="3"/>
  <c r="BX192" i="3"/>
  <c r="CF192" i="3"/>
  <c r="CN192" i="3"/>
  <c r="CV192" i="3"/>
  <c r="BN193" i="3"/>
  <c r="BV193" i="3"/>
  <c r="CD193" i="3"/>
  <c r="CL193" i="3"/>
  <c r="CT193" i="3"/>
  <c r="BL194" i="3"/>
  <c r="BT194" i="3"/>
  <c r="CB194" i="3"/>
  <c r="CJ194" i="3"/>
  <c r="CR194" i="3"/>
  <c r="BJ195" i="3"/>
  <c r="BR195" i="3"/>
  <c r="BZ195" i="3"/>
  <c r="CH195" i="3"/>
  <c r="CP195" i="3"/>
  <c r="BH196" i="3"/>
  <c r="BP196" i="3"/>
  <c r="BX196" i="3"/>
  <c r="CF196" i="3"/>
  <c r="CN196" i="3"/>
  <c r="CV196" i="3"/>
  <c r="BN197" i="3"/>
  <c r="BV197" i="3"/>
  <c r="CD197" i="3"/>
  <c r="CL197" i="3"/>
  <c r="CT197" i="3"/>
  <c r="BL198" i="3"/>
  <c r="BT198" i="3"/>
  <c r="CB198" i="3"/>
  <c r="CJ198" i="3"/>
  <c r="CR198" i="3"/>
  <c r="BJ199" i="3"/>
  <c r="BR199" i="3"/>
  <c r="BZ199" i="3"/>
  <c r="CH199" i="3"/>
  <c r="CP199" i="3"/>
  <c r="BH200" i="3"/>
  <c r="BP200" i="3"/>
  <c r="BX200" i="3"/>
  <c r="CF200" i="3"/>
  <c r="CN200" i="3"/>
  <c r="CV200" i="3"/>
  <c r="BN201" i="3"/>
  <c r="BV201" i="3"/>
  <c r="CD201" i="3"/>
  <c r="CL201" i="3"/>
  <c r="CT201" i="3"/>
  <c r="BL202" i="3"/>
  <c r="BT202" i="3"/>
  <c r="CB202" i="3"/>
  <c r="CJ202" i="3"/>
  <c r="CR202" i="3"/>
  <c r="BJ203" i="3"/>
  <c r="BR203" i="3"/>
  <c r="BZ203" i="3"/>
  <c r="CH203" i="3"/>
  <c r="CP203" i="3"/>
  <c r="BH204" i="3"/>
  <c r="BP204" i="3"/>
  <c r="BX204" i="3"/>
  <c r="CF204" i="3"/>
  <c r="CN204" i="3"/>
  <c r="CV204" i="3"/>
  <c r="BN205" i="3"/>
  <c r="BV205" i="3"/>
  <c r="CD205" i="3"/>
  <c r="CL205" i="3"/>
  <c r="CT205" i="3"/>
  <c r="BL206" i="3"/>
  <c r="BT206" i="3"/>
  <c r="CB206" i="3"/>
  <c r="BZ207" i="3"/>
  <c r="AX86" i="1"/>
  <c r="CF276" i="3"/>
  <c r="CJ276" i="3"/>
  <c r="CN276" i="3"/>
  <c r="CR276" i="3"/>
  <c r="CV276" i="3"/>
  <c r="BJ277" i="3"/>
  <c r="BN277" i="3"/>
  <c r="BR277" i="3"/>
  <c r="BV277" i="3"/>
  <c r="BZ277" i="3"/>
  <c r="CD277" i="3"/>
  <c r="CH277" i="3"/>
  <c r="CL277" i="3"/>
  <c r="CP277" i="3"/>
  <c r="CT277" i="3"/>
  <c r="BH278" i="3"/>
  <c r="BL278" i="3"/>
  <c r="BP278" i="3"/>
  <c r="BT278" i="3"/>
  <c r="BX278" i="3"/>
  <c r="CB278" i="3"/>
  <c r="CF278" i="3"/>
  <c r="CJ278" i="3"/>
  <c r="CN278" i="3"/>
  <c r="CR278" i="3"/>
  <c r="CV278" i="3"/>
  <c r="BJ279" i="3"/>
  <c r="BN279" i="3"/>
  <c r="BR279" i="3"/>
  <c r="BV279" i="3"/>
  <c r="BZ279" i="3"/>
  <c r="CD279" i="3"/>
  <c r="CH279" i="3"/>
  <c r="CL279" i="3"/>
  <c r="CP279" i="3"/>
  <c r="CT279" i="3"/>
  <c r="BH280" i="3"/>
  <c r="BL280" i="3"/>
  <c r="BP280" i="3"/>
  <c r="BT280" i="3"/>
  <c r="BX280" i="3"/>
  <c r="CB280" i="3"/>
  <c r="CF280" i="3"/>
  <c r="CJ280" i="3"/>
  <c r="CN280" i="3"/>
  <c r="CR280" i="3"/>
  <c r="CV280" i="3"/>
  <c r="BJ281" i="3"/>
  <c r="BN281" i="3"/>
  <c r="BR281" i="3"/>
  <c r="BV281" i="3"/>
  <c r="BZ281" i="3"/>
  <c r="CD281" i="3"/>
  <c r="CH281" i="3"/>
  <c r="CL281" i="3"/>
  <c r="CP281" i="3"/>
  <c r="CT281" i="3"/>
  <c r="BH282" i="3"/>
  <c r="BL282" i="3"/>
  <c r="BP282" i="3"/>
  <c r="BT282" i="3"/>
  <c r="BX282" i="3"/>
  <c r="CB282" i="3"/>
  <c r="CF282" i="3"/>
  <c r="CJ282" i="3"/>
  <c r="CN282" i="3"/>
  <c r="CR282" i="3"/>
  <c r="CV282" i="3"/>
  <c r="BJ283" i="3"/>
  <c r="BN283" i="3"/>
  <c r="BR283" i="3"/>
  <c r="BV283" i="3"/>
  <c r="BZ283" i="3"/>
  <c r="CD283" i="3"/>
  <c r="CH283" i="3"/>
  <c r="CL283" i="3"/>
  <c r="CP283" i="3"/>
  <c r="CT283" i="3"/>
  <c r="BH284" i="3"/>
  <c r="BL284" i="3"/>
  <c r="BP284" i="3"/>
  <c r="BT284" i="3"/>
  <c r="BX284" i="3"/>
  <c r="CB284" i="3"/>
  <c r="CF284" i="3"/>
  <c r="CJ284" i="3"/>
  <c r="CN284" i="3"/>
  <c r="CR284" i="3"/>
  <c r="CV284" i="3"/>
  <c r="BJ285" i="3"/>
  <c r="BN285" i="3"/>
  <c r="BR285" i="3"/>
  <c r="BV285" i="3"/>
  <c r="BZ285" i="3"/>
  <c r="CD285" i="3"/>
  <c r="CH285" i="3"/>
  <c r="CL285" i="3"/>
  <c r="CP285" i="3"/>
  <c r="CT285" i="3"/>
  <c r="BH286" i="3"/>
  <c r="BL286" i="3"/>
  <c r="BP286" i="3"/>
  <c r="BT286" i="3"/>
  <c r="BX286" i="3"/>
  <c r="CB286" i="3"/>
  <c r="CF286" i="3"/>
  <c r="CJ286" i="3"/>
  <c r="CN286" i="3"/>
  <c r="CR286" i="3"/>
  <c r="CV286" i="3"/>
  <c r="BJ287" i="3"/>
  <c r="BN287" i="3"/>
  <c r="BR287" i="3"/>
  <c r="BV287" i="3"/>
  <c r="BZ287" i="3"/>
  <c r="CD287" i="3"/>
  <c r="CH287" i="3"/>
  <c r="CL287" i="3"/>
  <c r="CP287" i="3"/>
  <c r="CT287" i="3"/>
  <c r="BH288" i="3"/>
  <c r="BL288" i="3"/>
  <c r="BP288" i="3"/>
  <c r="BT288" i="3"/>
  <c r="BX288" i="3"/>
  <c r="CB288" i="3"/>
  <c r="CF288" i="3"/>
  <c r="CJ288" i="3"/>
  <c r="CN288" i="3"/>
  <c r="CR288" i="3"/>
  <c r="CV288" i="3"/>
  <c r="BJ289" i="3"/>
  <c r="BN289" i="3"/>
  <c r="BR289" i="3"/>
  <c r="BV289" i="3"/>
  <c r="BZ289" i="3"/>
  <c r="CD289" i="3"/>
  <c r="CH289" i="3"/>
  <c r="CL289" i="3"/>
  <c r="CP289" i="3"/>
  <c r="CT289" i="3"/>
  <c r="BH290" i="3"/>
  <c r="BL290" i="3"/>
  <c r="BP290" i="3"/>
  <c r="BT290" i="3"/>
  <c r="BX290" i="3"/>
  <c r="CB290" i="3"/>
  <c r="CF290" i="3"/>
  <c r="CJ290" i="3"/>
  <c r="CN290" i="3"/>
  <c r="CR290" i="3"/>
  <c r="CV290" i="3"/>
  <c r="BJ291" i="3"/>
  <c r="BN291" i="3"/>
  <c r="BR291" i="3"/>
  <c r="BV291" i="3"/>
  <c r="BZ291" i="3"/>
  <c r="CD291" i="3"/>
  <c r="CH291" i="3"/>
  <c r="CL291" i="3"/>
  <c r="CP291" i="3"/>
  <c r="CT291" i="3"/>
  <c r="BH292" i="3"/>
  <c r="BL292" i="3"/>
  <c r="BP292" i="3"/>
  <c r="BT292" i="3"/>
  <c r="BX292" i="3"/>
  <c r="CB292" i="3"/>
  <c r="CF292" i="3"/>
  <c r="CJ292" i="3"/>
  <c r="CN292" i="3"/>
  <c r="CR292" i="3"/>
  <c r="CV292" i="3"/>
  <c r="BJ293" i="3"/>
  <c r="BN293" i="3"/>
  <c r="BR293" i="3"/>
  <c r="BV293" i="3"/>
  <c r="BZ293" i="3"/>
  <c r="CD293" i="3"/>
  <c r="CH293" i="3"/>
  <c r="CL293" i="3"/>
  <c r="CP293" i="3"/>
  <c r="CT293" i="3"/>
  <c r="BH294" i="3"/>
  <c r="BL294" i="3"/>
  <c r="BP294" i="3"/>
  <c r="BT294" i="3"/>
  <c r="BX294" i="3"/>
  <c r="CB294" i="3"/>
  <c r="CF294" i="3"/>
  <c r="CJ294" i="3"/>
  <c r="CN294" i="3"/>
  <c r="CR294" i="3"/>
  <c r="CV294" i="3"/>
  <c r="BJ295" i="3"/>
  <c r="BN295" i="3"/>
  <c r="BR295" i="3"/>
  <c r="BV295" i="3"/>
  <c r="BZ295" i="3"/>
  <c r="CD295" i="3"/>
  <c r="CH295" i="3"/>
  <c r="CL295" i="3"/>
  <c r="CP295" i="3"/>
  <c r="CT295" i="3"/>
  <c r="BH296" i="3"/>
  <c r="BL296" i="3"/>
  <c r="BP296" i="3"/>
  <c r="BT296" i="3"/>
  <c r="BX296" i="3"/>
  <c r="CB296" i="3"/>
  <c r="CF296" i="3"/>
  <c r="CJ296" i="3"/>
  <c r="CN296" i="3"/>
  <c r="CR296" i="3"/>
  <c r="CV296" i="3"/>
  <c r="BJ297" i="3"/>
  <c r="BN297" i="3"/>
  <c r="BR297" i="3"/>
  <c r="BV297" i="3"/>
  <c r="BZ297" i="3"/>
  <c r="CD297" i="3"/>
  <c r="CH297" i="3"/>
  <c r="CL297" i="3"/>
  <c r="CP297" i="3"/>
  <c r="CT297" i="3"/>
  <c r="BH298" i="3"/>
  <c r="BL298" i="3"/>
  <c r="BP298" i="3"/>
  <c r="BT298" i="3"/>
  <c r="BX298" i="3"/>
  <c r="CB298" i="3"/>
  <c r="CF298" i="3"/>
  <c r="CJ298" i="3"/>
  <c r="CN298" i="3"/>
  <c r="CR298" i="3"/>
  <c r="CV298" i="3"/>
  <c r="BJ299" i="3"/>
  <c r="BN299" i="3"/>
  <c r="BR299" i="3"/>
  <c r="BV299" i="3"/>
  <c r="BZ299" i="3"/>
  <c r="CD299" i="3"/>
  <c r="CH299" i="3"/>
  <c r="CL299" i="3"/>
  <c r="CP299" i="3"/>
  <c r="CT299" i="3"/>
  <c r="BI277" i="3"/>
  <c r="BM277" i="3"/>
  <c r="BQ277" i="3"/>
  <c r="BU277" i="3"/>
  <c r="BY277" i="3"/>
  <c r="CC277" i="3"/>
  <c r="CG277" i="3"/>
  <c r="CK277" i="3"/>
  <c r="CO277" i="3"/>
  <c r="CS277" i="3"/>
  <c r="BG278" i="3"/>
  <c r="BK278" i="3"/>
  <c r="BO278" i="3"/>
  <c r="BS278" i="3"/>
  <c r="BW278" i="3"/>
  <c r="CA278" i="3"/>
  <c r="CE278" i="3"/>
  <c r="CI278" i="3"/>
  <c r="CM278" i="3"/>
  <c r="CQ278" i="3"/>
  <c r="CU278" i="3"/>
  <c r="BI279" i="3"/>
  <c r="BM279" i="3"/>
  <c r="BQ279" i="3"/>
  <c r="BU279" i="3"/>
  <c r="BY279" i="3"/>
  <c r="CC279" i="3"/>
  <c r="CG279" i="3"/>
  <c r="CK279" i="3"/>
  <c r="CO279" i="3"/>
  <c r="CS279" i="3"/>
  <c r="BG280" i="3"/>
  <c r="BK280" i="3"/>
  <c r="BO280" i="3"/>
  <c r="BS280" i="3"/>
  <c r="BW280" i="3"/>
  <c r="CA280" i="3"/>
  <c r="CE280" i="3"/>
  <c r="CI280" i="3"/>
  <c r="CM280" i="3"/>
  <c r="CQ280" i="3"/>
  <c r="CU280" i="3"/>
  <c r="BI281" i="3"/>
  <c r="BM281" i="3"/>
  <c r="BQ281" i="3"/>
  <c r="BU281" i="3"/>
  <c r="BY281" i="3"/>
  <c r="CC281" i="3"/>
  <c r="CG281" i="3"/>
  <c r="CK281" i="3"/>
  <c r="CO281" i="3"/>
  <c r="CS281" i="3"/>
  <c r="BG282" i="3"/>
  <c r="BK282" i="3"/>
  <c r="BO282" i="3"/>
  <c r="BS282" i="3"/>
  <c r="BW282" i="3"/>
  <c r="CA282" i="3"/>
  <c r="CE282" i="3"/>
  <c r="CI282" i="3"/>
  <c r="CM282" i="3"/>
  <c r="CQ282" i="3"/>
  <c r="CU282" i="3"/>
  <c r="BI283" i="3"/>
  <c r="BM283" i="3"/>
  <c r="BQ283" i="3"/>
  <c r="BU283" i="3"/>
  <c r="BY283" i="3"/>
  <c r="CC283" i="3"/>
  <c r="CG283" i="3"/>
  <c r="CK283" i="3"/>
  <c r="CO283" i="3"/>
  <c r="CS283" i="3"/>
  <c r="BG284" i="3"/>
  <c r="BK284" i="3"/>
  <c r="BO284" i="3"/>
  <c r="BS284" i="3"/>
  <c r="BW284" i="3"/>
  <c r="CA284" i="3"/>
  <c r="CE284" i="3"/>
  <c r="CI284" i="3"/>
  <c r="CM284" i="3"/>
  <c r="CQ284" i="3"/>
  <c r="CU284" i="3"/>
  <c r="BI285" i="3"/>
  <c r="BM285" i="3"/>
  <c r="BQ285" i="3"/>
  <c r="BU285" i="3"/>
  <c r="BY285" i="3"/>
  <c r="CC285" i="3"/>
  <c r="CG285" i="3"/>
  <c r="CK285" i="3"/>
  <c r="CO285" i="3"/>
  <c r="CS285" i="3"/>
  <c r="BG286" i="3"/>
  <c r="BK286" i="3"/>
  <c r="BO286" i="3"/>
  <c r="BS286" i="3"/>
  <c r="BW286" i="3"/>
  <c r="CA286" i="3"/>
  <c r="CE286" i="3"/>
  <c r="CI286" i="3"/>
  <c r="CM286" i="3"/>
  <c r="CQ286" i="3"/>
  <c r="CU286" i="3"/>
  <c r="BI287" i="3"/>
  <c r="BM287" i="3"/>
  <c r="BQ287" i="3"/>
  <c r="BU287" i="3"/>
  <c r="BY287" i="3"/>
  <c r="CC287" i="3"/>
  <c r="CG287" i="3"/>
  <c r="CK287" i="3"/>
  <c r="CO287" i="3"/>
  <c r="CS287" i="3"/>
  <c r="BG288" i="3"/>
  <c r="BK288" i="3"/>
  <c r="BO288" i="3"/>
  <c r="BS288" i="3"/>
  <c r="BW288" i="3"/>
  <c r="CA288" i="3"/>
  <c r="CE288" i="3"/>
  <c r="CI288" i="3"/>
  <c r="CM288" i="3"/>
  <c r="CQ288" i="3"/>
  <c r="CU288" i="3"/>
  <c r="BI289" i="3"/>
  <c r="BM289" i="3"/>
  <c r="BQ289" i="3"/>
  <c r="BU289" i="3"/>
  <c r="BY289" i="3"/>
  <c r="CC289" i="3"/>
  <c r="CG289" i="3"/>
  <c r="CK289" i="3"/>
  <c r="CO289" i="3"/>
  <c r="CS289" i="3"/>
  <c r="BG290" i="3"/>
  <c r="BK290" i="3"/>
  <c r="BO290" i="3"/>
  <c r="BS290" i="3"/>
  <c r="BW290" i="3"/>
  <c r="CA290" i="3"/>
  <c r="CE290" i="3"/>
  <c r="CI290" i="3"/>
  <c r="CM290" i="3"/>
  <c r="CQ290" i="3"/>
  <c r="CU290" i="3"/>
  <c r="BI291" i="3"/>
  <c r="BM291" i="3"/>
  <c r="BQ291" i="3"/>
  <c r="BU291" i="3"/>
  <c r="BY291" i="3"/>
  <c r="CC291" i="3"/>
  <c r="CG291" i="3"/>
  <c r="CK291" i="3"/>
  <c r="CO291" i="3"/>
  <c r="CS291" i="3"/>
  <c r="BG292" i="3"/>
  <c r="BK292" i="3"/>
  <c r="BO292" i="3"/>
  <c r="BS292" i="3"/>
  <c r="BW292" i="3"/>
  <c r="CA292" i="3"/>
  <c r="CE292" i="3"/>
  <c r="CI292" i="3"/>
  <c r="CM292" i="3"/>
  <c r="CQ292" i="3"/>
  <c r="CU292" i="3"/>
  <c r="BI293" i="3"/>
  <c r="BM293" i="3"/>
  <c r="BQ293" i="3"/>
  <c r="BU293" i="3"/>
  <c r="BY293" i="3"/>
  <c r="CC293" i="3"/>
  <c r="CG293" i="3"/>
  <c r="CK293" i="3"/>
  <c r="CO293" i="3"/>
  <c r="CS293" i="3"/>
  <c r="BG294" i="3"/>
  <c r="BK294" i="3"/>
  <c r="BO294" i="3"/>
  <c r="BS294" i="3"/>
  <c r="BW294" i="3"/>
  <c r="CA294" i="3"/>
  <c r="CE294" i="3"/>
  <c r="CI294" i="3"/>
  <c r="CM294" i="3"/>
  <c r="CQ294" i="3"/>
  <c r="CU294" i="3"/>
  <c r="BI295" i="3"/>
  <c r="BM295" i="3"/>
  <c r="BQ295" i="3"/>
  <c r="BU295" i="3"/>
  <c r="BY295" i="3"/>
  <c r="CC295" i="3"/>
  <c r="CG295" i="3"/>
  <c r="CK295" i="3"/>
  <c r="CO295" i="3"/>
  <c r="CS295" i="3"/>
  <c r="BG296" i="3"/>
  <c r="BK296" i="3"/>
  <c r="BO296" i="3"/>
  <c r="BS296" i="3"/>
  <c r="BW296" i="3"/>
  <c r="CA296" i="3"/>
  <c r="CE296" i="3"/>
  <c r="CR283" i="3"/>
  <c r="CV283" i="3"/>
  <c r="BJ284" i="3"/>
  <c r="BN284" i="3"/>
  <c r="BR284" i="3"/>
  <c r="BV284" i="3"/>
  <c r="BZ284" i="3"/>
  <c r="CD284" i="3"/>
  <c r="CH284" i="3"/>
  <c r="CL284" i="3"/>
  <c r="CP284" i="3"/>
  <c r="CT284" i="3"/>
  <c r="BH285" i="3"/>
  <c r="BL285" i="3"/>
  <c r="BP285" i="3"/>
  <c r="BT285" i="3"/>
  <c r="BX285" i="3"/>
  <c r="CB285" i="3"/>
  <c r="CF285" i="3"/>
  <c r="CJ285" i="3"/>
  <c r="CN285" i="3"/>
  <c r="CR285" i="3"/>
  <c r="CV285" i="3"/>
  <c r="BJ286" i="3"/>
  <c r="BN286" i="3"/>
  <c r="BR286" i="3"/>
  <c r="BV286" i="3"/>
  <c r="BZ286" i="3"/>
  <c r="CD286" i="3"/>
  <c r="CH286" i="3"/>
  <c r="CL286" i="3"/>
  <c r="CP286" i="3"/>
  <c r="CT286" i="3"/>
  <c r="BH287" i="3"/>
  <c r="BL287" i="3"/>
  <c r="BP287" i="3"/>
  <c r="BT287" i="3"/>
  <c r="BX287" i="3"/>
  <c r="CB287" i="3"/>
  <c r="CF287" i="3"/>
  <c r="CJ287" i="3"/>
  <c r="CN287" i="3"/>
  <c r="CR287" i="3"/>
  <c r="CV287" i="3"/>
  <c r="BJ288" i="3"/>
  <c r="BN288" i="3"/>
  <c r="BR288" i="3"/>
  <c r="BV288" i="3"/>
  <c r="BZ288" i="3"/>
  <c r="CD288" i="3"/>
  <c r="CH288" i="3"/>
  <c r="CL288" i="3"/>
  <c r="CP288" i="3"/>
  <c r="CT288" i="3"/>
  <c r="BH289" i="3"/>
  <c r="BL289" i="3"/>
  <c r="BP289" i="3"/>
  <c r="BT289" i="3"/>
  <c r="BX289" i="3"/>
  <c r="CB289" i="3"/>
  <c r="CF289" i="3"/>
  <c r="CJ289" i="3"/>
  <c r="CN289" i="3"/>
  <c r="CR289" i="3"/>
  <c r="CV289" i="3"/>
  <c r="BJ290" i="3"/>
  <c r="BN290" i="3"/>
  <c r="BR290" i="3"/>
  <c r="BV290" i="3"/>
  <c r="BZ290" i="3"/>
  <c r="CD290" i="3"/>
  <c r="CH290" i="3"/>
  <c r="CL290" i="3"/>
  <c r="CP290" i="3"/>
  <c r="CT290" i="3"/>
  <c r="BH291" i="3"/>
  <c r="BL291" i="3"/>
  <c r="BP291" i="3"/>
  <c r="BT291" i="3"/>
  <c r="BX291" i="3"/>
  <c r="CB291" i="3"/>
  <c r="CF291" i="3"/>
  <c r="CJ291" i="3"/>
  <c r="CN291" i="3"/>
  <c r="CR291" i="3"/>
  <c r="CI296" i="3"/>
  <c r="CM296" i="3"/>
  <c r="CQ296" i="3"/>
  <c r="CU296" i="3"/>
  <c r="BI297" i="3"/>
  <c r="BM297" i="3"/>
  <c r="BQ297" i="3"/>
  <c r="BU297" i="3"/>
  <c r="BY297" i="3"/>
  <c r="CC297" i="3"/>
  <c r="CG297" i="3"/>
  <c r="CK297" i="3"/>
  <c r="CO297" i="3"/>
  <c r="CS297" i="3"/>
  <c r="BG298" i="3"/>
  <c r="BK298" i="3"/>
  <c r="BO298" i="3"/>
  <c r="BS298" i="3"/>
  <c r="BW298" i="3"/>
  <c r="CA298" i="3"/>
  <c r="CE298" i="3"/>
  <c r="CI298" i="3"/>
  <c r="CM298" i="3"/>
  <c r="CQ298" i="3"/>
  <c r="CU298" i="3"/>
  <c r="BI299" i="3"/>
  <c r="BM299" i="3"/>
  <c r="BQ299" i="3"/>
  <c r="BU299" i="3"/>
  <c r="BY299" i="3"/>
  <c r="CC299" i="3"/>
  <c r="CG299" i="3"/>
  <c r="CK299" i="3"/>
  <c r="CO299" i="3"/>
  <c r="CS299" i="3"/>
  <c r="BK190" i="3"/>
  <c r="BO190" i="3"/>
  <c r="BS190" i="3"/>
  <c r="CA190" i="3"/>
  <c r="CE190" i="3"/>
  <c r="CI190" i="3"/>
  <c r="CQ190" i="3"/>
  <c r="CU190" i="3"/>
  <c r="BI191" i="3"/>
  <c r="BQ191" i="3"/>
  <c r="BU191" i="3"/>
  <c r="BY191" i="3"/>
  <c r="CG191" i="3"/>
  <c r="CK191" i="3"/>
  <c r="CO191" i="3"/>
  <c r="BG192" i="3"/>
  <c r="BK192" i="3"/>
  <c r="BO192" i="3"/>
  <c r="BW192" i="3"/>
  <c r="CA192" i="3"/>
  <c r="CE192" i="3"/>
  <c r="CM192" i="3"/>
  <c r="CQ192" i="3"/>
  <c r="CU192" i="3"/>
  <c r="BM193" i="3"/>
  <c r="BQ193" i="3"/>
  <c r="BU193" i="3"/>
  <c r="CC193" i="3"/>
  <c r="CG193" i="3"/>
  <c r="CK193" i="3"/>
  <c r="CS193" i="3"/>
  <c r="BG194" i="3"/>
  <c r="BK194" i="3"/>
  <c r="BS194" i="3"/>
  <c r="BW194" i="3"/>
  <c r="CA194" i="3"/>
  <c r="CI194" i="3"/>
  <c r="CM194" i="3"/>
  <c r="CQ194" i="3"/>
  <c r="BI195" i="3"/>
  <c r="BM195" i="3"/>
  <c r="BQ195" i="3"/>
  <c r="BY195" i="3"/>
  <c r="CC195" i="3"/>
  <c r="CG195" i="3"/>
  <c r="CO195" i="3"/>
  <c r="CS195" i="3"/>
  <c r="BG196" i="3"/>
  <c r="BO196" i="3"/>
  <c r="BS196" i="3"/>
  <c r="BW196" i="3"/>
  <c r="CE196" i="3"/>
  <c r="CI196" i="3"/>
  <c r="CM196" i="3"/>
  <c r="CU196" i="3"/>
  <c r="BI197" i="3"/>
  <c r="BM197" i="3"/>
  <c r="BU197" i="3"/>
  <c r="BY197" i="3"/>
  <c r="CC197" i="3"/>
  <c r="CK197" i="3"/>
  <c r="CO197" i="3"/>
  <c r="CS197" i="3"/>
  <c r="BK198" i="3"/>
  <c r="BO198" i="3"/>
  <c r="BS198" i="3"/>
  <c r="CA198" i="3"/>
  <c r="CE198" i="3"/>
  <c r="CI198" i="3"/>
  <c r="CQ198" i="3"/>
  <c r="CU198" i="3"/>
  <c r="BI199" i="3"/>
  <c r="BU199" i="3"/>
  <c r="CC199" i="3"/>
  <c r="CK199" i="3"/>
  <c r="BK200" i="3"/>
  <c r="BS200" i="3"/>
  <c r="CA200" i="3"/>
  <c r="CQ200" i="3"/>
  <c r="BI201" i="3"/>
  <c r="BQ201" i="3"/>
  <c r="CG201" i="3"/>
  <c r="CO201" i="3"/>
  <c r="BG202" i="3"/>
  <c r="BW202" i="3"/>
  <c r="CE202" i="3"/>
  <c r="CM202" i="3"/>
  <c r="BM203" i="3"/>
  <c r="BU203" i="3"/>
  <c r="CC203" i="3"/>
  <c r="CS203" i="3"/>
  <c r="BK204" i="3"/>
  <c r="BS204" i="3"/>
  <c r="CI204" i="3"/>
  <c r="CQ204" i="3"/>
  <c r="BI205" i="3"/>
  <c r="BY205" i="3"/>
  <c r="CG205" i="3"/>
  <c r="CO205" i="3"/>
  <c r="BO206" i="3"/>
  <c r="BW206" i="3"/>
  <c r="CE206" i="3"/>
  <c r="CU206" i="3"/>
  <c r="BM207" i="3"/>
  <c r="BU207" i="3"/>
  <c r="CK207" i="3"/>
  <c r="CS207" i="3"/>
  <c r="BK208" i="3"/>
  <c r="CA208" i="3"/>
  <c r="CI208" i="3"/>
  <c r="CQ208" i="3"/>
  <c r="BQ209" i="3"/>
  <c r="BY209" i="3"/>
  <c r="CG209" i="3"/>
  <c r="BG210" i="3"/>
  <c r="BO210" i="3"/>
  <c r="BW210" i="3"/>
  <c r="CM210" i="3"/>
  <c r="CU210" i="3"/>
  <c r="BM211" i="3"/>
  <c r="CC211" i="3"/>
  <c r="CK211" i="3"/>
  <c r="CS211" i="3"/>
  <c r="BS212" i="3"/>
  <c r="CA212" i="3"/>
  <c r="CI212" i="3"/>
  <c r="BI213" i="3"/>
  <c r="BQ213" i="3"/>
  <c r="BY213" i="3"/>
  <c r="CO213" i="3"/>
  <c r="BG214" i="3"/>
  <c r="BO214" i="3"/>
  <c r="CE214" i="3"/>
  <c r="CM214" i="3"/>
  <c r="CU214" i="3"/>
  <c r="BU215" i="3"/>
  <c r="CC215" i="3"/>
  <c r="CK215" i="3"/>
  <c r="BK216" i="3"/>
  <c r="BS216" i="3"/>
  <c r="CA216" i="3"/>
  <c r="CQ216" i="3"/>
  <c r="BI217" i="3"/>
  <c r="BQ217" i="3"/>
  <c r="CG217" i="3"/>
  <c r="CO217" i="3"/>
  <c r="BG218" i="3"/>
  <c r="BW218" i="3"/>
  <c r="CE218" i="3"/>
  <c r="CM218" i="3"/>
  <c r="BM219" i="3"/>
  <c r="BU219" i="3"/>
  <c r="CC219" i="3"/>
  <c r="CS219" i="3"/>
  <c r="BK220" i="3"/>
  <c r="BS220" i="3"/>
  <c r="CI220" i="3"/>
  <c r="CQ220" i="3"/>
  <c r="BI221" i="3"/>
  <c r="BY221" i="3"/>
  <c r="CG221" i="3"/>
  <c r="CO221" i="3"/>
  <c r="BG222" i="3"/>
  <c r="BK222" i="3"/>
  <c r="BO222" i="3"/>
  <c r="BS222" i="3"/>
  <c r="BW222" i="3"/>
  <c r="CA222" i="3"/>
  <c r="CE222" i="3"/>
  <c r="CI222" i="3"/>
  <c r="CM222" i="3"/>
  <c r="CQ222" i="3"/>
  <c r="CU222" i="3"/>
  <c r="BI223" i="3"/>
  <c r="BM223" i="3"/>
  <c r="BQ223" i="3"/>
  <c r="BU223" i="3"/>
  <c r="BY223" i="3"/>
  <c r="CC223" i="3"/>
  <c r="CG223" i="3"/>
  <c r="CK223" i="3"/>
  <c r="CO223" i="3"/>
  <c r="CS223" i="3"/>
  <c r="CT215" i="3"/>
  <c r="BH216" i="3"/>
  <c r="BL216" i="3"/>
  <c r="BP216" i="3"/>
  <c r="BT216" i="3"/>
  <c r="BX216" i="3"/>
  <c r="CB216" i="3"/>
  <c r="CF216" i="3"/>
  <c r="CJ216" i="3"/>
  <c r="CN216" i="3"/>
  <c r="CR216" i="3"/>
  <c r="CV216" i="3"/>
  <c r="BJ217" i="3"/>
  <c r="BN217" i="3"/>
  <c r="BR217" i="3"/>
  <c r="BV217" i="3"/>
  <c r="BZ217" i="3"/>
  <c r="CD217" i="3"/>
  <c r="CH217" i="3"/>
  <c r="CL217" i="3"/>
  <c r="CP217" i="3"/>
  <c r="CT217" i="3"/>
  <c r="BH218" i="3"/>
  <c r="BL218" i="3"/>
  <c r="BP218" i="3"/>
  <c r="BT218" i="3"/>
  <c r="BX218" i="3"/>
  <c r="CB218" i="3"/>
  <c r="CF218" i="3"/>
  <c r="CJ218" i="3"/>
  <c r="CN218" i="3"/>
  <c r="CR218" i="3"/>
  <c r="CV218" i="3"/>
  <c r="BJ219" i="3"/>
  <c r="BN219" i="3"/>
  <c r="BR219" i="3"/>
  <c r="BV219" i="3"/>
  <c r="BZ219" i="3"/>
  <c r="CD219" i="3"/>
  <c r="CH219" i="3"/>
  <c r="CL219" i="3"/>
  <c r="CP219" i="3"/>
  <c r="CT219" i="3"/>
  <c r="BH220" i="3"/>
  <c r="BL220" i="3"/>
  <c r="BP220" i="3"/>
  <c r="BT220" i="3"/>
  <c r="BX220" i="3"/>
  <c r="CB220" i="3"/>
  <c r="CF220" i="3"/>
  <c r="CJ220" i="3"/>
  <c r="CN220" i="3"/>
  <c r="CR220" i="3"/>
  <c r="CV220" i="3"/>
  <c r="BJ221" i="3"/>
  <c r="BN221" i="3"/>
  <c r="BR221" i="3"/>
  <c r="BV221" i="3"/>
  <c r="BZ221" i="3"/>
  <c r="CD221" i="3"/>
  <c r="CH221" i="3"/>
  <c r="CL221" i="3"/>
  <c r="CP221" i="3"/>
  <c r="CT221" i="3"/>
  <c r="BH222" i="3"/>
  <c r="BL222" i="3"/>
  <c r="BP222" i="3"/>
  <c r="BT222" i="3"/>
  <c r="BX222" i="3"/>
  <c r="CB222" i="3"/>
  <c r="CF222" i="3"/>
  <c r="CJ222" i="3"/>
  <c r="CN222" i="3"/>
  <c r="CR222" i="3"/>
  <c r="CV222" i="3"/>
  <c r="BJ223" i="3"/>
  <c r="BN223" i="3"/>
  <c r="BR223" i="3"/>
  <c r="BV223" i="3"/>
  <c r="BZ223" i="3"/>
  <c r="CD223" i="3"/>
  <c r="CH223" i="3"/>
  <c r="CL223" i="3"/>
  <c r="CP223" i="3"/>
  <c r="CT223" i="3"/>
  <c r="CV291" i="3"/>
  <c r="BJ292" i="3"/>
  <c r="BN292" i="3"/>
  <c r="BR292" i="3"/>
  <c r="BV292" i="3"/>
  <c r="BZ292" i="3"/>
  <c r="CD292" i="3"/>
  <c r="CH292" i="3"/>
  <c r="CL292" i="3"/>
  <c r="CP292" i="3"/>
  <c r="CT292" i="3"/>
  <c r="BH293" i="3"/>
  <c r="BL293" i="3"/>
  <c r="BP293" i="3"/>
  <c r="BT293" i="3"/>
  <c r="BX293" i="3"/>
  <c r="CB293" i="3"/>
  <c r="CF293" i="3"/>
  <c r="CJ293" i="3"/>
  <c r="CN293" i="3"/>
  <c r="CR293" i="3"/>
  <c r="CV293" i="3"/>
  <c r="BJ294" i="3"/>
  <c r="BN294" i="3"/>
  <c r="BR294" i="3"/>
  <c r="BV294" i="3"/>
  <c r="BZ294" i="3"/>
  <c r="CD294" i="3"/>
  <c r="CH294" i="3"/>
  <c r="CL294" i="3"/>
  <c r="CP294" i="3"/>
  <c r="CT294" i="3"/>
  <c r="BH295" i="3"/>
  <c r="BL295" i="3"/>
  <c r="BP295" i="3"/>
  <c r="BT295" i="3"/>
  <c r="BX295" i="3"/>
  <c r="CB295" i="3"/>
  <c r="CF295" i="3"/>
  <c r="CJ295" i="3"/>
  <c r="CN295" i="3"/>
  <c r="CR295" i="3"/>
  <c r="CV295" i="3"/>
  <c r="BJ296" i="3"/>
  <c r="BN296" i="3"/>
  <c r="BR296" i="3"/>
  <c r="BV296" i="3"/>
  <c r="BZ296" i="3"/>
  <c r="CD296" i="3"/>
  <c r="CH296" i="3"/>
  <c r="CL296" i="3"/>
  <c r="CP296" i="3"/>
  <c r="CT296" i="3"/>
  <c r="BH297" i="3"/>
  <c r="BL297" i="3"/>
  <c r="BP297" i="3"/>
  <c r="BT297" i="3"/>
  <c r="BX297" i="3"/>
  <c r="CB297" i="3"/>
  <c r="CF297" i="3"/>
  <c r="CJ297" i="3"/>
  <c r="CN297" i="3"/>
  <c r="CR297" i="3"/>
  <c r="CV297" i="3"/>
  <c r="BJ298" i="3"/>
  <c r="BN298" i="3"/>
  <c r="BR298" i="3"/>
  <c r="BV298" i="3"/>
  <c r="BZ298" i="3"/>
  <c r="CD298" i="3"/>
  <c r="CH298" i="3"/>
  <c r="CL298" i="3"/>
  <c r="CP298" i="3"/>
  <c r="CT298" i="3"/>
  <c r="BH299" i="3"/>
  <c r="BL299" i="3"/>
  <c r="BP299" i="3"/>
  <c r="BT299" i="3"/>
  <c r="BX299" i="3"/>
  <c r="CB299" i="3"/>
  <c r="CF299" i="3"/>
  <c r="CJ299" i="3"/>
  <c r="CN299" i="3"/>
  <c r="CR299" i="3"/>
  <c r="CV299" i="3"/>
  <c r="CO284" i="3"/>
  <c r="CS284" i="3"/>
  <c r="BG285" i="3"/>
  <c r="BK285" i="3"/>
  <c r="BO285" i="3"/>
  <c r="BS285" i="3"/>
  <c r="BW285" i="3"/>
  <c r="CA285" i="3"/>
  <c r="CE285" i="3"/>
  <c r="CI285" i="3"/>
  <c r="CM285" i="3"/>
  <c r="CQ285" i="3"/>
  <c r="CU285" i="3"/>
  <c r="BI286" i="3"/>
  <c r="BM286" i="3"/>
  <c r="BQ286" i="3"/>
  <c r="BU286" i="3"/>
  <c r="BY286" i="3"/>
  <c r="CC286" i="3"/>
  <c r="CG286" i="3"/>
  <c r="CK286" i="3"/>
  <c r="CO286" i="3"/>
  <c r="CS286" i="3"/>
  <c r="BG287" i="3"/>
  <c r="BK287" i="3"/>
  <c r="BO287" i="3"/>
  <c r="BS287" i="3"/>
  <c r="BW287" i="3"/>
  <c r="CA287" i="3"/>
  <c r="CE287" i="3"/>
  <c r="CI287" i="3"/>
  <c r="CM287" i="3"/>
  <c r="CQ287" i="3"/>
  <c r="CU287" i="3"/>
  <c r="BI288" i="3"/>
  <c r="BM288" i="3"/>
  <c r="BQ288" i="3"/>
  <c r="BU288" i="3"/>
  <c r="BY288" i="3"/>
  <c r="CC288" i="3"/>
  <c r="CG288" i="3"/>
  <c r="CK288" i="3"/>
  <c r="CO288" i="3"/>
  <c r="CS288" i="3"/>
  <c r="BG289" i="3"/>
  <c r="BK289" i="3"/>
  <c r="BO289" i="3"/>
  <c r="BS289" i="3"/>
  <c r="BW289" i="3"/>
  <c r="CA289" i="3"/>
  <c r="CE289" i="3"/>
  <c r="CI289" i="3"/>
  <c r="CM289" i="3"/>
  <c r="CQ289" i="3"/>
  <c r="CU289" i="3"/>
  <c r="BI290" i="3"/>
  <c r="BM290" i="3"/>
  <c r="BQ290" i="3"/>
  <c r="BU290" i="3"/>
  <c r="BY290" i="3"/>
  <c r="CC290" i="3"/>
  <c r="CG290" i="3"/>
  <c r="CK290" i="3"/>
  <c r="CO290" i="3"/>
  <c r="CS290" i="3"/>
  <c r="BG291" i="3"/>
  <c r="BK291" i="3"/>
  <c r="BO291" i="3"/>
  <c r="BS291" i="3"/>
  <c r="BW291" i="3"/>
  <c r="CA291" i="3"/>
  <c r="CE291" i="3"/>
  <c r="CI291" i="3"/>
  <c r="CM291" i="3"/>
  <c r="CQ291" i="3"/>
  <c r="CU291" i="3"/>
  <c r="BI292" i="3"/>
  <c r="BM292" i="3"/>
  <c r="BQ292" i="3"/>
  <c r="BU292" i="3"/>
  <c r="BY292" i="3"/>
  <c r="CC292" i="3"/>
  <c r="CG292" i="3"/>
  <c r="CK292" i="3"/>
  <c r="CO292" i="3"/>
  <c r="BZ192" i="3"/>
  <c r="CH192" i="3"/>
  <c r="CP192" i="3"/>
  <c r="BH193" i="3"/>
  <c r="BP193" i="3"/>
  <c r="BX193" i="3"/>
  <c r="CF193" i="3"/>
  <c r="CN193" i="3"/>
  <c r="CV193" i="3"/>
  <c r="BN194" i="3"/>
  <c r="BV194" i="3"/>
  <c r="CD194" i="3"/>
  <c r="CL194" i="3"/>
  <c r="CT194" i="3"/>
  <c r="BL195" i="3"/>
  <c r="BT195" i="3"/>
  <c r="CB195" i="3"/>
  <c r="CJ195" i="3"/>
  <c r="CR195" i="3"/>
  <c r="BJ196" i="3"/>
  <c r="BR196" i="3"/>
  <c r="BZ196" i="3"/>
  <c r="CH196" i="3"/>
  <c r="CP196" i="3"/>
  <c r="BH197" i="3"/>
  <c r="BP197" i="3"/>
  <c r="BX197" i="3"/>
  <c r="CF197" i="3"/>
  <c r="CN197" i="3"/>
  <c r="CV197" i="3"/>
  <c r="BN198" i="3"/>
  <c r="BR198" i="3"/>
  <c r="BZ198" i="3"/>
  <c r="CL198" i="3"/>
  <c r="CP198" i="3"/>
  <c r="BH199" i="3"/>
  <c r="BP199" i="3"/>
  <c r="BT199" i="3"/>
  <c r="BX199" i="3"/>
  <c r="CF199" i="3"/>
  <c r="BF223" i="3"/>
  <c r="BF219" i="3"/>
  <c r="BF215" i="3"/>
  <c r="BF211" i="3"/>
  <c r="BF207" i="3"/>
  <c r="BF203" i="3"/>
  <c r="BF199" i="3"/>
  <c r="BF195" i="3"/>
  <c r="BF191" i="3"/>
  <c r="BJ190" i="3"/>
  <c r="BN190" i="3"/>
  <c r="BR190" i="3"/>
  <c r="BV190" i="3"/>
  <c r="BZ190" i="3"/>
  <c r="CD190" i="3"/>
  <c r="CH190" i="3"/>
  <c r="CL190" i="3"/>
  <c r="CP190" i="3"/>
  <c r="CT190" i="3"/>
  <c r="BH191" i="3"/>
  <c r="BL191" i="3"/>
  <c r="BP191" i="3"/>
  <c r="BT191" i="3"/>
  <c r="BX191" i="3"/>
  <c r="CB191" i="3"/>
  <c r="CF191" i="3"/>
  <c r="CJ191" i="3"/>
  <c r="CN191" i="3"/>
  <c r="CR191" i="3"/>
  <c r="CV191" i="3"/>
  <c r="BJ192" i="3"/>
  <c r="BN192" i="3"/>
  <c r="BR192" i="3"/>
  <c r="BV192" i="3"/>
  <c r="CD192" i="3"/>
  <c r="CL192" i="3"/>
  <c r="CT192" i="3"/>
  <c r="BL193" i="3"/>
  <c r="BT193" i="3"/>
  <c r="CB193" i="3"/>
  <c r="CJ193" i="3"/>
  <c r="CR193" i="3"/>
  <c r="BJ194" i="3"/>
  <c r="BR194" i="3"/>
  <c r="BZ194" i="3"/>
  <c r="CH194" i="3"/>
  <c r="CP194" i="3"/>
  <c r="BH195" i="3"/>
  <c r="BP195" i="3"/>
  <c r="BX195" i="3"/>
  <c r="CF195" i="3"/>
  <c r="CN195" i="3"/>
  <c r="CV195" i="3"/>
  <c r="BN196" i="3"/>
  <c r="BV196" i="3"/>
  <c r="CD196" i="3"/>
  <c r="CL196" i="3"/>
  <c r="CT196" i="3"/>
  <c r="BL197" i="3"/>
  <c r="BT197" i="3"/>
  <c r="CB197" i="3"/>
  <c r="CJ197" i="3"/>
  <c r="CR197" i="3"/>
  <c r="BJ198" i="3"/>
  <c r="BV198" i="3"/>
  <c r="CD198" i="3"/>
  <c r="CH198" i="3"/>
  <c r="CT198" i="3"/>
  <c r="BL199" i="3"/>
  <c r="CB199" i="3"/>
  <c r="CR201" i="3"/>
  <c r="CJ199" i="3"/>
  <c r="CN199" i="3"/>
  <c r="CR199" i="3"/>
  <c r="CV199" i="3"/>
  <c r="BJ200" i="3"/>
  <c r="BN200" i="3"/>
  <c r="BR200" i="3"/>
  <c r="BV200" i="3"/>
  <c r="BZ200" i="3"/>
  <c r="CD200" i="3"/>
  <c r="CH200" i="3"/>
  <c r="CL200" i="3"/>
  <c r="CP200" i="3"/>
  <c r="CT200" i="3"/>
  <c r="BH201" i="3"/>
  <c r="BL201" i="3"/>
  <c r="BP201" i="3"/>
  <c r="BT201" i="3"/>
  <c r="BX201" i="3"/>
  <c r="CB201" i="3"/>
  <c r="CF201" i="3"/>
  <c r="CJ201" i="3"/>
  <c r="CN201" i="3"/>
  <c r="CV201" i="3"/>
  <c r="BJ202" i="3"/>
  <c r="BN202" i="3"/>
  <c r="BR202" i="3"/>
  <c r="BV202" i="3"/>
  <c r="BZ202" i="3"/>
  <c r="CD202" i="3"/>
  <c r="CH202" i="3"/>
  <c r="CL202" i="3"/>
  <c r="CP202" i="3"/>
  <c r="CT202" i="3"/>
  <c r="BH203" i="3"/>
  <c r="BL203" i="3"/>
  <c r="BP203" i="3"/>
  <c r="BT203" i="3"/>
  <c r="BX203" i="3"/>
  <c r="CB203" i="3"/>
  <c r="CF203" i="3"/>
  <c r="CJ203" i="3"/>
  <c r="CN203" i="3"/>
  <c r="CR203" i="3"/>
  <c r="CV203" i="3"/>
  <c r="BJ204" i="3"/>
  <c r="BN204" i="3"/>
  <c r="BR204" i="3"/>
  <c r="BV204" i="3"/>
  <c r="BZ204" i="3"/>
  <c r="CD204" i="3"/>
  <c r="CH204" i="3"/>
  <c r="CL204" i="3"/>
  <c r="CP204" i="3"/>
  <c r="CT204" i="3"/>
  <c r="BH205" i="3"/>
  <c r="BL205" i="3"/>
  <c r="BP205" i="3"/>
  <c r="BT205" i="3"/>
  <c r="BX205" i="3"/>
  <c r="CB205" i="3"/>
  <c r="CF205" i="3"/>
  <c r="CJ205" i="3"/>
  <c r="CN205" i="3"/>
  <c r="CR205" i="3"/>
  <c r="CV205" i="3"/>
  <c r="BJ206" i="3"/>
  <c r="BN206" i="3"/>
  <c r="BR206" i="3"/>
  <c r="BV206" i="3"/>
  <c r="BZ206" i="3"/>
  <c r="CD206" i="3"/>
  <c r="CH206" i="3"/>
  <c r="CL206" i="3"/>
  <c r="CP206" i="3"/>
  <c r="CT206" i="3"/>
  <c r="BH207" i="3"/>
  <c r="BL207" i="3"/>
  <c r="BP207" i="3"/>
  <c r="BT207" i="3"/>
  <c r="BX207" i="3"/>
  <c r="CB207" i="3"/>
  <c r="CF207" i="3"/>
  <c r="CJ207" i="3"/>
  <c r="CN207" i="3"/>
  <c r="CR207" i="3"/>
  <c r="CV207" i="3"/>
  <c r="BJ208" i="3"/>
  <c r="BN208" i="3"/>
  <c r="BR208" i="3"/>
  <c r="BV208" i="3"/>
  <c r="BZ208" i="3"/>
  <c r="CD208" i="3"/>
  <c r="CH208" i="3"/>
  <c r="CL208" i="3"/>
  <c r="CP208" i="3"/>
  <c r="CT208" i="3"/>
  <c r="BH209" i="3"/>
  <c r="BL209" i="3"/>
  <c r="BP209" i="3"/>
  <c r="BT209" i="3"/>
  <c r="BX209" i="3"/>
  <c r="CB209" i="3"/>
  <c r="CF209" i="3"/>
  <c r="CJ209" i="3"/>
  <c r="CN209" i="3"/>
  <c r="CR209" i="3"/>
  <c r="CV209" i="3"/>
  <c r="BJ210" i="3"/>
  <c r="BN210" i="3"/>
  <c r="BR210" i="3"/>
  <c r="BV210" i="3"/>
  <c r="BZ210" i="3"/>
  <c r="CD210" i="3"/>
  <c r="CH210" i="3"/>
  <c r="CL210" i="3"/>
  <c r="CP210" i="3"/>
  <c r="CT210" i="3"/>
  <c r="BH211" i="3"/>
  <c r="BL211" i="3"/>
  <c r="BP211" i="3"/>
  <c r="BT211" i="3"/>
  <c r="BX211" i="3"/>
  <c r="CB211" i="3"/>
  <c r="CF211" i="3"/>
  <c r="CJ211" i="3"/>
  <c r="CN211" i="3"/>
  <c r="CR211" i="3"/>
  <c r="CV211" i="3"/>
  <c r="BJ212" i="3"/>
  <c r="BN212" i="3"/>
  <c r="BR212" i="3"/>
  <c r="BV212" i="3"/>
  <c r="BZ212" i="3"/>
  <c r="CD212" i="3"/>
  <c r="CH212" i="3"/>
  <c r="CL212" i="3"/>
  <c r="CP212" i="3"/>
  <c r="CT212" i="3"/>
  <c r="BH213" i="3"/>
  <c r="BL213" i="3"/>
  <c r="BP213" i="3"/>
  <c r="BT213" i="3"/>
  <c r="BX213" i="3"/>
  <c r="CB213" i="3"/>
  <c r="CF213" i="3"/>
  <c r="CJ213" i="3"/>
  <c r="CN213" i="3"/>
  <c r="CR213" i="3"/>
  <c r="CV213" i="3"/>
  <c r="BJ214" i="3"/>
  <c r="BN214" i="3"/>
  <c r="BR214" i="3"/>
  <c r="BV214" i="3"/>
  <c r="BZ214" i="3"/>
  <c r="CD214" i="3"/>
  <c r="CH214" i="3"/>
  <c r="CL214" i="3"/>
  <c r="CP214" i="3"/>
  <c r="CT214" i="3"/>
  <c r="BH215" i="3"/>
  <c r="BL215" i="3"/>
  <c r="BP215" i="3"/>
  <c r="BT215" i="3"/>
  <c r="BX215" i="3"/>
  <c r="CB215" i="3"/>
  <c r="CF215" i="3"/>
  <c r="CJ215" i="3"/>
  <c r="CN215" i="3"/>
  <c r="CR215" i="3"/>
  <c r="CV215" i="3"/>
  <c r="BJ216" i="3"/>
  <c r="BN216" i="3"/>
  <c r="BR216" i="3"/>
  <c r="BV216" i="3"/>
  <c r="BZ216" i="3"/>
  <c r="CD216" i="3"/>
  <c r="CH216" i="3"/>
  <c r="CL216" i="3"/>
  <c r="CP216" i="3"/>
  <c r="CT216" i="3"/>
  <c r="BH217" i="3"/>
  <c r="BL217" i="3"/>
  <c r="BP217" i="3"/>
  <c r="BT217" i="3"/>
  <c r="BX217" i="3"/>
  <c r="CB217" i="3"/>
  <c r="CF217" i="3"/>
  <c r="CJ217" i="3"/>
  <c r="CN217" i="3"/>
  <c r="CR217" i="3"/>
  <c r="CV217" i="3"/>
  <c r="BJ218" i="3"/>
  <c r="BN218" i="3"/>
  <c r="BR218" i="3"/>
  <c r="BV218" i="3"/>
  <c r="BZ218" i="3"/>
  <c r="CD218" i="3"/>
  <c r="CH218" i="3"/>
  <c r="CL218" i="3"/>
  <c r="CP218" i="3"/>
  <c r="CT218" i="3"/>
  <c r="BH219" i="3"/>
  <c r="BL219" i="3"/>
  <c r="BP219" i="3"/>
  <c r="BT219" i="3"/>
  <c r="BX219" i="3"/>
  <c r="CB219" i="3"/>
  <c r="CF219" i="3"/>
  <c r="CJ219" i="3"/>
  <c r="CN219" i="3"/>
  <c r="CR219" i="3"/>
  <c r="CV219" i="3"/>
  <c r="BJ220" i="3"/>
  <c r="BN220" i="3"/>
  <c r="BR220" i="3"/>
  <c r="BV220" i="3"/>
  <c r="BZ220" i="3"/>
  <c r="CD220" i="3"/>
  <c r="CH220" i="3"/>
  <c r="CL220" i="3"/>
  <c r="CP220" i="3"/>
  <c r="CT220" i="3"/>
  <c r="BH221" i="3"/>
  <c r="BL221" i="3"/>
  <c r="BP221" i="3"/>
  <c r="BT221" i="3"/>
  <c r="BX221" i="3"/>
  <c r="CB221" i="3"/>
  <c r="CF221" i="3"/>
  <c r="CJ221" i="3"/>
  <c r="CN221" i="3"/>
  <c r="CR221" i="3"/>
  <c r="CV221" i="3"/>
  <c r="BJ222" i="3"/>
  <c r="BN222" i="3"/>
  <c r="BR222" i="3"/>
  <c r="BV222" i="3"/>
  <c r="BZ222" i="3"/>
  <c r="CD222" i="3"/>
  <c r="CH222" i="3"/>
  <c r="CL222" i="3"/>
  <c r="CP222" i="3"/>
  <c r="CT222" i="3"/>
  <c r="BH223" i="3"/>
  <c r="BL223" i="3"/>
  <c r="BP223" i="3"/>
  <c r="BT223" i="3"/>
  <c r="BX223" i="3"/>
  <c r="CB223" i="3"/>
  <c r="CF223" i="3"/>
  <c r="CJ223" i="3"/>
  <c r="CN223" i="3"/>
  <c r="CR223" i="3"/>
  <c r="CV223" i="3"/>
  <c r="BG190" i="3"/>
  <c r="CM190" i="3"/>
  <c r="BM191" i="3"/>
  <c r="BS192" i="3"/>
  <c r="BI193" i="3"/>
  <c r="CO193" i="3"/>
  <c r="BO194" i="3"/>
  <c r="CU194" i="3"/>
  <c r="CK195" i="3"/>
  <c r="CA196" i="3"/>
  <c r="BQ197" i="3"/>
  <c r="BG198" i="3"/>
  <c r="CM198" i="3"/>
  <c r="CS199" i="3"/>
  <c r="BY201" i="3"/>
  <c r="CU202" i="3"/>
  <c r="CA204" i="3"/>
  <c r="BG206" i="3"/>
  <c r="CC207" i="3"/>
  <c r="BI209" i="3"/>
  <c r="CE210" i="3"/>
  <c r="BK212" i="3"/>
  <c r="BW214" i="3"/>
  <c r="CS215" i="3"/>
  <c r="BY217" i="3"/>
  <c r="CU218" i="3"/>
  <c r="CK219" i="3"/>
  <c r="BQ221" i="3"/>
  <c r="BQ199" i="3"/>
  <c r="BY199" i="3"/>
  <c r="CG199" i="3"/>
  <c r="CO199" i="3"/>
  <c r="BG200" i="3"/>
  <c r="BO200" i="3"/>
  <c r="BW200" i="3"/>
  <c r="CE200" i="3"/>
  <c r="CM200" i="3"/>
  <c r="CU200" i="3"/>
  <c r="BM201" i="3"/>
  <c r="BU201" i="3"/>
  <c r="CC201" i="3"/>
  <c r="CK201" i="3"/>
  <c r="CS201" i="3"/>
  <c r="BK202" i="3"/>
  <c r="BS202" i="3"/>
  <c r="CA202" i="3"/>
  <c r="CI202" i="3"/>
  <c r="CQ202" i="3"/>
  <c r="BI203" i="3"/>
  <c r="BQ203" i="3"/>
  <c r="BY203" i="3"/>
  <c r="CG203" i="3"/>
  <c r="CO203" i="3"/>
  <c r="BG204" i="3"/>
  <c r="BO204" i="3"/>
  <c r="BW204" i="3"/>
  <c r="CE204" i="3"/>
  <c r="CM204" i="3"/>
  <c r="CU204" i="3"/>
  <c r="BM205" i="3"/>
  <c r="BU205" i="3"/>
  <c r="CC205" i="3"/>
  <c r="CK205" i="3"/>
  <c r="CS205" i="3"/>
  <c r="BK206" i="3"/>
  <c r="BS206" i="3"/>
  <c r="CA206" i="3"/>
  <c r="CI206" i="3"/>
  <c r="CQ206" i="3"/>
  <c r="BI207" i="3"/>
  <c r="BQ207" i="3"/>
  <c r="BY207" i="3"/>
  <c r="CG207" i="3"/>
  <c r="CO207" i="3"/>
  <c r="BG208" i="3"/>
  <c r="BO208" i="3"/>
  <c r="BW208" i="3"/>
  <c r="CE208" i="3"/>
  <c r="CM208" i="3"/>
  <c r="CU208" i="3"/>
  <c r="BM209" i="3"/>
  <c r="BU209" i="3"/>
  <c r="CC209" i="3"/>
  <c r="CK209" i="3"/>
  <c r="CS209" i="3"/>
  <c r="BK210" i="3"/>
  <c r="BS210" i="3"/>
  <c r="CA210" i="3"/>
  <c r="CI210" i="3"/>
  <c r="CQ210" i="3"/>
  <c r="BI211" i="3"/>
  <c r="BQ211" i="3"/>
  <c r="BY211" i="3"/>
  <c r="CG211" i="3"/>
  <c r="CO211" i="3"/>
  <c r="BG212" i="3"/>
  <c r="BO212" i="3"/>
  <c r="BW212" i="3"/>
  <c r="CE212" i="3"/>
  <c r="CM212" i="3"/>
  <c r="CU212" i="3"/>
  <c r="BM213" i="3"/>
  <c r="BU213" i="3"/>
  <c r="CC213" i="3"/>
  <c r="CK213" i="3"/>
  <c r="CS213" i="3"/>
  <c r="BK214" i="3"/>
  <c r="BS214" i="3"/>
  <c r="CA214" i="3"/>
  <c r="CI214" i="3"/>
  <c r="CQ214" i="3"/>
  <c r="BI215" i="3"/>
  <c r="BQ215" i="3"/>
  <c r="BY215" i="3"/>
  <c r="CG215" i="3"/>
  <c r="CO215" i="3"/>
  <c r="BG216" i="3"/>
  <c r="BO216" i="3"/>
  <c r="BW216" i="3"/>
  <c r="CE216" i="3"/>
  <c r="CM216" i="3"/>
  <c r="CU216" i="3"/>
  <c r="BM217" i="3"/>
  <c r="BU217" i="3"/>
  <c r="CC217" i="3"/>
  <c r="CK217" i="3"/>
  <c r="CS217" i="3"/>
  <c r="BK218" i="3"/>
  <c r="BS218" i="3"/>
  <c r="CA218" i="3"/>
  <c r="CI218" i="3"/>
  <c r="CQ218" i="3"/>
  <c r="BI219" i="3"/>
  <c r="BQ219" i="3"/>
  <c r="BY219" i="3"/>
  <c r="CG219" i="3"/>
  <c r="CO219" i="3"/>
  <c r="BG220" i="3"/>
  <c r="BO220" i="3"/>
  <c r="BW220" i="3"/>
  <c r="CE220" i="3"/>
  <c r="CM220" i="3"/>
  <c r="CU220" i="3"/>
  <c r="BM221" i="3"/>
  <c r="BU221" i="3"/>
  <c r="CC221" i="3"/>
  <c r="CK221" i="3"/>
  <c r="CS221" i="3"/>
  <c r="BW190" i="3"/>
  <c r="CC191" i="3"/>
  <c r="CS191" i="3"/>
  <c r="CI192" i="3"/>
  <c r="BY193" i="3"/>
  <c r="CE194" i="3"/>
  <c r="BU195" i="3"/>
  <c r="BK196" i="3"/>
  <c r="CQ196" i="3"/>
  <c r="CG197" i="3"/>
  <c r="BW198" i="3"/>
  <c r="BM199" i="3"/>
  <c r="CI200" i="3"/>
  <c r="BO202" i="3"/>
  <c r="CK203" i="3"/>
  <c r="BQ205" i="3"/>
  <c r="CM206" i="3"/>
  <c r="BS208" i="3"/>
  <c r="CO209" i="3"/>
  <c r="BU211" i="3"/>
  <c r="CQ212" i="3"/>
  <c r="CG213" i="3"/>
  <c r="BM215" i="3"/>
  <c r="CI216" i="3"/>
  <c r="BO218" i="3"/>
  <c r="CA220" i="3"/>
  <c r="CS292" i="3"/>
  <c r="BG293" i="3"/>
  <c r="BK293" i="3"/>
  <c r="BO293" i="3"/>
  <c r="BS293" i="3"/>
  <c r="BW293" i="3"/>
  <c r="CA293" i="3"/>
  <c r="CE293" i="3"/>
  <c r="CI293" i="3"/>
  <c r="CM293" i="3"/>
  <c r="CQ293" i="3"/>
  <c r="CU293" i="3"/>
  <c r="BI294" i="3"/>
  <c r="BM294" i="3"/>
  <c r="BQ294" i="3"/>
  <c r="BU294" i="3"/>
  <c r="BY294" i="3"/>
  <c r="CC294" i="3"/>
  <c r="CG294" i="3"/>
  <c r="CK294" i="3"/>
  <c r="CO294" i="3"/>
  <c r="CS294" i="3"/>
  <c r="BG295" i="3"/>
  <c r="BK295" i="3"/>
  <c r="BO295" i="3"/>
  <c r="BS295" i="3"/>
  <c r="BW295" i="3"/>
  <c r="CA295" i="3"/>
  <c r="CE295" i="3"/>
  <c r="CI295" i="3"/>
  <c r="CM295" i="3"/>
  <c r="CQ295" i="3"/>
  <c r="CU295" i="3"/>
  <c r="BI296" i="3"/>
  <c r="BM296" i="3"/>
  <c r="BQ296" i="3"/>
  <c r="BU296" i="3"/>
  <c r="BY296" i="3"/>
  <c r="CC296" i="3"/>
  <c r="CG296" i="3"/>
  <c r="CK296" i="3"/>
  <c r="CO296" i="3"/>
  <c r="CS296" i="3"/>
  <c r="BG297" i="3"/>
  <c r="BK297" i="3"/>
  <c r="BO297" i="3"/>
  <c r="BS297" i="3"/>
  <c r="BW297" i="3"/>
  <c r="CA297" i="3"/>
  <c r="CE297" i="3"/>
  <c r="CI297" i="3"/>
  <c r="CM297" i="3"/>
  <c r="CQ297" i="3"/>
  <c r="CU297" i="3"/>
  <c r="BI298" i="3"/>
  <c r="BM298" i="3"/>
  <c r="BQ298" i="3"/>
  <c r="BU298" i="3"/>
  <c r="BY298" i="3"/>
  <c r="CC298" i="3"/>
  <c r="CG298" i="3"/>
  <c r="CK298" i="3"/>
  <c r="CO298" i="3"/>
  <c r="CS298" i="3"/>
  <c r="BG299" i="3"/>
  <c r="BK299" i="3"/>
  <c r="BO299" i="3"/>
  <c r="BS299" i="3"/>
  <c r="BW299" i="3"/>
  <c r="CA299" i="3"/>
  <c r="CE299" i="3"/>
  <c r="CI299" i="3"/>
  <c r="CM299" i="3"/>
  <c r="CQ299" i="3"/>
  <c r="CU299" i="3"/>
  <c r="AY86" i="1" l="1"/>
  <c r="D178" i="3"/>
  <c r="D169" i="3"/>
  <c r="D185" i="3"/>
  <c r="D184" i="3"/>
  <c r="D180" i="3"/>
  <c r="D176" i="3"/>
  <c r="D172" i="3"/>
  <c r="D175" i="3"/>
  <c r="D174" i="3"/>
  <c r="D173" i="3"/>
  <c r="D179" i="3"/>
  <c r="E185" i="3"/>
  <c r="D170" i="3"/>
  <c r="D183" i="3"/>
  <c r="D182" i="3"/>
  <c r="D166" i="3"/>
  <c r="D168" i="3"/>
  <c r="D181" i="3"/>
  <c r="D171" i="3"/>
  <c r="BC86" i="1" l="1"/>
  <c r="BC87" i="1" s="1"/>
  <c r="E40" i="3" s="1"/>
  <c r="D194" i="3"/>
  <c r="L267" i="3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229" i="3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110" i="3"/>
  <c r="BF109" i="3"/>
  <c r="BF108" i="3"/>
  <c r="BF107" i="3"/>
  <c r="BF106" i="3"/>
  <c r="BF105" i="3"/>
  <c r="BF104" i="3"/>
  <c r="BF103" i="3"/>
  <c r="BF102" i="3"/>
  <c r="BF101" i="3"/>
  <c r="BF100" i="3"/>
  <c r="BF99" i="3"/>
  <c r="BF98" i="3"/>
  <c r="BF97" i="3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8" i="3"/>
  <c r="BF77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H42" i="3"/>
  <c r="BJ42" i="3"/>
  <c r="BL42" i="3"/>
  <c r="BN42" i="3"/>
  <c r="BP42" i="3"/>
  <c r="BR42" i="3"/>
  <c r="BT42" i="3"/>
  <c r="BV42" i="3"/>
  <c r="BX42" i="3"/>
  <c r="BZ42" i="3"/>
  <c r="CB42" i="3"/>
  <c r="CD42" i="3"/>
  <c r="CF42" i="3"/>
  <c r="CH42" i="3"/>
  <c r="CJ42" i="3"/>
  <c r="CL42" i="3"/>
  <c r="CN42" i="3"/>
  <c r="CP42" i="3"/>
  <c r="CR42" i="3"/>
  <c r="CT42" i="3"/>
  <c r="CV42" i="3"/>
  <c r="BG44" i="3"/>
  <c r="BI44" i="3"/>
  <c r="BK44" i="3"/>
  <c r="BM44" i="3"/>
  <c r="BO44" i="3"/>
  <c r="BQ44" i="3"/>
  <c r="BS44" i="3"/>
  <c r="BU44" i="3"/>
  <c r="BW44" i="3"/>
  <c r="BY44" i="3"/>
  <c r="CA44" i="3"/>
  <c r="CC44" i="3"/>
  <c r="CE44" i="3"/>
  <c r="CG44" i="3"/>
  <c r="CI44" i="3"/>
  <c r="CK44" i="3"/>
  <c r="CM44" i="3"/>
  <c r="CO44" i="3"/>
  <c r="CQ44" i="3"/>
  <c r="CS44" i="3"/>
  <c r="CU44" i="3"/>
  <c r="BH46" i="3"/>
  <c r="BJ46" i="3"/>
  <c r="BL46" i="3"/>
  <c r="BN46" i="3"/>
  <c r="BP46" i="3"/>
  <c r="BR46" i="3"/>
  <c r="BT46" i="3"/>
  <c r="BV46" i="3"/>
  <c r="BX46" i="3"/>
  <c r="BZ46" i="3"/>
  <c r="CB46" i="3"/>
  <c r="CD46" i="3"/>
  <c r="CF46" i="3"/>
  <c r="CH46" i="3"/>
  <c r="CJ46" i="3"/>
  <c r="CL46" i="3"/>
  <c r="CN46" i="3"/>
  <c r="CP46" i="3"/>
  <c r="CR46" i="3"/>
  <c r="CT46" i="3"/>
  <c r="CV46" i="3"/>
  <c r="BG48" i="3"/>
  <c r="BI48" i="3"/>
  <c r="BK48" i="3"/>
  <c r="BM48" i="3"/>
  <c r="BO48" i="3"/>
  <c r="BQ48" i="3"/>
  <c r="BS48" i="3"/>
  <c r="BU48" i="3"/>
  <c r="BW48" i="3"/>
  <c r="BY48" i="3"/>
  <c r="CA48" i="3"/>
  <c r="CC48" i="3"/>
  <c r="CE48" i="3"/>
  <c r="CG48" i="3"/>
  <c r="CI48" i="3"/>
  <c r="CK48" i="3"/>
  <c r="CM48" i="3"/>
  <c r="CO48" i="3"/>
  <c r="CQ48" i="3"/>
  <c r="CS48" i="3"/>
  <c r="CU48" i="3"/>
  <c r="BH50" i="3"/>
  <c r="BJ50" i="3"/>
  <c r="BL50" i="3"/>
  <c r="BN50" i="3"/>
  <c r="BP50" i="3"/>
  <c r="BR50" i="3"/>
  <c r="BT50" i="3"/>
  <c r="BV50" i="3"/>
  <c r="BX50" i="3"/>
  <c r="BZ50" i="3"/>
  <c r="CB50" i="3"/>
  <c r="CD50" i="3"/>
  <c r="CF50" i="3"/>
  <c r="CH50" i="3"/>
  <c r="CJ50" i="3"/>
  <c r="CL50" i="3"/>
  <c r="CN50" i="3"/>
  <c r="CP50" i="3"/>
  <c r="CR50" i="3"/>
  <c r="CT50" i="3"/>
  <c r="CV50" i="3"/>
  <c r="BG52" i="3"/>
  <c r="BI52" i="3"/>
  <c r="BK52" i="3"/>
  <c r="BM52" i="3"/>
  <c r="BO52" i="3"/>
  <c r="BQ52" i="3"/>
  <c r="BS52" i="3"/>
  <c r="BU52" i="3"/>
  <c r="BW52" i="3"/>
  <c r="BY52" i="3"/>
  <c r="CA52" i="3"/>
  <c r="CC52" i="3"/>
  <c r="CE52" i="3"/>
  <c r="CG52" i="3"/>
  <c r="CI52" i="3"/>
  <c r="CK52" i="3"/>
  <c r="CM52" i="3"/>
  <c r="CO52" i="3"/>
  <c r="CQ52" i="3"/>
  <c r="CS52" i="3"/>
  <c r="CU52" i="3"/>
  <c r="BH54" i="3"/>
  <c r="BJ54" i="3"/>
  <c r="BL54" i="3"/>
  <c r="BN54" i="3"/>
  <c r="BP54" i="3"/>
  <c r="BR54" i="3"/>
  <c r="BT54" i="3"/>
  <c r="BV54" i="3"/>
  <c r="BX54" i="3"/>
  <c r="BZ54" i="3"/>
  <c r="CB54" i="3"/>
  <c r="CD54" i="3"/>
  <c r="CF54" i="3"/>
  <c r="CH54" i="3"/>
  <c r="CJ54" i="3"/>
  <c r="CL54" i="3"/>
  <c r="CN54" i="3"/>
  <c r="CP54" i="3"/>
  <c r="CR54" i="3"/>
  <c r="CT54" i="3"/>
  <c r="CV54" i="3"/>
  <c r="BG56" i="3"/>
  <c r="BI56" i="3"/>
  <c r="BK56" i="3"/>
  <c r="BM56" i="3"/>
  <c r="BO56" i="3"/>
  <c r="BQ56" i="3"/>
  <c r="BS56" i="3"/>
  <c r="BU56" i="3"/>
  <c r="BW56" i="3"/>
  <c r="BY56" i="3"/>
  <c r="CA56" i="3"/>
  <c r="CC56" i="3"/>
  <c r="CE56" i="3"/>
  <c r="CG56" i="3"/>
  <c r="CI56" i="3"/>
  <c r="CK56" i="3"/>
  <c r="CM56" i="3"/>
  <c r="CO56" i="3"/>
  <c r="CQ56" i="3"/>
  <c r="CS56" i="3"/>
  <c r="CU56" i="3"/>
  <c r="BH58" i="3"/>
  <c r="BJ58" i="3"/>
  <c r="BL58" i="3"/>
  <c r="BN58" i="3"/>
  <c r="BP58" i="3"/>
  <c r="BR58" i="3"/>
  <c r="BT58" i="3"/>
  <c r="BV58" i="3"/>
  <c r="BX58" i="3"/>
  <c r="BZ58" i="3"/>
  <c r="CB58" i="3"/>
  <c r="CD58" i="3"/>
  <c r="CF58" i="3"/>
  <c r="CH58" i="3"/>
  <c r="CJ58" i="3"/>
  <c r="CL58" i="3"/>
  <c r="CN58" i="3"/>
  <c r="CP58" i="3"/>
  <c r="CR58" i="3"/>
  <c r="CT58" i="3"/>
  <c r="CV58" i="3"/>
  <c r="BG60" i="3"/>
  <c r="BI60" i="3"/>
  <c r="BK60" i="3"/>
  <c r="BM60" i="3"/>
  <c r="BO60" i="3"/>
  <c r="BQ60" i="3"/>
  <c r="BS60" i="3"/>
  <c r="BU60" i="3"/>
  <c r="BW60" i="3"/>
  <c r="BY60" i="3"/>
  <c r="CA60" i="3"/>
  <c r="CC60" i="3"/>
  <c r="CE60" i="3"/>
  <c r="CG60" i="3"/>
  <c r="CI60" i="3"/>
  <c r="CK60" i="3"/>
  <c r="CM60" i="3"/>
  <c r="CO60" i="3"/>
  <c r="CQ60" i="3"/>
  <c r="CS60" i="3"/>
  <c r="CU60" i="3"/>
  <c r="BH62" i="3"/>
  <c r="BJ62" i="3"/>
  <c r="BL62" i="3"/>
  <c r="BN62" i="3"/>
  <c r="BP62" i="3"/>
  <c r="BR62" i="3"/>
  <c r="BT62" i="3"/>
  <c r="BV62" i="3"/>
  <c r="BX62" i="3"/>
  <c r="BZ62" i="3"/>
  <c r="CB62" i="3"/>
  <c r="CD62" i="3"/>
  <c r="CF62" i="3"/>
  <c r="CH62" i="3"/>
  <c r="CJ62" i="3"/>
  <c r="CL62" i="3"/>
  <c r="CN62" i="3"/>
  <c r="CP62" i="3"/>
  <c r="CR62" i="3"/>
  <c r="CT62" i="3"/>
  <c r="CV62" i="3"/>
  <c r="BG64" i="3"/>
  <c r="BI64" i="3"/>
  <c r="BK64" i="3"/>
  <c r="BM64" i="3"/>
  <c r="BO64" i="3"/>
  <c r="BQ64" i="3"/>
  <c r="BS64" i="3"/>
  <c r="BU64" i="3"/>
  <c r="BW64" i="3"/>
  <c r="BY64" i="3"/>
  <c r="CA64" i="3"/>
  <c r="CC64" i="3"/>
  <c r="CE64" i="3"/>
  <c r="CG64" i="3"/>
  <c r="CI64" i="3"/>
  <c r="CK64" i="3"/>
  <c r="CM64" i="3"/>
  <c r="CO64" i="3"/>
  <c r="CQ64" i="3"/>
  <c r="CS64" i="3"/>
  <c r="CT64" i="3"/>
  <c r="CU64" i="3"/>
  <c r="BH66" i="3"/>
  <c r="BJ66" i="3"/>
  <c r="BL66" i="3"/>
  <c r="BN66" i="3"/>
  <c r="BP66" i="3"/>
  <c r="BR66" i="3"/>
  <c r="BT66" i="3"/>
  <c r="BV66" i="3"/>
  <c r="BX66" i="3"/>
  <c r="BZ66" i="3"/>
  <c r="CB66" i="3"/>
  <c r="CD66" i="3"/>
  <c r="CF66" i="3"/>
  <c r="CH66" i="3"/>
  <c r="CJ66" i="3"/>
  <c r="CL66" i="3"/>
  <c r="CN66" i="3"/>
  <c r="CP66" i="3"/>
  <c r="CR66" i="3"/>
  <c r="CT66" i="3"/>
  <c r="CV66" i="3"/>
  <c r="BG68" i="3"/>
  <c r="BI68" i="3"/>
  <c r="BJ68" i="3"/>
  <c r="BK68" i="3"/>
  <c r="BM68" i="3"/>
  <c r="BN68" i="3"/>
  <c r="BO68" i="3"/>
  <c r="BQ68" i="3"/>
  <c r="BR68" i="3"/>
  <c r="BS68" i="3"/>
  <c r="BU68" i="3"/>
  <c r="BV68" i="3"/>
  <c r="BW68" i="3"/>
  <c r="BY68" i="3"/>
  <c r="BZ68" i="3"/>
  <c r="CA68" i="3"/>
  <c r="CC68" i="3"/>
  <c r="CD68" i="3"/>
  <c r="CE68" i="3"/>
  <c r="CG68" i="3"/>
  <c r="CH68" i="3"/>
  <c r="CI68" i="3"/>
  <c r="CK68" i="3"/>
  <c r="CL68" i="3"/>
  <c r="CM68" i="3"/>
  <c r="CO68" i="3"/>
  <c r="CP68" i="3"/>
  <c r="CQ68" i="3"/>
  <c r="CS68" i="3"/>
  <c r="CT68" i="3"/>
  <c r="CU68" i="3"/>
  <c r="BH70" i="3"/>
  <c r="BJ70" i="3"/>
  <c r="BL70" i="3"/>
  <c r="BN70" i="3"/>
  <c r="BP70" i="3"/>
  <c r="BR70" i="3"/>
  <c r="BT70" i="3"/>
  <c r="BV70" i="3"/>
  <c r="BX70" i="3"/>
  <c r="BZ70" i="3"/>
  <c r="CB70" i="3"/>
  <c r="CD70" i="3"/>
  <c r="CF70" i="3"/>
  <c r="CH70" i="3"/>
  <c r="CJ70" i="3"/>
  <c r="CL70" i="3"/>
  <c r="CN70" i="3"/>
  <c r="CP70" i="3"/>
  <c r="CR70" i="3"/>
  <c r="CT70" i="3"/>
  <c r="CV70" i="3"/>
  <c r="BG72" i="3"/>
  <c r="BI72" i="3"/>
  <c r="BJ72" i="3"/>
  <c r="BK72" i="3"/>
  <c r="BM72" i="3"/>
  <c r="BN72" i="3"/>
  <c r="BO72" i="3"/>
  <c r="BQ72" i="3"/>
  <c r="BR72" i="3"/>
  <c r="BS72" i="3"/>
  <c r="BU72" i="3"/>
  <c r="BV72" i="3"/>
  <c r="BW72" i="3"/>
  <c r="BY72" i="3"/>
  <c r="BZ72" i="3"/>
  <c r="CA72" i="3"/>
  <c r="CC72" i="3"/>
  <c r="CD72" i="3"/>
  <c r="CE72" i="3"/>
  <c r="CG72" i="3"/>
  <c r="CH72" i="3"/>
  <c r="CI72" i="3"/>
  <c r="CK72" i="3"/>
  <c r="CL72" i="3"/>
  <c r="CM72" i="3"/>
  <c r="CO72" i="3"/>
  <c r="CP72" i="3"/>
  <c r="CQ72" i="3"/>
  <c r="CS72" i="3"/>
  <c r="CT72" i="3"/>
  <c r="CU72" i="3"/>
  <c r="BH74" i="3"/>
  <c r="BJ74" i="3"/>
  <c r="BL74" i="3"/>
  <c r="BN74" i="3"/>
  <c r="BP74" i="3"/>
  <c r="BR74" i="3"/>
  <c r="BT74" i="3"/>
  <c r="BV74" i="3"/>
  <c r="BX74" i="3"/>
  <c r="BZ74" i="3"/>
  <c r="CB74" i="3"/>
  <c r="CD74" i="3"/>
  <c r="CF74" i="3"/>
  <c r="CH74" i="3"/>
  <c r="CJ74" i="3"/>
  <c r="CL74" i="3"/>
  <c r="CN74" i="3"/>
  <c r="CP74" i="3"/>
  <c r="CR74" i="3"/>
  <c r="CT74" i="3"/>
  <c r="CV74" i="3"/>
  <c r="L115" i="3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BE78" i="3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L78" i="3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CO71" i="3" l="1"/>
  <c r="BY71" i="3"/>
  <c r="BM71" i="3"/>
  <c r="CO67" i="3"/>
  <c r="BY67" i="3"/>
  <c r="BM67" i="3"/>
  <c r="CK63" i="3"/>
  <c r="BM63" i="3"/>
  <c r="CG71" i="3"/>
  <c r="BU71" i="3"/>
  <c r="BI71" i="3"/>
  <c r="CK67" i="3"/>
  <c r="CC67" i="3"/>
  <c r="BQ67" i="3"/>
  <c r="CS63" i="3"/>
  <c r="CC63" i="3"/>
  <c r="BQ63" i="3"/>
  <c r="CS71" i="3"/>
  <c r="CK71" i="3"/>
  <c r="CC71" i="3"/>
  <c r="BQ71" i="3"/>
  <c r="CS67" i="3"/>
  <c r="CG67" i="3"/>
  <c r="BU67" i="3"/>
  <c r="BI67" i="3"/>
  <c r="CO63" i="3"/>
  <c r="CG63" i="3"/>
  <c r="BY63" i="3"/>
  <c r="BU63" i="3"/>
  <c r="BI63" i="3"/>
  <c r="CP64" i="3"/>
  <c r="CH64" i="3"/>
  <c r="BV64" i="3"/>
  <c r="BN64" i="3"/>
  <c r="CT60" i="3"/>
  <c r="CL60" i="3"/>
  <c r="CD60" i="3"/>
  <c r="BV60" i="3"/>
  <c r="BN60" i="3"/>
  <c r="CP56" i="3"/>
  <c r="CH56" i="3"/>
  <c r="BZ56" i="3"/>
  <c r="BR56" i="3"/>
  <c r="BN56" i="3"/>
  <c r="CT52" i="3"/>
  <c r="CP52" i="3"/>
  <c r="BF72" i="3"/>
  <c r="CL64" i="3"/>
  <c r="CD64" i="3"/>
  <c r="BZ64" i="3"/>
  <c r="BR64" i="3"/>
  <c r="BJ64" i="3"/>
  <c r="CP60" i="3"/>
  <c r="CH60" i="3"/>
  <c r="BZ60" i="3"/>
  <c r="BR60" i="3"/>
  <c r="BJ60" i="3"/>
  <c r="CT56" i="3"/>
  <c r="CL56" i="3"/>
  <c r="CD56" i="3"/>
  <c r="BV56" i="3"/>
  <c r="BJ56" i="3"/>
  <c r="BH41" i="3"/>
  <c r="BL41" i="3"/>
  <c r="BP41" i="3"/>
  <c r="BT41" i="3"/>
  <c r="BX41" i="3"/>
  <c r="CB41" i="3"/>
  <c r="CF41" i="3"/>
  <c r="CJ41" i="3"/>
  <c r="CN41" i="3"/>
  <c r="CR41" i="3"/>
  <c r="CV41" i="3"/>
  <c r="CV73" i="3"/>
  <c r="CR73" i="3"/>
  <c r="CN73" i="3"/>
  <c r="CJ73" i="3"/>
  <c r="CF73" i="3"/>
  <c r="CB73" i="3"/>
  <c r="BX73" i="3"/>
  <c r="BT73" i="3"/>
  <c r="BP73" i="3"/>
  <c r="BL73" i="3"/>
  <c r="BH73" i="3"/>
  <c r="CV69" i="3"/>
  <c r="CR69" i="3"/>
  <c r="CN69" i="3"/>
  <c r="CJ69" i="3"/>
  <c r="CF69" i="3"/>
  <c r="CB69" i="3"/>
  <c r="BX69" i="3"/>
  <c r="BT69" i="3"/>
  <c r="BP69" i="3"/>
  <c r="BL69" i="3"/>
  <c r="BH69" i="3"/>
  <c r="CV65" i="3"/>
  <c r="CR65" i="3"/>
  <c r="CN65" i="3"/>
  <c r="CJ65" i="3"/>
  <c r="CF65" i="3"/>
  <c r="CB65" i="3"/>
  <c r="BX65" i="3"/>
  <c r="BT65" i="3"/>
  <c r="BP65" i="3"/>
  <c r="BL65" i="3"/>
  <c r="BH65" i="3"/>
  <c r="CV61" i="3"/>
  <c r="CR61" i="3"/>
  <c r="CN61" i="3"/>
  <c r="CJ61" i="3"/>
  <c r="CF61" i="3"/>
  <c r="CB61" i="3"/>
  <c r="BX61" i="3"/>
  <c r="BT61" i="3"/>
  <c r="BP61" i="3"/>
  <c r="BL61" i="3"/>
  <c r="BH61" i="3"/>
  <c r="CV57" i="3"/>
  <c r="CR57" i="3"/>
  <c r="CN57" i="3"/>
  <c r="CJ57" i="3"/>
  <c r="CF57" i="3"/>
  <c r="CB57" i="3"/>
  <c r="BX57" i="3"/>
  <c r="BT57" i="3"/>
  <c r="BP57" i="3"/>
  <c r="BL57" i="3"/>
  <c r="BH57" i="3"/>
  <c r="CV53" i="3"/>
  <c r="CR53" i="3"/>
  <c r="CN53" i="3"/>
  <c r="CJ53" i="3"/>
  <c r="CF53" i="3"/>
  <c r="CB53" i="3"/>
  <c r="BX53" i="3"/>
  <c r="BT53" i="3"/>
  <c r="BP53" i="3"/>
  <c r="BL53" i="3"/>
  <c r="BH53" i="3"/>
  <c r="CV71" i="3"/>
  <c r="CR71" i="3"/>
  <c r="CN71" i="3"/>
  <c r="CJ71" i="3"/>
  <c r="CF71" i="3"/>
  <c r="CB71" i="3"/>
  <c r="BX71" i="3"/>
  <c r="BT71" i="3"/>
  <c r="BP71" i="3"/>
  <c r="BL71" i="3"/>
  <c r="BH71" i="3"/>
  <c r="CV67" i="3"/>
  <c r="CR67" i="3"/>
  <c r="CN67" i="3"/>
  <c r="CJ67" i="3"/>
  <c r="CF67" i="3"/>
  <c r="CB67" i="3"/>
  <c r="BX67" i="3"/>
  <c r="BT67" i="3"/>
  <c r="BP67" i="3"/>
  <c r="BL67" i="3"/>
  <c r="BH67" i="3"/>
  <c r="BF41" i="3"/>
  <c r="CU74" i="3"/>
  <c r="CQ74" i="3"/>
  <c r="CM74" i="3"/>
  <c r="CI74" i="3"/>
  <c r="CE74" i="3"/>
  <c r="CA74" i="3"/>
  <c r="BW74" i="3"/>
  <c r="BS74" i="3"/>
  <c r="BO74" i="3"/>
  <c r="BK74" i="3"/>
  <c r="BG74" i="3"/>
  <c r="BF73" i="3"/>
  <c r="CU70" i="3"/>
  <c r="CQ70" i="3"/>
  <c r="CM70" i="3"/>
  <c r="CI70" i="3"/>
  <c r="CE70" i="3"/>
  <c r="CA70" i="3"/>
  <c r="BW70" i="3"/>
  <c r="BS70" i="3"/>
  <c r="BO70" i="3"/>
  <c r="BK70" i="3"/>
  <c r="BG70" i="3"/>
  <c r="BF69" i="3"/>
  <c r="CU66" i="3"/>
  <c r="CQ66" i="3"/>
  <c r="CM66" i="3"/>
  <c r="CI66" i="3"/>
  <c r="CE66" i="3"/>
  <c r="CA66" i="3"/>
  <c r="BW66" i="3"/>
  <c r="BS66" i="3"/>
  <c r="BO66" i="3"/>
  <c r="BK66" i="3"/>
  <c r="BG66" i="3"/>
  <c r="BF65" i="3"/>
  <c r="CS73" i="3"/>
  <c r="CO73" i="3"/>
  <c r="CK73" i="3"/>
  <c r="CG73" i="3"/>
  <c r="CC73" i="3"/>
  <c r="BY73" i="3"/>
  <c r="BU73" i="3"/>
  <c r="BQ73" i="3"/>
  <c r="BM73" i="3"/>
  <c r="BI73" i="3"/>
  <c r="CS69" i="3"/>
  <c r="CO69" i="3"/>
  <c r="CK69" i="3"/>
  <c r="CG69" i="3"/>
  <c r="CC69" i="3"/>
  <c r="BY69" i="3"/>
  <c r="BU69" i="3"/>
  <c r="BQ69" i="3"/>
  <c r="BM69" i="3"/>
  <c r="BI69" i="3"/>
  <c r="CS65" i="3"/>
  <c r="CO65" i="3"/>
  <c r="CK65" i="3"/>
  <c r="CG65" i="3"/>
  <c r="CC65" i="3"/>
  <c r="BY65" i="3"/>
  <c r="BU65" i="3"/>
  <c r="BQ65" i="3"/>
  <c r="BM65" i="3"/>
  <c r="BI65" i="3"/>
  <c r="CS61" i="3"/>
  <c r="CO61" i="3"/>
  <c r="CK61" i="3"/>
  <c r="CG61" i="3"/>
  <c r="CC61" i="3"/>
  <c r="BY61" i="3"/>
  <c r="BU61" i="3"/>
  <c r="BQ61" i="3"/>
  <c r="BM61" i="3"/>
  <c r="BI61" i="3"/>
  <c r="CS57" i="3"/>
  <c r="CO57" i="3"/>
  <c r="CK57" i="3"/>
  <c r="CG57" i="3"/>
  <c r="CC57" i="3"/>
  <c r="BY57" i="3"/>
  <c r="BU57" i="3"/>
  <c r="BQ57" i="3"/>
  <c r="BM57" i="3"/>
  <c r="BI57" i="3"/>
  <c r="CS53" i="3"/>
  <c r="CO53" i="3"/>
  <c r="CK53" i="3"/>
  <c r="CG53" i="3"/>
  <c r="CC53" i="3"/>
  <c r="BY53" i="3"/>
  <c r="BU53" i="3"/>
  <c r="CV63" i="3"/>
  <c r="CR63" i="3"/>
  <c r="CN63" i="3"/>
  <c r="CJ63" i="3"/>
  <c r="CF63" i="3"/>
  <c r="CB63" i="3"/>
  <c r="BX63" i="3"/>
  <c r="BT63" i="3"/>
  <c r="BP63" i="3"/>
  <c r="BL63" i="3"/>
  <c r="BH63" i="3"/>
  <c r="CU62" i="3"/>
  <c r="CQ62" i="3"/>
  <c r="CM62" i="3"/>
  <c r="CI62" i="3"/>
  <c r="CE62" i="3"/>
  <c r="CA62" i="3"/>
  <c r="BW62" i="3"/>
  <c r="BS62" i="3"/>
  <c r="BO62" i="3"/>
  <c r="BK62" i="3"/>
  <c r="BG62" i="3"/>
  <c r="BF61" i="3"/>
  <c r="CV59" i="3"/>
  <c r="CR59" i="3"/>
  <c r="CN59" i="3"/>
  <c r="CJ59" i="3"/>
  <c r="CF59" i="3"/>
  <c r="CB59" i="3"/>
  <c r="BX59" i="3"/>
  <c r="BT59" i="3"/>
  <c r="BP59" i="3"/>
  <c r="BL59" i="3"/>
  <c r="BH59" i="3"/>
  <c r="CU58" i="3"/>
  <c r="CQ58" i="3"/>
  <c r="CM58" i="3"/>
  <c r="CI58" i="3"/>
  <c r="CE58" i="3"/>
  <c r="CA58" i="3"/>
  <c r="BW58" i="3"/>
  <c r="BS58" i="3"/>
  <c r="BO58" i="3"/>
  <c r="BK58" i="3"/>
  <c r="BG58" i="3"/>
  <c r="BF57" i="3"/>
  <c r="CV55" i="3"/>
  <c r="CR55" i="3"/>
  <c r="CN55" i="3"/>
  <c r="CJ55" i="3"/>
  <c r="CF55" i="3"/>
  <c r="CB55" i="3"/>
  <c r="BX55" i="3"/>
  <c r="BT55" i="3"/>
  <c r="BP55" i="3"/>
  <c r="BL55" i="3"/>
  <c r="BH55" i="3"/>
  <c r="CU54" i="3"/>
  <c r="CQ54" i="3"/>
  <c r="CM54" i="3"/>
  <c r="CI54" i="3"/>
  <c r="CE54" i="3"/>
  <c r="CA54" i="3"/>
  <c r="BW54" i="3"/>
  <c r="BS54" i="3"/>
  <c r="BO54" i="3"/>
  <c r="BK54" i="3"/>
  <c r="BG54" i="3"/>
  <c r="BF53" i="3"/>
  <c r="CV51" i="3"/>
  <c r="CR51" i="3"/>
  <c r="CN51" i="3"/>
  <c r="CJ51" i="3"/>
  <c r="CF51" i="3"/>
  <c r="CB51" i="3"/>
  <c r="BX51" i="3"/>
  <c r="BT51" i="3"/>
  <c r="BP51" i="3"/>
  <c r="BL51" i="3"/>
  <c r="BH51" i="3"/>
  <c r="CU50" i="3"/>
  <c r="CQ50" i="3"/>
  <c r="CM50" i="3"/>
  <c r="CI50" i="3"/>
  <c r="CE50" i="3"/>
  <c r="CA50" i="3"/>
  <c r="BW50" i="3"/>
  <c r="BS50" i="3"/>
  <c r="BO50" i="3"/>
  <c r="BK50" i="3"/>
  <c r="BG50" i="3"/>
  <c r="BF49" i="3"/>
  <c r="CV47" i="3"/>
  <c r="CR47" i="3"/>
  <c r="CN47" i="3"/>
  <c r="CJ47" i="3"/>
  <c r="CF47" i="3"/>
  <c r="CB47" i="3"/>
  <c r="BX47" i="3"/>
  <c r="BT47" i="3"/>
  <c r="BP47" i="3"/>
  <c r="BL47" i="3"/>
  <c r="BH47" i="3"/>
  <c r="CU46" i="3"/>
  <c r="CQ46" i="3"/>
  <c r="CM46" i="3"/>
  <c r="CI46" i="3"/>
  <c r="CE46" i="3"/>
  <c r="CA46" i="3"/>
  <c r="BW46" i="3"/>
  <c r="BS46" i="3"/>
  <c r="BO46" i="3"/>
  <c r="BK46" i="3"/>
  <c r="BG46" i="3"/>
  <c r="BF45" i="3"/>
  <c r="CV43" i="3"/>
  <c r="CR43" i="3"/>
  <c r="CN43" i="3"/>
  <c r="CJ43" i="3"/>
  <c r="CF43" i="3"/>
  <c r="CB43" i="3"/>
  <c r="BX43" i="3"/>
  <c r="BT43" i="3"/>
  <c r="BP43" i="3"/>
  <c r="BL43" i="3"/>
  <c r="BH43" i="3"/>
  <c r="CU42" i="3"/>
  <c r="CQ42" i="3"/>
  <c r="CM42" i="3"/>
  <c r="CI42" i="3"/>
  <c r="CE42" i="3"/>
  <c r="CA42" i="3"/>
  <c r="BW42" i="3"/>
  <c r="BS42" i="3"/>
  <c r="BO42" i="3"/>
  <c r="BK42" i="3"/>
  <c r="BG42" i="3"/>
  <c r="BF114" i="3"/>
  <c r="BF118" i="3"/>
  <c r="BF122" i="3"/>
  <c r="BF126" i="3"/>
  <c r="BF130" i="3"/>
  <c r="BF134" i="3"/>
  <c r="BF138" i="3"/>
  <c r="BF142" i="3"/>
  <c r="BF146" i="3"/>
  <c r="BI114" i="3"/>
  <c r="BM114" i="3"/>
  <c r="BQ114" i="3"/>
  <c r="BU114" i="3"/>
  <c r="BY114" i="3"/>
  <c r="CC114" i="3"/>
  <c r="CG114" i="3"/>
  <c r="CK114" i="3"/>
  <c r="CO114" i="3"/>
  <c r="CS114" i="3"/>
  <c r="BG115" i="3"/>
  <c r="BK115" i="3"/>
  <c r="BO115" i="3"/>
  <c r="BS115" i="3"/>
  <c r="BW115" i="3"/>
  <c r="CA115" i="3"/>
  <c r="CE115" i="3"/>
  <c r="CI115" i="3"/>
  <c r="CM115" i="3"/>
  <c r="CQ115" i="3"/>
  <c r="CU115" i="3"/>
  <c r="BI116" i="3"/>
  <c r="BM116" i="3"/>
  <c r="BQ116" i="3"/>
  <c r="BU116" i="3"/>
  <c r="BY116" i="3"/>
  <c r="CC116" i="3"/>
  <c r="CG116" i="3"/>
  <c r="CK116" i="3"/>
  <c r="CO116" i="3"/>
  <c r="CS116" i="3"/>
  <c r="BG117" i="3"/>
  <c r="BK117" i="3"/>
  <c r="BO117" i="3"/>
  <c r="BS117" i="3"/>
  <c r="BW117" i="3"/>
  <c r="CA117" i="3"/>
  <c r="CE117" i="3"/>
  <c r="CI117" i="3"/>
  <c r="CM117" i="3"/>
  <c r="CQ117" i="3"/>
  <c r="CU117" i="3"/>
  <c r="BI118" i="3"/>
  <c r="BM118" i="3"/>
  <c r="BQ118" i="3"/>
  <c r="BU118" i="3"/>
  <c r="BY118" i="3"/>
  <c r="CC118" i="3"/>
  <c r="CG118" i="3"/>
  <c r="CK118" i="3"/>
  <c r="CO118" i="3"/>
  <c r="CS118" i="3"/>
  <c r="BG119" i="3"/>
  <c r="BK119" i="3"/>
  <c r="BO119" i="3"/>
  <c r="BS119" i="3"/>
  <c r="BW119" i="3"/>
  <c r="CA119" i="3"/>
  <c r="CE119" i="3"/>
  <c r="CI119" i="3"/>
  <c r="CM119" i="3"/>
  <c r="CQ119" i="3"/>
  <c r="CU119" i="3"/>
  <c r="BI120" i="3"/>
  <c r="BM120" i="3"/>
  <c r="BQ120" i="3"/>
  <c r="BU120" i="3"/>
  <c r="BY120" i="3"/>
  <c r="CC120" i="3"/>
  <c r="CG120" i="3"/>
  <c r="CK120" i="3"/>
  <c r="CO120" i="3"/>
  <c r="CS120" i="3"/>
  <c r="BG121" i="3"/>
  <c r="BK121" i="3"/>
  <c r="BO121" i="3"/>
  <c r="BS121" i="3"/>
  <c r="BW121" i="3"/>
  <c r="CA121" i="3"/>
  <c r="CE121" i="3"/>
  <c r="CI121" i="3"/>
  <c r="CM121" i="3"/>
  <c r="CQ121" i="3"/>
  <c r="CU121" i="3"/>
  <c r="BI122" i="3"/>
  <c r="BM122" i="3"/>
  <c r="BQ122" i="3"/>
  <c r="BU122" i="3"/>
  <c r="BY122" i="3"/>
  <c r="CC122" i="3"/>
  <c r="CG122" i="3"/>
  <c r="CK122" i="3"/>
  <c r="CO122" i="3"/>
  <c r="CS122" i="3"/>
  <c r="BG123" i="3"/>
  <c r="BK123" i="3"/>
  <c r="BO123" i="3"/>
  <c r="BS123" i="3"/>
  <c r="BW123" i="3"/>
  <c r="CA123" i="3"/>
  <c r="CE123" i="3"/>
  <c r="CI123" i="3"/>
  <c r="CM123" i="3"/>
  <c r="CQ123" i="3"/>
  <c r="CU123" i="3"/>
  <c r="BI124" i="3"/>
  <c r="BM124" i="3"/>
  <c r="BQ124" i="3"/>
  <c r="BU124" i="3"/>
  <c r="BY124" i="3"/>
  <c r="CC124" i="3"/>
  <c r="CG124" i="3"/>
  <c r="CK124" i="3"/>
  <c r="CO124" i="3"/>
  <c r="CS124" i="3"/>
  <c r="BG125" i="3"/>
  <c r="BK125" i="3"/>
  <c r="BO125" i="3"/>
  <c r="BS125" i="3"/>
  <c r="BW125" i="3"/>
  <c r="CA125" i="3"/>
  <c r="CE125" i="3"/>
  <c r="CI125" i="3"/>
  <c r="CM125" i="3"/>
  <c r="CQ125" i="3"/>
  <c r="CU125" i="3"/>
  <c r="BI126" i="3"/>
  <c r="BM126" i="3"/>
  <c r="BQ126" i="3"/>
  <c r="BU126" i="3"/>
  <c r="BY126" i="3"/>
  <c r="CC126" i="3"/>
  <c r="CG126" i="3"/>
  <c r="CK126" i="3"/>
  <c r="CO126" i="3"/>
  <c r="CS126" i="3"/>
  <c r="BG127" i="3"/>
  <c r="BK127" i="3"/>
  <c r="BO127" i="3"/>
  <c r="BS127" i="3"/>
  <c r="BW127" i="3"/>
  <c r="CA127" i="3"/>
  <c r="CE127" i="3"/>
  <c r="CI127" i="3"/>
  <c r="CM127" i="3"/>
  <c r="CQ127" i="3"/>
  <c r="CU127" i="3"/>
  <c r="BI128" i="3"/>
  <c r="BM128" i="3"/>
  <c r="BQ128" i="3"/>
  <c r="BU128" i="3"/>
  <c r="BY128" i="3"/>
  <c r="CC128" i="3"/>
  <c r="CG128" i="3"/>
  <c r="CK128" i="3"/>
  <c r="CO128" i="3"/>
  <c r="CS128" i="3"/>
  <c r="BG129" i="3"/>
  <c r="BK129" i="3"/>
  <c r="BO129" i="3"/>
  <c r="BS129" i="3"/>
  <c r="BW129" i="3"/>
  <c r="CA129" i="3"/>
  <c r="CE129" i="3"/>
  <c r="CI129" i="3"/>
  <c r="CM129" i="3"/>
  <c r="CQ129" i="3"/>
  <c r="CU129" i="3"/>
  <c r="BI130" i="3"/>
  <c r="BM130" i="3"/>
  <c r="BQ130" i="3"/>
  <c r="BU130" i="3"/>
  <c r="BY130" i="3"/>
  <c r="CC130" i="3"/>
  <c r="CG130" i="3"/>
  <c r="CK130" i="3"/>
  <c r="CO130" i="3"/>
  <c r="CS130" i="3"/>
  <c r="BG131" i="3"/>
  <c r="BK131" i="3"/>
  <c r="BO131" i="3"/>
  <c r="BS131" i="3"/>
  <c r="BW131" i="3"/>
  <c r="CA131" i="3"/>
  <c r="CE131" i="3"/>
  <c r="CI131" i="3"/>
  <c r="CM131" i="3"/>
  <c r="CQ131" i="3"/>
  <c r="CU131" i="3"/>
  <c r="BI132" i="3"/>
  <c r="BM132" i="3"/>
  <c r="BQ132" i="3"/>
  <c r="BU132" i="3"/>
  <c r="BY132" i="3"/>
  <c r="CC132" i="3"/>
  <c r="CG132" i="3"/>
  <c r="CK132" i="3"/>
  <c r="CO132" i="3"/>
  <c r="CS132" i="3"/>
  <c r="BG133" i="3"/>
  <c r="BK133" i="3"/>
  <c r="BO133" i="3"/>
  <c r="BS133" i="3"/>
  <c r="BW133" i="3"/>
  <c r="CA133" i="3"/>
  <c r="CE133" i="3"/>
  <c r="CI133" i="3"/>
  <c r="CM133" i="3"/>
  <c r="CQ133" i="3"/>
  <c r="BR41" i="3"/>
  <c r="CD41" i="3"/>
  <c r="CL41" i="3"/>
  <c r="CL73" i="3"/>
  <c r="BZ73" i="3"/>
  <c r="BV73" i="3"/>
  <c r="BJ73" i="3"/>
  <c r="CL69" i="3"/>
  <c r="CH69" i="3"/>
  <c r="BR69" i="3"/>
  <c r="CT65" i="3"/>
  <c r="CH65" i="3"/>
  <c r="BZ65" i="3"/>
  <c r="BN65" i="3"/>
  <c r="CT61" i="3"/>
  <c r="CD61" i="3"/>
  <c r="BR61" i="3"/>
  <c r="CP57" i="3"/>
  <c r="CH57" i="3"/>
  <c r="BV57" i="3"/>
  <c r="BJ57" i="3"/>
  <c r="CT53" i="3"/>
  <c r="CL53" i="3"/>
  <c r="BZ53" i="3"/>
  <c r="BR53" i="3"/>
  <c r="BJ53" i="3"/>
  <c r="CT49" i="3"/>
  <c r="CH49" i="3"/>
  <c r="BZ49" i="3"/>
  <c r="BR49" i="3"/>
  <c r="CT45" i="3"/>
  <c r="CH45" i="3"/>
  <c r="BV45" i="3"/>
  <c r="BN45" i="3"/>
  <c r="BJ41" i="3"/>
  <c r="BV41" i="3"/>
  <c r="CH41" i="3"/>
  <c r="CT41" i="3"/>
  <c r="CT73" i="3"/>
  <c r="CH73" i="3"/>
  <c r="BR73" i="3"/>
  <c r="CT69" i="3"/>
  <c r="CD69" i="3"/>
  <c r="BV69" i="3"/>
  <c r="BJ69" i="3"/>
  <c r="CP65" i="3"/>
  <c r="CD65" i="3"/>
  <c r="BR65" i="3"/>
  <c r="CP61" i="3"/>
  <c r="CH61" i="3"/>
  <c r="BV61" i="3"/>
  <c r="BN61" i="3"/>
  <c r="CT57" i="3"/>
  <c r="CD57" i="3"/>
  <c r="BR57" i="3"/>
  <c r="CP53" i="3"/>
  <c r="CD53" i="3"/>
  <c r="BN53" i="3"/>
  <c r="CP49" i="3"/>
  <c r="BV49" i="3"/>
  <c r="BJ49" i="3"/>
  <c r="CP45" i="3"/>
  <c r="CD45" i="3"/>
  <c r="BR45" i="3"/>
  <c r="BF74" i="3"/>
  <c r="CV72" i="3"/>
  <c r="CJ72" i="3"/>
  <c r="CB72" i="3"/>
  <c r="BT72" i="3"/>
  <c r="BH72" i="3"/>
  <c r="BF70" i="3"/>
  <c r="CV68" i="3"/>
  <c r="CR68" i="3"/>
  <c r="CJ68" i="3"/>
  <c r="CF68" i="3"/>
  <c r="CB68" i="3"/>
  <c r="BX68" i="3"/>
  <c r="BT68" i="3"/>
  <c r="BL68" i="3"/>
  <c r="BH68" i="3"/>
  <c r="BF66" i="3"/>
  <c r="CV64" i="3"/>
  <c r="CR64" i="3"/>
  <c r="CN64" i="3"/>
  <c r="BN41" i="3"/>
  <c r="BZ41" i="3"/>
  <c r="CP41" i="3"/>
  <c r="CP73" i="3"/>
  <c r="CD73" i="3"/>
  <c r="BN73" i="3"/>
  <c r="CP69" i="3"/>
  <c r="BZ69" i="3"/>
  <c r="BN69" i="3"/>
  <c r="CL65" i="3"/>
  <c r="BV65" i="3"/>
  <c r="BJ65" i="3"/>
  <c r="CL61" i="3"/>
  <c r="BZ61" i="3"/>
  <c r="BJ61" i="3"/>
  <c r="CL57" i="3"/>
  <c r="BZ57" i="3"/>
  <c r="BN57" i="3"/>
  <c r="CH53" i="3"/>
  <c r="BV53" i="3"/>
  <c r="CL49" i="3"/>
  <c r="CD49" i="3"/>
  <c r="BN49" i="3"/>
  <c r="CL45" i="3"/>
  <c r="BZ45" i="3"/>
  <c r="BJ45" i="3"/>
  <c r="CR72" i="3"/>
  <c r="CN72" i="3"/>
  <c r="CF72" i="3"/>
  <c r="BX72" i="3"/>
  <c r="BP72" i="3"/>
  <c r="BL72" i="3"/>
  <c r="CN68" i="3"/>
  <c r="BP68" i="3"/>
  <c r="CJ64" i="3"/>
  <c r="CF64" i="3"/>
  <c r="CB64" i="3"/>
  <c r="BX64" i="3"/>
  <c r="BT64" i="3"/>
  <c r="BP64" i="3"/>
  <c r="BL64" i="3"/>
  <c r="BH64" i="3"/>
  <c r="BF62" i="3"/>
  <c r="CV60" i="3"/>
  <c r="CR60" i="3"/>
  <c r="CN60" i="3"/>
  <c r="CJ60" i="3"/>
  <c r="CF60" i="3"/>
  <c r="CB60" i="3"/>
  <c r="BX60" i="3"/>
  <c r="BT60" i="3"/>
  <c r="BP60" i="3"/>
  <c r="BL60" i="3"/>
  <c r="BH60" i="3"/>
  <c r="BF58" i="3"/>
  <c r="CV56" i="3"/>
  <c r="CR56" i="3"/>
  <c r="CN56" i="3"/>
  <c r="CJ56" i="3"/>
  <c r="CF56" i="3"/>
  <c r="CB56" i="3"/>
  <c r="BX56" i="3"/>
  <c r="BT56" i="3"/>
  <c r="BP56" i="3"/>
  <c r="BL56" i="3"/>
  <c r="BH56" i="3"/>
  <c r="BF54" i="3"/>
  <c r="CV52" i="3"/>
  <c r="CR52" i="3"/>
  <c r="CN52" i="3"/>
  <c r="CJ52" i="3"/>
  <c r="CF52" i="3"/>
  <c r="CB52" i="3"/>
  <c r="BX52" i="3"/>
  <c r="BT52" i="3"/>
  <c r="BP52" i="3"/>
  <c r="BL52" i="3"/>
  <c r="BH52" i="3"/>
  <c r="BF50" i="3"/>
  <c r="CV48" i="3"/>
  <c r="CR48" i="3"/>
  <c r="CN48" i="3"/>
  <c r="CJ48" i="3"/>
  <c r="CF48" i="3"/>
  <c r="CB48" i="3"/>
  <c r="BX48" i="3"/>
  <c r="BT48" i="3"/>
  <c r="BP48" i="3"/>
  <c r="BL48" i="3"/>
  <c r="BH48" i="3"/>
  <c r="BF46" i="3"/>
  <c r="CV44" i="3"/>
  <c r="CR44" i="3"/>
  <c r="CN44" i="3"/>
  <c r="CJ44" i="3"/>
  <c r="CF44" i="3"/>
  <c r="CB44" i="3"/>
  <c r="BX44" i="3"/>
  <c r="BT44" i="3"/>
  <c r="BP44" i="3"/>
  <c r="BL44" i="3"/>
  <c r="BH44" i="3"/>
  <c r="BF42" i="3"/>
  <c r="BF115" i="3"/>
  <c r="BF119" i="3"/>
  <c r="BF123" i="3"/>
  <c r="BF127" i="3"/>
  <c r="BF131" i="3"/>
  <c r="BF135" i="3"/>
  <c r="BF139" i="3"/>
  <c r="BF143" i="3"/>
  <c r="BF147" i="3"/>
  <c r="BJ114" i="3"/>
  <c r="BN114" i="3"/>
  <c r="BR114" i="3"/>
  <c r="BV114" i="3"/>
  <c r="BZ114" i="3"/>
  <c r="CD114" i="3"/>
  <c r="CH114" i="3"/>
  <c r="CL114" i="3"/>
  <c r="CP114" i="3"/>
  <c r="CT114" i="3"/>
  <c r="BH115" i="3"/>
  <c r="BL115" i="3"/>
  <c r="BP115" i="3"/>
  <c r="BT115" i="3"/>
  <c r="BX115" i="3"/>
  <c r="CB115" i="3"/>
  <c r="CF115" i="3"/>
  <c r="CJ115" i="3"/>
  <c r="CN115" i="3"/>
  <c r="CR115" i="3"/>
  <c r="CV115" i="3"/>
  <c r="BJ116" i="3"/>
  <c r="BN116" i="3"/>
  <c r="BR116" i="3"/>
  <c r="BV116" i="3"/>
  <c r="BZ116" i="3"/>
  <c r="CD116" i="3"/>
  <c r="CH116" i="3"/>
  <c r="CL116" i="3"/>
  <c r="CP116" i="3"/>
  <c r="CT116" i="3"/>
  <c r="BH117" i="3"/>
  <c r="BL117" i="3"/>
  <c r="BP117" i="3"/>
  <c r="BT117" i="3"/>
  <c r="BX117" i="3"/>
  <c r="CB117" i="3"/>
  <c r="CF117" i="3"/>
  <c r="CJ117" i="3"/>
  <c r="CN117" i="3"/>
  <c r="CR117" i="3"/>
  <c r="CV117" i="3"/>
  <c r="BJ118" i="3"/>
  <c r="BN118" i="3"/>
  <c r="BR118" i="3"/>
  <c r="BV118" i="3"/>
  <c r="BZ118" i="3"/>
  <c r="CD118" i="3"/>
  <c r="CH118" i="3"/>
  <c r="CL118" i="3"/>
  <c r="CP118" i="3"/>
  <c r="CT118" i="3"/>
  <c r="BH119" i="3"/>
  <c r="BL119" i="3"/>
  <c r="BP119" i="3"/>
  <c r="BT119" i="3"/>
  <c r="BX119" i="3"/>
  <c r="CB119" i="3"/>
  <c r="CF119" i="3"/>
  <c r="CJ119" i="3"/>
  <c r="CN119" i="3"/>
  <c r="CR119" i="3"/>
  <c r="CV119" i="3"/>
  <c r="BJ120" i="3"/>
  <c r="BN120" i="3"/>
  <c r="BR120" i="3"/>
  <c r="BV120" i="3"/>
  <c r="BZ120" i="3"/>
  <c r="CD120" i="3"/>
  <c r="CH120" i="3"/>
  <c r="CL120" i="3"/>
  <c r="CP120" i="3"/>
  <c r="CT120" i="3"/>
  <c r="BH121" i="3"/>
  <c r="BL121" i="3"/>
  <c r="BP121" i="3"/>
  <c r="BT121" i="3"/>
  <c r="BX121" i="3"/>
  <c r="CB121" i="3"/>
  <c r="CF121" i="3"/>
  <c r="CJ121" i="3"/>
  <c r="CN121" i="3"/>
  <c r="CR121" i="3"/>
  <c r="CV121" i="3"/>
  <c r="BJ122" i="3"/>
  <c r="BN122" i="3"/>
  <c r="BR122" i="3"/>
  <c r="BV122" i="3"/>
  <c r="BZ122" i="3"/>
  <c r="CD122" i="3"/>
  <c r="CH122" i="3"/>
  <c r="CL122" i="3"/>
  <c r="CT71" i="3"/>
  <c r="CP71" i="3"/>
  <c r="CL71" i="3"/>
  <c r="CH71" i="3"/>
  <c r="CD71" i="3"/>
  <c r="BZ71" i="3"/>
  <c r="BV71" i="3"/>
  <c r="BR71" i="3"/>
  <c r="BN71" i="3"/>
  <c r="BJ71" i="3"/>
  <c r="CT67" i="3"/>
  <c r="CP67" i="3"/>
  <c r="CL67" i="3"/>
  <c r="CH67" i="3"/>
  <c r="CD67" i="3"/>
  <c r="BZ67" i="3"/>
  <c r="BV67" i="3"/>
  <c r="BR67" i="3"/>
  <c r="BN67" i="3"/>
  <c r="BJ67" i="3"/>
  <c r="CT63" i="3"/>
  <c r="CP63" i="3"/>
  <c r="CL63" i="3"/>
  <c r="CH63" i="3"/>
  <c r="CD63" i="3"/>
  <c r="BZ63" i="3"/>
  <c r="BV63" i="3"/>
  <c r="BR63" i="3"/>
  <c r="BN63" i="3"/>
  <c r="BJ63" i="3"/>
  <c r="CT59" i="3"/>
  <c r="CP59" i="3"/>
  <c r="CL59" i="3"/>
  <c r="CH59" i="3"/>
  <c r="CD59" i="3"/>
  <c r="BZ59" i="3"/>
  <c r="BV59" i="3"/>
  <c r="BR59" i="3"/>
  <c r="BN59" i="3"/>
  <c r="BJ59" i="3"/>
  <c r="CT55" i="3"/>
  <c r="CP55" i="3"/>
  <c r="CL55" i="3"/>
  <c r="CH55" i="3"/>
  <c r="CD55" i="3"/>
  <c r="BZ55" i="3"/>
  <c r="BV55" i="3"/>
  <c r="BR55" i="3"/>
  <c r="BN55" i="3"/>
  <c r="BJ55" i="3"/>
  <c r="CT51" i="3"/>
  <c r="CP51" i="3"/>
  <c r="CL51" i="3"/>
  <c r="CH51" i="3"/>
  <c r="CD51" i="3"/>
  <c r="BZ51" i="3"/>
  <c r="BV51" i="3"/>
  <c r="BR51" i="3"/>
  <c r="BN51" i="3"/>
  <c r="BJ51" i="3"/>
  <c r="CT47" i="3"/>
  <c r="CP47" i="3"/>
  <c r="CL47" i="3"/>
  <c r="CH47" i="3"/>
  <c r="CD47" i="3"/>
  <c r="BZ47" i="3"/>
  <c r="BV47" i="3"/>
  <c r="BR47" i="3"/>
  <c r="BN47" i="3"/>
  <c r="BJ47" i="3"/>
  <c r="CT43" i="3"/>
  <c r="CP43" i="3"/>
  <c r="CL43" i="3"/>
  <c r="CH43" i="3"/>
  <c r="CD43" i="3"/>
  <c r="BZ43" i="3"/>
  <c r="BV43" i="3"/>
  <c r="BR43" i="3"/>
  <c r="BN43" i="3"/>
  <c r="BJ43" i="3"/>
  <c r="CP122" i="3"/>
  <c r="CT122" i="3"/>
  <c r="BH123" i="3"/>
  <c r="BL123" i="3"/>
  <c r="BP123" i="3"/>
  <c r="BT123" i="3"/>
  <c r="BX123" i="3"/>
  <c r="CB123" i="3"/>
  <c r="CF123" i="3"/>
  <c r="CJ123" i="3"/>
  <c r="CN123" i="3"/>
  <c r="CR123" i="3"/>
  <c r="CV123" i="3"/>
  <c r="BJ124" i="3"/>
  <c r="BN124" i="3"/>
  <c r="BR124" i="3"/>
  <c r="BV124" i="3"/>
  <c r="BZ124" i="3"/>
  <c r="CD124" i="3"/>
  <c r="CH124" i="3"/>
  <c r="CL124" i="3"/>
  <c r="CP124" i="3"/>
  <c r="CT124" i="3"/>
  <c r="BH125" i="3"/>
  <c r="BL125" i="3"/>
  <c r="BP125" i="3"/>
  <c r="BT125" i="3"/>
  <c r="BX125" i="3"/>
  <c r="CB125" i="3"/>
  <c r="CF125" i="3"/>
  <c r="CJ125" i="3"/>
  <c r="CN125" i="3"/>
  <c r="CR125" i="3"/>
  <c r="CV125" i="3"/>
  <c r="BJ126" i="3"/>
  <c r="BN126" i="3"/>
  <c r="BR126" i="3"/>
  <c r="BV126" i="3"/>
  <c r="BZ126" i="3"/>
  <c r="CD126" i="3"/>
  <c r="CH126" i="3"/>
  <c r="CL126" i="3"/>
  <c r="CP126" i="3"/>
  <c r="CT126" i="3"/>
  <c r="BH127" i="3"/>
  <c r="BL127" i="3"/>
  <c r="BP127" i="3"/>
  <c r="BT127" i="3"/>
  <c r="BX127" i="3"/>
  <c r="CB127" i="3"/>
  <c r="CF127" i="3"/>
  <c r="CJ127" i="3"/>
  <c r="CN127" i="3"/>
  <c r="CR127" i="3"/>
  <c r="CV127" i="3"/>
  <c r="BJ128" i="3"/>
  <c r="BN128" i="3"/>
  <c r="BR128" i="3"/>
  <c r="BV128" i="3"/>
  <c r="BZ128" i="3"/>
  <c r="CD128" i="3"/>
  <c r="CH128" i="3"/>
  <c r="CL128" i="3"/>
  <c r="CP128" i="3"/>
  <c r="CT128" i="3"/>
  <c r="BH129" i="3"/>
  <c r="BL129" i="3"/>
  <c r="BP129" i="3"/>
  <c r="BT129" i="3"/>
  <c r="BX129" i="3"/>
  <c r="CB129" i="3"/>
  <c r="CF129" i="3"/>
  <c r="CJ129" i="3"/>
  <c r="CN129" i="3"/>
  <c r="CR129" i="3"/>
  <c r="CV129" i="3"/>
  <c r="BJ130" i="3"/>
  <c r="BN130" i="3"/>
  <c r="BR130" i="3"/>
  <c r="BV130" i="3"/>
  <c r="BZ130" i="3"/>
  <c r="CD130" i="3"/>
  <c r="CH130" i="3"/>
  <c r="CL130" i="3"/>
  <c r="CP130" i="3"/>
  <c r="CT130" i="3"/>
  <c r="BH131" i="3"/>
  <c r="BL131" i="3"/>
  <c r="BP131" i="3"/>
  <c r="BT131" i="3"/>
  <c r="BX131" i="3"/>
  <c r="CB131" i="3"/>
  <c r="CF131" i="3"/>
  <c r="CJ131" i="3"/>
  <c r="CN131" i="3"/>
  <c r="CR131" i="3"/>
  <c r="CV131" i="3"/>
  <c r="BJ132" i="3"/>
  <c r="BN132" i="3"/>
  <c r="BR132" i="3"/>
  <c r="BV132" i="3"/>
  <c r="BZ132" i="3"/>
  <c r="CD132" i="3"/>
  <c r="CH132" i="3"/>
  <c r="CL132" i="3"/>
  <c r="CP132" i="3"/>
  <c r="CT132" i="3"/>
  <c r="BH133" i="3"/>
  <c r="BL133" i="3"/>
  <c r="BP133" i="3"/>
  <c r="BT133" i="3"/>
  <c r="BX133" i="3"/>
  <c r="CB133" i="3"/>
  <c r="CF133" i="3"/>
  <c r="CJ133" i="3"/>
  <c r="CN133" i="3"/>
  <c r="CR133" i="3"/>
  <c r="CV133" i="3"/>
  <c r="BJ134" i="3"/>
  <c r="BN134" i="3"/>
  <c r="BR134" i="3"/>
  <c r="BV134" i="3"/>
  <c r="BZ134" i="3"/>
  <c r="CD134" i="3"/>
  <c r="CH134" i="3"/>
  <c r="CL134" i="3"/>
  <c r="CP134" i="3"/>
  <c r="CT134" i="3"/>
  <c r="BH135" i="3"/>
  <c r="BL135" i="3"/>
  <c r="BP135" i="3"/>
  <c r="BT135" i="3"/>
  <c r="BX135" i="3"/>
  <c r="CB135" i="3"/>
  <c r="CF135" i="3"/>
  <c r="CJ135" i="3"/>
  <c r="CN135" i="3"/>
  <c r="CR135" i="3"/>
  <c r="CV135" i="3"/>
  <c r="BJ136" i="3"/>
  <c r="BN136" i="3"/>
  <c r="BR136" i="3"/>
  <c r="BV136" i="3"/>
  <c r="BZ136" i="3"/>
  <c r="CD136" i="3"/>
  <c r="CH136" i="3"/>
  <c r="CL136" i="3"/>
  <c r="CP136" i="3"/>
  <c r="CT136" i="3"/>
  <c r="BH137" i="3"/>
  <c r="BL137" i="3"/>
  <c r="BP137" i="3"/>
  <c r="BT137" i="3"/>
  <c r="BX137" i="3"/>
  <c r="CB137" i="3"/>
  <c r="CF137" i="3"/>
  <c r="CJ137" i="3"/>
  <c r="CN137" i="3"/>
  <c r="CR137" i="3"/>
  <c r="CV137" i="3"/>
  <c r="BJ138" i="3"/>
  <c r="BN138" i="3"/>
  <c r="BR138" i="3"/>
  <c r="BV138" i="3"/>
  <c r="BZ138" i="3"/>
  <c r="CD138" i="3"/>
  <c r="CH138" i="3"/>
  <c r="CL138" i="3"/>
  <c r="CP138" i="3"/>
  <c r="CT138" i="3"/>
  <c r="BH139" i="3"/>
  <c r="BL139" i="3"/>
  <c r="BP139" i="3"/>
  <c r="BT139" i="3"/>
  <c r="BX139" i="3"/>
  <c r="CB139" i="3"/>
  <c r="CF139" i="3"/>
  <c r="CJ139" i="3"/>
  <c r="CN139" i="3"/>
  <c r="CR139" i="3"/>
  <c r="CV139" i="3"/>
  <c r="BJ140" i="3"/>
  <c r="BN140" i="3"/>
  <c r="BR140" i="3"/>
  <c r="BV140" i="3"/>
  <c r="BZ140" i="3"/>
  <c r="CD140" i="3"/>
  <c r="CH140" i="3"/>
  <c r="CL140" i="3"/>
  <c r="CP140" i="3"/>
  <c r="CT140" i="3"/>
  <c r="BH141" i="3"/>
  <c r="BL141" i="3"/>
  <c r="BP141" i="3"/>
  <c r="BT141" i="3"/>
  <c r="BX141" i="3"/>
  <c r="CB141" i="3"/>
  <c r="CF141" i="3"/>
  <c r="CJ141" i="3"/>
  <c r="CN141" i="3"/>
  <c r="CR141" i="3"/>
  <c r="CV141" i="3"/>
  <c r="BJ142" i="3"/>
  <c r="BN142" i="3"/>
  <c r="BR142" i="3"/>
  <c r="BV142" i="3"/>
  <c r="BZ142" i="3"/>
  <c r="CD142" i="3"/>
  <c r="CH142" i="3"/>
  <c r="CL142" i="3"/>
  <c r="CP142" i="3"/>
  <c r="CT142" i="3"/>
  <c r="BH143" i="3"/>
  <c r="BL143" i="3"/>
  <c r="BP143" i="3"/>
  <c r="BT143" i="3"/>
  <c r="BX143" i="3"/>
  <c r="CB143" i="3"/>
  <c r="CF143" i="3"/>
  <c r="CJ143" i="3"/>
  <c r="CN143" i="3"/>
  <c r="CR143" i="3"/>
  <c r="CV143" i="3"/>
  <c r="BJ144" i="3"/>
  <c r="BN144" i="3"/>
  <c r="BR144" i="3"/>
  <c r="BV144" i="3"/>
  <c r="BZ144" i="3"/>
  <c r="CD144" i="3"/>
  <c r="CH144" i="3"/>
  <c r="CL144" i="3"/>
  <c r="CP144" i="3"/>
  <c r="CT144" i="3"/>
  <c r="BH145" i="3"/>
  <c r="BL145" i="3"/>
  <c r="BP145" i="3"/>
  <c r="BT145" i="3"/>
  <c r="BX145" i="3"/>
  <c r="CB145" i="3"/>
  <c r="CF145" i="3"/>
  <c r="CJ145" i="3"/>
  <c r="CN145" i="3"/>
  <c r="CR145" i="3"/>
  <c r="CV145" i="3"/>
  <c r="BJ146" i="3"/>
  <c r="BN146" i="3"/>
  <c r="BR146" i="3"/>
  <c r="BV146" i="3"/>
  <c r="BZ146" i="3"/>
  <c r="CD146" i="3"/>
  <c r="CH146" i="3"/>
  <c r="CL146" i="3"/>
  <c r="CP146" i="3"/>
  <c r="CT146" i="3"/>
  <c r="BH147" i="3"/>
  <c r="BL147" i="3"/>
  <c r="BP147" i="3"/>
  <c r="BT147" i="3"/>
  <c r="BX147" i="3"/>
  <c r="CB147" i="3"/>
  <c r="CF147" i="3"/>
  <c r="CJ147" i="3"/>
  <c r="CN147" i="3"/>
  <c r="CR147" i="3"/>
  <c r="CV147" i="3"/>
  <c r="BQ53" i="3"/>
  <c r="BM53" i="3"/>
  <c r="BI53" i="3"/>
  <c r="CS49" i="3"/>
  <c r="CO49" i="3"/>
  <c r="CK49" i="3"/>
  <c r="CG49" i="3"/>
  <c r="CC49" i="3"/>
  <c r="BY49" i="3"/>
  <c r="BU49" i="3"/>
  <c r="BQ49" i="3"/>
  <c r="BM49" i="3"/>
  <c r="BI49" i="3"/>
  <c r="CS45" i="3"/>
  <c r="CO45" i="3"/>
  <c r="CK45" i="3"/>
  <c r="CG45" i="3"/>
  <c r="CC45" i="3"/>
  <c r="BY45" i="3"/>
  <c r="BU45" i="3"/>
  <c r="BQ45" i="3"/>
  <c r="BM45" i="3"/>
  <c r="BI45" i="3"/>
  <c r="BI41" i="3"/>
  <c r="BM41" i="3"/>
  <c r="BQ41" i="3"/>
  <c r="BU41" i="3"/>
  <c r="BY41" i="3"/>
  <c r="CC41" i="3"/>
  <c r="CG41" i="3"/>
  <c r="CK41" i="3"/>
  <c r="CO41" i="3"/>
  <c r="CS41" i="3"/>
  <c r="CS59" i="3"/>
  <c r="CO59" i="3"/>
  <c r="CK59" i="3"/>
  <c r="CG59" i="3"/>
  <c r="CC59" i="3"/>
  <c r="BY59" i="3"/>
  <c r="BU59" i="3"/>
  <c r="BQ59" i="3"/>
  <c r="BM59" i="3"/>
  <c r="BI59" i="3"/>
  <c r="CS55" i="3"/>
  <c r="CO55" i="3"/>
  <c r="CK55" i="3"/>
  <c r="CG55" i="3"/>
  <c r="CC55" i="3"/>
  <c r="BY55" i="3"/>
  <c r="BU55" i="3"/>
  <c r="BQ55" i="3"/>
  <c r="BM55" i="3"/>
  <c r="BI55" i="3"/>
  <c r="CL52" i="3"/>
  <c r="CH52" i="3"/>
  <c r="CD52" i="3"/>
  <c r="BZ52" i="3"/>
  <c r="BV52" i="3"/>
  <c r="BR52" i="3"/>
  <c r="BN52" i="3"/>
  <c r="BJ52" i="3"/>
  <c r="CS51" i="3"/>
  <c r="CO51" i="3"/>
  <c r="CK51" i="3"/>
  <c r="CG51" i="3"/>
  <c r="CC51" i="3"/>
  <c r="BY51" i="3"/>
  <c r="BU51" i="3"/>
  <c r="BQ51" i="3"/>
  <c r="BM51" i="3"/>
  <c r="BI51" i="3"/>
  <c r="CS47" i="3"/>
  <c r="CO47" i="3"/>
  <c r="CK47" i="3"/>
  <c r="CG47" i="3"/>
  <c r="CC47" i="3"/>
  <c r="BY47" i="3"/>
  <c r="BU47" i="3"/>
  <c r="BQ47" i="3"/>
  <c r="BM47" i="3"/>
  <c r="BI47" i="3"/>
  <c r="CS43" i="3"/>
  <c r="CO43" i="3"/>
  <c r="CK43" i="3"/>
  <c r="CG43" i="3"/>
  <c r="CC43" i="3"/>
  <c r="BY43" i="3"/>
  <c r="BU43" i="3"/>
  <c r="BQ43" i="3"/>
  <c r="BM43" i="3"/>
  <c r="BI43" i="3"/>
  <c r="BF117" i="3"/>
  <c r="BF121" i="3"/>
  <c r="BF125" i="3"/>
  <c r="BF129" i="3"/>
  <c r="BF133" i="3"/>
  <c r="BF137" i="3"/>
  <c r="BF141" i="3"/>
  <c r="BF145" i="3"/>
  <c r="BH114" i="3"/>
  <c r="BL114" i="3"/>
  <c r="BP114" i="3"/>
  <c r="BT114" i="3"/>
  <c r="BX114" i="3"/>
  <c r="CB114" i="3"/>
  <c r="CF114" i="3"/>
  <c r="CJ114" i="3"/>
  <c r="CN114" i="3"/>
  <c r="CR114" i="3"/>
  <c r="CV114" i="3"/>
  <c r="BJ115" i="3"/>
  <c r="BN115" i="3"/>
  <c r="BR115" i="3"/>
  <c r="BV115" i="3"/>
  <c r="BZ115" i="3"/>
  <c r="CD115" i="3"/>
  <c r="CH115" i="3"/>
  <c r="CL115" i="3"/>
  <c r="CP115" i="3"/>
  <c r="CT115" i="3"/>
  <c r="BH116" i="3"/>
  <c r="BL116" i="3"/>
  <c r="BP116" i="3"/>
  <c r="BT116" i="3"/>
  <c r="BX116" i="3"/>
  <c r="CB116" i="3"/>
  <c r="CF116" i="3"/>
  <c r="CJ116" i="3"/>
  <c r="CN116" i="3"/>
  <c r="CR116" i="3"/>
  <c r="CV116" i="3"/>
  <c r="BJ117" i="3"/>
  <c r="BN117" i="3"/>
  <c r="BR117" i="3"/>
  <c r="BV117" i="3"/>
  <c r="BZ117" i="3"/>
  <c r="CD117" i="3"/>
  <c r="CH117" i="3"/>
  <c r="CL117" i="3"/>
  <c r="CP117" i="3"/>
  <c r="CT117" i="3"/>
  <c r="BH118" i="3"/>
  <c r="BL118" i="3"/>
  <c r="BP118" i="3"/>
  <c r="BT118" i="3"/>
  <c r="BX118" i="3"/>
  <c r="CB118" i="3"/>
  <c r="CF118" i="3"/>
  <c r="CJ118" i="3"/>
  <c r="CN118" i="3"/>
  <c r="CR118" i="3"/>
  <c r="CV118" i="3"/>
  <c r="BJ119" i="3"/>
  <c r="BN119" i="3"/>
  <c r="BR119" i="3"/>
  <c r="BV119" i="3"/>
  <c r="BZ119" i="3"/>
  <c r="CD119" i="3"/>
  <c r="CH119" i="3"/>
  <c r="CL119" i="3"/>
  <c r="CP119" i="3"/>
  <c r="CT119" i="3"/>
  <c r="BH120" i="3"/>
  <c r="BL120" i="3"/>
  <c r="BP120" i="3"/>
  <c r="BT120" i="3"/>
  <c r="BX120" i="3"/>
  <c r="CB120" i="3"/>
  <c r="CF120" i="3"/>
  <c r="CJ120" i="3"/>
  <c r="CN120" i="3"/>
  <c r="CR120" i="3"/>
  <c r="CV120" i="3"/>
  <c r="BJ121" i="3"/>
  <c r="BN121" i="3"/>
  <c r="BR121" i="3"/>
  <c r="BV121" i="3"/>
  <c r="BZ121" i="3"/>
  <c r="CD121" i="3"/>
  <c r="CH121" i="3"/>
  <c r="CL121" i="3"/>
  <c r="CP121" i="3"/>
  <c r="CT121" i="3"/>
  <c r="BH122" i="3"/>
  <c r="BL122" i="3"/>
  <c r="BP122" i="3"/>
  <c r="BT122" i="3"/>
  <c r="BX122" i="3"/>
  <c r="CB122" i="3"/>
  <c r="CF122" i="3"/>
  <c r="CJ122" i="3"/>
  <c r="CN122" i="3"/>
  <c r="CR122" i="3"/>
  <c r="CV122" i="3"/>
  <c r="BJ123" i="3"/>
  <c r="BN123" i="3"/>
  <c r="BR123" i="3"/>
  <c r="BV123" i="3"/>
  <c r="BZ123" i="3"/>
  <c r="CD123" i="3"/>
  <c r="CH123" i="3"/>
  <c r="CL123" i="3"/>
  <c r="CP123" i="3"/>
  <c r="CT123" i="3"/>
  <c r="BH124" i="3"/>
  <c r="BL124" i="3"/>
  <c r="BP124" i="3"/>
  <c r="BT124" i="3"/>
  <c r="BX124" i="3"/>
  <c r="CB124" i="3"/>
  <c r="CF124" i="3"/>
  <c r="CJ124" i="3"/>
  <c r="CN124" i="3"/>
  <c r="CR124" i="3"/>
  <c r="CV124" i="3"/>
  <c r="BJ125" i="3"/>
  <c r="BN125" i="3"/>
  <c r="BR125" i="3"/>
  <c r="BV125" i="3"/>
  <c r="BZ125" i="3"/>
  <c r="CD125" i="3"/>
  <c r="CH125" i="3"/>
  <c r="CL125" i="3"/>
  <c r="CP125" i="3"/>
  <c r="CT125" i="3"/>
  <c r="BH126" i="3"/>
  <c r="BL126" i="3"/>
  <c r="BP126" i="3"/>
  <c r="BT126" i="3"/>
  <c r="BX126" i="3"/>
  <c r="CB126" i="3"/>
  <c r="CF126" i="3"/>
  <c r="CJ126" i="3"/>
  <c r="CN126" i="3"/>
  <c r="CR126" i="3"/>
  <c r="CV126" i="3"/>
  <c r="BJ127" i="3"/>
  <c r="BN127" i="3"/>
  <c r="BR127" i="3"/>
  <c r="BV127" i="3"/>
  <c r="BZ127" i="3"/>
  <c r="CD127" i="3"/>
  <c r="CH127" i="3"/>
  <c r="CL127" i="3"/>
  <c r="CP127" i="3"/>
  <c r="CT127" i="3"/>
  <c r="BH128" i="3"/>
  <c r="BL128" i="3"/>
  <c r="BP128" i="3"/>
  <c r="BT128" i="3"/>
  <c r="BX128" i="3"/>
  <c r="CB128" i="3"/>
  <c r="CF128" i="3"/>
  <c r="CJ128" i="3"/>
  <c r="CN128" i="3"/>
  <c r="CR128" i="3"/>
  <c r="CV128" i="3"/>
  <c r="BJ129" i="3"/>
  <c r="BN129" i="3"/>
  <c r="BR129" i="3"/>
  <c r="BV129" i="3"/>
  <c r="BZ129" i="3"/>
  <c r="CD129" i="3"/>
  <c r="CH129" i="3"/>
  <c r="CL129" i="3"/>
  <c r="CP129" i="3"/>
  <c r="CT129" i="3"/>
  <c r="BH130" i="3"/>
  <c r="BL130" i="3"/>
  <c r="BP130" i="3"/>
  <c r="BT130" i="3"/>
  <c r="BX130" i="3"/>
  <c r="CB130" i="3"/>
  <c r="CF130" i="3"/>
  <c r="CJ130" i="3"/>
  <c r="CN130" i="3"/>
  <c r="CR130" i="3"/>
  <c r="CV130" i="3"/>
  <c r="BJ131" i="3"/>
  <c r="BN131" i="3"/>
  <c r="BR131" i="3"/>
  <c r="BV131" i="3"/>
  <c r="BZ131" i="3"/>
  <c r="CD131" i="3"/>
  <c r="CH131" i="3"/>
  <c r="CL131" i="3"/>
  <c r="CP131" i="3"/>
  <c r="CT131" i="3"/>
  <c r="BH132" i="3"/>
  <c r="BL132" i="3"/>
  <c r="BP132" i="3"/>
  <c r="BT132" i="3"/>
  <c r="BX132" i="3"/>
  <c r="CB132" i="3"/>
  <c r="CF132" i="3"/>
  <c r="CJ132" i="3"/>
  <c r="CN132" i="3"/>
  <c r="CR132" i="3"/>
  <c r="CV132" i="3"/>
  <c r="BJ133" i="3"/>
  <c r="BN133" i="3"/>
  <c r="BR133" i="3"/>
  <c r="BV133" i="3"/>
  <c r="BZ133" i="3"/>
  <c r="CD133" i="3"/>
  <c r="CH133" i="3"/>
  <c r="CL133" i="3"/>
  <c r="CP133" i="3"/>
  <c r="CT133" i="3"/>
  <c r="BH134" i="3"/>
  <c r="BL134" i="3"/>
  <c r="BP134" i="3"/>
  <c r="BT134" i="3"/>
  <c r="BX134" i="3"/>
  <c r="CB134" i="3"/>
  <c r="CF134" i="3"/>
  <c r="CJ134" i="3"/>
  <c r="CN134" i="3"/>
  <c r="CR134" i="3"/>
  <c r="CV134" i="3"/>
  <c r="BJ135" i="3"/>
  <c r="BN135" i="3"/>
  <c r="BR135" i="3"/>
  <c r="BV135" i="3"/>
  <c r="BZ135" i="3"/>
  <c r="CD135" i="3"/>
  <c r="CH135" i="3"/>
  <c r="CL135" i="3"/>
  <c r="CP135" i="3"/>
  <c r="CT135" i="3"/>
  <c r="BH136" i="3"/>
  <c r="BL136" i="3"/>
  <c r="BP136" i="3"/>
  <c r="BT136" i="3"/>
  <c r="BX136" i="3"/>
  <c r="CB136" i="3"/>
  <c r="CF136" i="3"/>
  <c r="CJ136" i="3"/>
  <c r="CN136" i="3"/>
  <c r="CR136" i="3"/>
  <c r="CV136" i="3"/>
  <c r="BJ137" i="3"/>
  <c r="BN137" i="3"/>
  <c r="BR137" i="3"/>
  <c r="BV137" i="3"/>
  <c r="BZ137" i="3"/>
  <c r="CD137" i="3"/>
  <c r="CH137" i="3"/>
  <c r="CL137" i="3"/>
  <c r="CP137" i="3"/>
  <c r="CT137" i="3"/>
  <c r="BH138" i="3"/>
  <c r="BL138" i="3"/>
  <c r="BP138" i="3"/>
  <c r="BT138" i="3"/>
  <c r="BX138" i="3"/>
  <c r="CB138" i="3"/>
  <c r="CF138" i="3"/>
  <c r="CJ138" i="3"/>
  <c r="CN138" i="3"/>
  <c r="CR138" i="3"/>
  <c r="CV138" i="3"/>
  <c r="BJ139" i="3"/>
  <c r="BN139" i="3"/>
  <c r="BR139" i="3"/>
  <c r="BV139" i="3"/>
  <c r="BZ139" i="3"/>
  <c r="CD139" i="3"/>
  <c r="CH139" i="3"/>
  <c r="CL139" i="3"/>
  <c r="CP139" i="3"/>
  <c r="CT139" i="3"/>
  <c r="BH140" i="3"/>
  <c r="BL140" i="3"/>
  <c r="BP140" i="3"/>
  <c r="BT140" i="3"/>
  <c r="BX140" i="3"/>
  <c r="CB140" i="3"/>
  <c r="CF140" i="3"/>
  <c r="CJ140" i="3"/>
  <c r="CN140" i="3"/>
  <c r="CR140" i="3"/>
  <c r="CV140" i="3"/>
  <c r="BJ141" i="3"/>
  <c r="BN141" i="3"/>
  <c r="BR141" i="3"/>
  <c r="BV141" i="3"/>
  <c r="BZ141" i="3"/>
  <c r="CD141" i="3"/>
  <c r="CH141" i="3"/>
  <c r="CL141" i="3"/>
  <c r="CP141" i="3"/>
  <c r="CT141" i="3"/>
  <c r="BH142" i="3"/>
  <c r="BL142" i="3"/>
  <c r="BP142" i="3"/>
  <c r="BT142" i="3"/>
  <c r="BX142" i="3"/>
  <c r="CB142" i="3"/>
  <c r="CF142" i="3"/>
  <c r="CJ142" i="3"/>
  <c r="CN142" i="3"/>
  <c r="CR142" i="3"/>
  <c r="CV142" i="3"/>
  <c r="BJ143" i="3"/>
  <c r="BN143" i="3"/>
  <c r="BR143" i="3"/>
  <c r="BV143" i="3"/>
  <c r="BZ143" i="3"/>
  <c r="CD143" i="3"/>
  <c r="CH143" i="3"/>
  <c r="CL143" i="3"/>
  <c r="CP143" i="3"/>
  <c r="CT143" i="3"/>
  <c r="BH144" i="3"/>
  <c r="BL144" i="3"/>
  <c r="BP144" i="3"/>
  <c r="BT144" i="3"/>
  <c r="BX144" i="3"/>
  <c r="CB144" i="3"/>
  <c r="CF144" i="3"/>
  <c r="CJ144" i="3"/>
  <c r="CN144" i="3"/>
  <c r="CR144" i="3"/>
  <c r="CV144" i="3"/>
  <c r="BJ145" i="3"/>
  <c r="BN145" i="3"/>
  <c r="BR145" i="3"/>
  <c r="BV145" i="3"/>
  <c r="BZ145" i="3"/>
  <c r="CD145" i="3"/>
  <c r="CH145" i="3"/>
  <c r="CL145" i="3"/>
  <c r="CP145" i="3"/>
  <c r="CT145" i="3"/>
  <c r="BH146" i="3"/>
  <c r="BL146" i="3"/>
  <c r="BP146" i="3"/>
  <c r="BT146" i="3"/>
  <c r="BX146" i="3"/>
  <c r="CB146" i="3"/>
  <c r="CF146" i="3"/>
  <c r="CJ146" i="3"/>
  <c r="CN146" i="3"/>
  <c r="CR146" i="3"/>
  <c r="CV146" i="3"/>
  <c r="BJ147" i="3"/>
  <c r="BN147" i="3"/>
  <c r="BR147" i="3"/>
  <c r="BV147" i="3"/>
  <c r="BZ147" i="3"/>
  <c r="CD147" i="3"/>
  <c r="CH147" i="3"/>
  <c r="CL147" i="3"/>
  <c r="CP147" i="3"/>
  <c r="CT147" i="3"/>
  <c r="CU133" i="3"/>
  <c r="BI134" i="3"/>
  <c r="BM134" i="3"/>
  <c r="BQ134" i="3"/>
  <c r="BU134" i="3"/>
  <c r="BY134" i="3"/>
  <c r="CC134" i="3"/>
  <c r="CG134" i="3"/>
  <c r="CK134" i="3"/>
  <c r="CO134" i="3"/>
  <c r="CS134" i="3"/>
  <c r="BG135" i="3"/>
  <c r="BK135" i="3"/>
  <c r="BO135" i="3"/>
  <c r="BS135" i="3"/>
  <c r="BW135" i="3"/>
  <c r="CA135" i="3"/>
  <c r="CE135" i="3"/>
  <c r="CI135" i="3"/>
  <c r="CM135" i="3"/>
  <c r="CQ135" i="3"/>
  <c r="CU135" i="3"/>
  <c r="BI136" i="3"/>
  <c r="BM136" i="3"/>
  <c r="BQ136" i="3"/>
  <c r="BU136" i="3"/>
  <c r="BY136" i="3"/>
  <c r="CC136" i="3"/>
  <c r="CG136" i="3"/>
  <c r="CK136" i="3"/>
  <c r="CO136" i="3"/>
  <c r="CS136" i="3"/>
  <c r="BG137" i="3"/>
  <c r="BK137" i="3"/>
  <c r="BO137" i="3"/>
  <c r="BS137" i="3"/>
  <c r="BW137" i="3"/>
  <c r="CA137" i="3"/>
  <c r="CE137" i="3"/>
  <c r="CI137" i="3"/>
  <c r="CM137" i="3"/>
  <c r="CQ137" i="3"/>
  <c r="CU137" i="3"/>
  <c r="BI138" i="3"/>
  <c r="BM138" i="3"/>
  <c r="BQ138" i="3"/>
  <c r="BU138" i="3"/>
  <c r="BY138" i="3"/>
  <c r="CC138" i="3"/>
  <c r="CG138" i="3"/>
  <c r="CK138" i="3"/>
  <c r="CO138" i="3"/>
  <c r="CS138" i="3"/>
  <c r="BG139" i="3"/>
  <c r="BK139" i="3"/>
  <c r="BO139" i="3"/>
  <c r="BS139" i="3"/>
  <c r="BW139" i="3"/>
  <c r="CA139" i="3"/>
  <c r="CE139" i="3"/>
  <c r="CI139" i="3"/>
  <c r="CM139" i="3"/>
  <c r="CQ139" i="3"/>
  <c r="CU139" i="3"/>
  <c r="BI140" i="3"/>
  <c r="BM140" i="3"/>
  <c r="BQ140" i="3"/>
  <c r="BU140" i="3"/>
  <c r="BY140" i="3"/>
  <c r="CC140" i="3"/>
  <c r="CG140" i="3"/>
  <c r="CK140" i="3"/>
  <c r="CO140" i="3"/>
  <c r="CS140" i="3"/>
  <c r="BG141" i="3"/>
  <c r="BK141" i="3"/>
  <c r="BO141" i="3"/>
  <c r="BS141" i="3"/>
  <c r="BW141" i="3"/>
  <c r="CA141" i="3"/>
  <c r="CE141" i="3"/>
  <c r="CI141" i="3"/>
  <c r="CM141" i="3"/>
  <c r="CQ141" i="3"/>
  <c r="CU141" i="3"/>
  <c r="BI142" i="3"/>
  <c r="BM142" i="3"/>
  <c r="BQ142" i="3"/>
  <c r="BU142" i="3"/>
  <c r="BY142" i="3"/>
  <c r="CC142" i="3"/>
  <c r="CG142" i="3"/>
  <c r="CK142" i="3"/>
  <c r="CO142" i="3"/>
  <c r="CS142" i="3"/>
  <c r="BG143" i="3"/>
  <c r="BK143" i="3"/>
  <c r="BO143" i="3"/>
  <c r="BS143" i="3"/>
  <c r="BW143" i="3"/>
  <c r="CA143" i="3"/>
  <c r="CE143" i="3"/>
  <c r="CI143" i="3"/>
  <c r="CM143" i="3"/>
  <c r="CQ143" i="3"/>
  <c r="CU143" i="3"/>
  <c r="BI144" i="3"/>
  <c r="BM144" i="3"/>
  <c r="BQ144" i="3"/>
  <c r="BU144" i="3"/>
  <c r="BY144" i="3"/>
  <c r="CC144" i="3"/>
  <c r="CG144" i="3"/>
  <c r="CK144" i="3"/>
  <c r="CO144" i="3"/>
  <c r="CS144" i="3"/>
  <c r="BG145" i="3"/>
  <c r="BK145" i="3"/>
  <c r="BO145" i="3"/>
  <c r="BS145" i="3"/>
  <c r="BW145" i="3"/>
  <c r="CA145" i="3"/>
  <c r="CE145" i="3"/>
  <c r="CI145" i="3"/>
  <c r="CM145" i="3"/>
  <c r="CQ145" i="3"/>
  <c r="CU145" i="3"/>
  <c r="BI146" i="3"/>
  <c r="BM146" i="3"/>
  <c r="BQ146" i="3"/>
  <c r="BU146" i="3"/>
  <c r="BY146" i="3"/>
  <c r="CC146" i="3"/>
  <c r="CG146" i="3"/>
  <c r="CK146" i="3"/>
  <c r="CO146" i="3"/>
  <c r="CS146" i="3"/>
  <c r="BG147" i="3"/>
  <c r="BK147" i="3"/>
  <c r="BO147" i="3"/>
  <c r="BS147" i="3"/>
  <c r="BW147" i="3"/>
  <c r="CA147" i="3"/>
  <c r="CE147" i="3"/>
  <c r="CI147" i="3"/>
  <c r="CM147" i="3"/>
  <c r="CQ147" i="3"/>
  <c r="CU147" i="3"/>
  <c r="BO41" i="3"/>
  <c r="CA41" i="3"/>
  <c r="CI41" i="3"/>
  <c r="CU41" i="3"/>
  <c r="CU71" i="3"/>
  <c r="CI71" i="3"/>
  <c r="BW71" i="3"/>
  <c r="BK71" i="3"/>
  <c r="CU67" i="3"/>
  <c r="CI67" i="3"/>
  <c r="CA67" i="3"/>
  <c r="BO67" i="3"/>
  <c r="CM63" i="3"/>
  <c r="CE63" i="3"/>
  <c r="BS63" i="3"/>
  <c r="BG63" i="3"/>
  <c r="CQ59" i="3"/>
  <c r="CI59" i="3"/>
  <c r="CA59" i="3"/>
  <c r="BO59" i="3"/>
  <c r="CU55" i="3"/>
  <c r="CM55" i="3"/>
  <c r="CA55" i="3"/>
  <c r="BO55" i="3"/>
  <c r="BG55" i="3"/>
  <c r="CQ51" i="3"/>
  <c r="CA51" i="3"/>
  <c r="CS74" i="3"/>
  <c r="CO74" i="3"/>
  <c r="CK74" i="3"/>
  <c r="CG74" i="3"/>
  <c r="CC74" i="3"/>
  <c r="BY74" i="3"/>
  <c r="BU74" i="3"/>
  <c r="BQ74" i="3"/>
  <c r="BM74" i="3"/>
  <c r="BI74" i="3"/>
  <c r="BF71" i="3"/>
  <c r="CS70" i="3"/>
  <c r="CO70" i="3"/>
  <c r="CK70" i="3"/>
  <c r="CG70" i="3"/>
  <c r="CC70" i="3"/>
  <c r="BY70" i="3"/>
  <c r="BU70" i="3"/>
  <c r="BQ70" i="3"/>
  <c r="BM70" i="3"/>
  <c r="BI70" i="3"/>
  <c r="BF67" i="3"/>
  <c r="CS66" i="3"/>
  <c r="CO66" i="3"/>
  <c r="CK66" i="3"/>
  <c r="CG66" i="3"/>
  <c r="CC66" i="3"/>
  <c r="BY66" i="3"/>
  <c r="BU66" i="3"/>
  <c r="BQ66" i="3"/>
  <c r="BM66" i="3"/>
  <c r="BI66" i="3"/>
  <c r="BF63" i="3"/>
  <c r="CS62" i="3"/>
  <c r="CO62" i="3"/>
  <c r="CK62" i="3"/>
  <c r="CG62" i="3"/>
  <c r="CC62" i="3"/>
  <c r="BY62" i="3"/>
  <c r="BU62" i="3"/>
  <c r="BQ62" i="3"/>
  <c r="BM62" i="3"/>
  <c r="BI62" i="3"/>
  <c r="BF59" i="3"/>
  <c r="CS58" i="3"/>
  <c r="CO58" i="3"/>
  <c r="CK58" i="3"/>
  <c r="CG58" i="3"/>
  <c r="CC58" i="3"/>
  <c r="BY58" i="3"/>
  <c r="BU58" i="3"/>
  <c r="BQ58" i="3"/>
  <c r="BM58" i="3"/>
  <c r="BI58" i="3"/>
  <c r="BF55" i="3"/>
  <c r="CS54" i="3"/>
  <c r="CO54" i="3"/>
  <c r="CK54" i="3"/>
  <c r="CG54" i="3"/>
  <c r="CC54" i="3"/>
  <c r="BY54" i="3"/>
  <c r="BU54" i="3"/>
  <c r="BQ54" i="3"/>
  <c r="BM54" i="3"/>
  <c r="BI54" i="3"/>
  <c r="BF51" i="3"/>
  <c r="CS50" i="3"/>
  <c r="CO50" i="3"/>
  <c r="CK50" i="3"/>
  <c r="CG50" i="3"/>
  <c r="CC50" i="3"/>
  <c r="BY50" i="3"/>
  <c r="BU50" i="3"/>
  <c r="BQ50" i="3"/>
  <c r="BM50" i="3"/>
  <c r="BI50" i="3"/>
  <c r="CV49" i="3"/>
  <c r="CR49" i="3"/>
  <c r="CN49" i="3"/>
  <c r="CJ49" i="3"/>
  <c r="CF49" i="3"/>
  <c r="CB49" i="3"/>
  <c r="BX49" i="3"/>
  <c r="BT49" i="3"/>
  <c r="BP49" i="3"/>
  <c r="BL49" i="3"/>
  <c r="BH49" i="3"/>
  <c r="BF47" i="3"/>
  <c r="CS46" i="3"/>
  <c r="CO46" i="3"/>
  <c r="CK46" i="3"/>
  <c r="CG46" i="3"/>
  <c r="CC46" i="3"/>
  <c r="BY46" i="3"/>
  <c r="BU46" i="3"/>
  <c r="BQ46" i="3"/>
  <c r="BM46" i="3"/>
  <c r="BI46" i="3"/>
  <c r="CV45" i="3"/>
  <c r="CR45" i="3"/>
  <c r="CN45" i="3"/>
  <c r="CJ45" i="3"/>
  <c r="CF45" i="3"/>
  <c r="CB45" i="3"/>
  <c r="BX45" i="3"/>
  <c r="BT45" i="3"/>
  <c r="BP45" i="3"/>
  <c r="BL45" i="3"/>
  <c r="BH45" i="3"/>
  <c r="BF43" i="3"/>
  <c r="CS42" i="3"/>
  <c r="CO42" i="3"/>
  <c r="CK42" i="3"/>
  <c r="CG42" i="3"/>
  <c r="CC42" i="3"/>
  <c r="BY42" i="3"/>
  <c r="BU42" i="3"/>
  <c r="BQ42" i="3"/>
  <c r="BM42" i="3"/>
  <c r="BI42" i="3"/>
  <c r="BF116" i="3"/>
  <c r="BF120" i="3"/>
  <c r="BF124" i="3"/>
  <c r="BF128" i="3"/>
  <c r="BF132" i="3"/>
  <c r="BF136" i="3"/>
  <c r="BF140" i="3"/>
  <c r="BF144" i="3"/>
  <c r="BG114" i="3"/>
  <c r="BK114" i="3"/>
  <c r="BO114" i="3"/>
  <c r="BS114" i="3"/>
  <c r="BW114" i="3"/>
  <c r="CA114" i="3"/>
  <c r="CE114" i="3"/>
  <c r="CI114" i="3"/>
  <c r="CM114" i="3"/>
  <c r="CQ114" i="3"/>
  <c r="CU114" i="3"/>
  <c r="BI115" i="3"/>
  <c r="BM115" i="3"/>
  <c r="BQ115" i="3"/>
  <c r="BU115" i="3"/>
  <c r="BY115" i="3"/>
  <c r="CC115" i="3"/>
  <c r="CG115" i="3"/>
  <c r="CK115" i="3"/>
  <c r="CO115" i="3"/>
  <c r="CS115" i="3"/>
  <c r="BG116" i="3"/>
  <c r="BK116" i="3"/>
  <c r="BO116" i="3"/>
  <c r="BS116" i="3"/>
  <c r="BW116" i="3"/>
  <c r="CA116" i="3"/>
  <c r="CE116" i="3"/>
  <c r="CI116" i="3"/>
  <c r="CM116" i="3"/>
  <c r="CQ116" i="3"/>
  <c r="CU116" i="3"/>
  <c r="BI117" i="3"/>
  <c r="BM117" i="3"/>
  <c r="BQ117" i="3"/>
  <c r="BU117" i="3"/>
  <c r="BY117" i="3"/>
  <c r="CC117" i="3"/>
  <c r="CG117" i="3"/>
  <c r="CK117" i="3"/>
  <c r="CO117" i="3"/>
  <c r="CS117" i="3"/>
  <c r="BG118" i="3"/>
  <c r="BK118" i="3"/>
  <c r="BO118" i="3"/>
  <c r="BS118" i="3"/>
  <c r="BW118" i="3"/>
  <c r="CA118" i="3"/>
  <c r="CE118" i="3"/>
  <c r="CI118" i="3"/>
  <c r="CM118" i="3"/>
  <c r="CQ118" i="3"/>
  <c r="CU118" i="3"/>
  <c r="BI119" i="3"/>
  <c r="BM119" i="3"/>
  <c r="BQ119" i="3"/>
  <c r="BU119" i="3"/>
  <c r="BY119" i="3"/>
  <c r="CC119" i="3"/>
  <c r="CG119" i="3"/>
  <c r="CK119" i="3"/>
  <c r="CO119" i="3"/>
  <c r="CS119" i="3"/>
  <c r="BG120" i="3"/>
  <c r="BK120" i="3"/>
  <c r="BO120" i="3"/>
  <c r="BS120" i="3"/>
  <c r="BW120" i="3"/>
  <c r="CA120" i="3"/>
  <c r="CE120" i="3"/>
  <c r="CI120" i="3"/>
  <c r="CM120" i="3"/>
  <c r="CQ120" i="3"/>
  <c r="CU120" i="3"/>
  <c r="BI121" i="3"/>
  <c r="BM121" i="3"/>
  <c r="BQ121" i="3"/>
  <c r="BU121" i="3"/>
  <c r="BY121" i="3"/>
  <c r="CC121" i="3"/>
  <c r="CG121" i="3"/>
  <c r="CK121" i="3"/>
  <c r="CO121" i="3"/>
  <c r="CS121" i="3"/>
  <c r="BG122" i="3"/>
  <c r="BK122" i="3"/>
  <c r="BO122" i="3"/>
  <c r="BS122" i="3"/>
  <c r="BW122" i="3"/>
  <c r="CA122" i="3"/>
  <c r="CE122" i="3"/>
  <c r="CI122" i="3"/>
  <c r="CM122" i="3"/>
  <c r="CQ122" i="3"/>
  <c r="CU122" i="3"/>
  <c r="BI123" i="3"/>
  <c r="BM123" i="3"/>
  <c r="BQ123" i="3"/>
  <c r="BU123" i="3"/>
  <c r="BY123" i="3"/>
  <c r="CC123" i="3"/>
  <c r="CG123" i="3"/>
  <c r="CK123" i="3"/>
  <c r="CO123" i="3"/>
  <c r="CS123" i="3"/>
  <c r="BG124" i="3"/>
  <c r="BK124" i="3"/>
  <c r="BO124" i="3"/>
  <c r="BS124" i="3"/>
  <c r="BW124" i="3"/>
  <c r="CA124" i="3"/>
  <c r="CE124" i="3"/>
  <c r="CI124" i="3"/>
  <c r="CM124" i="3"/>
  <c r="CQ124" i="3"/>
  <c r="CU124" i="3"/>
  <c r="BI125" i="3"/>
  <c r="BM125" i="3"/>
  <c r="BQ125" i="3"/>
  <c r="BU125" i="3"/>
  <c r="BY125" i="3"/>
  <c r="CC125" i="3"/>
  <c r="CG125" i="3"/>
  <c r="CK125" i="3"/>
  <c r="CO125" i="3"/>
  <c r="CS125" i="3"/>
  <c r="BG126" i="3"/>
  <c r="BK126" i="3"/>
  <c r="BO126" i="3"/>
  <c r="BS126" i="3"/>
  <c r="BW126" i="3"/>
  <c r="CA126" i="3"/>
  <c r="CE126" i="3"/>
  <c r="CI126" i="3"/>
  <c r="CM126" i="3"/>
  <c r="CQ126" i="3"/>
  <c r="CU126" i="3"/>
  <c r="BI127" i="3"/>
  <c r="BM127" i="3"/>
  <c r="BQ127" i="3"/>
  <c r="BU127" i="3"/>
  <c r="BY127" i="3"/>
  <c r="CC127" i="3"/>
  <c r="CG127" i="3"/>
  <c r="CK127" i="3"/>
  <c r="CO127" i="3"/>
  <c r="CS127" i="3"/>
  <c r="BG128" i="3"/>
  <c r="BK128" i="3"/>
  <c r="BO128" i="3"/>
  <c r="BS128" i="3"/>
  <c r="BW128" i="3"/>
  <c r="CA128" i="3"/>
  <c r="CE128" i="3"/>
  <c r="CI128" i="3"/>
  <c r="CM128" i="3"/>
  <c r="CQ128" i="3"/>
  <c r="CU128" i="3"/>
  <c r="BI129" i="3"/>
  <c r="BM129" i="3"/>
  <c r="BQ129" i="3"/>
  <c r="BU129" i="3"/>
  <c r="BY129" i="3"/>
  <c r="CC129" i="3"/>
  <c r="CG129" i="3"/>
  <c r="CK129" i="3"/>
  <c r="CO129" i="3"/>
  <c r="CS129" i="3"/>
  <c r="BG130" i="3"/>
  <c r="BK130" i="3"/>
  <c r="BO130" i="3"/>
  <c r="BS130" i="3"/>
  <c r="BW130" i="3"/>
  <c r="CA130" i="3"/>
  <c r="CE130" i="3"/>
  <c r="CI130" i="3"/>
  <c r="CM130" i="3"/>
  <c r="CQ130" i="3"/>
  <c r="CU130" i="3"/>
  <c r="BI131" i="3"/>
  <c r="BM131" i="3"/>
  <c r="BQ131" i="3"/>
  <c r="BU131" i="3"/>
  <c r="BY131" i="3"/>
  <c r="CC131" i="3"/>
  <c r="CG131" i="3"/>
  <c r="CK131" i="3"/>
  <c r="CO131" i="3"/>
  <c r="CS131" i="3"/>
  <c r="BG132" i="3"/>
  <c r="BK132" i="3"/>
  <c r="BO132" i="3"/>
  <c r="BS132" i="3"/>
  <c r="BW132" i="3"/>
  <c r="CA132" i="3"/>
  <c r="CE132" i="3"/>
  <c r="CI132" i="3"/>
  <c r="CM132" i="3"/>
  <c r="CQ132" i="3"/>
  <c r="CU132" i="3"/>
  <c r="BI133" i="3"/>
  <c r="BM133" i="3"/>
  <c r="BQ133" i="3"/>
  <c r="BU133" i="3"/>
  <c r="BY133" i="3"/>
  <c r="CC133" i="3"/>
  <c r="CG133" i="3"/>
  <c r="CK133" i="3"/>
  <c r="CO133" i="3"/>
  <c r="CS133" i="3"/>
  <c r="BG134" i="3"/>
  <c r="BK134" i="3"/>
  <c r="BO134" i="3"/>
  <c r="BS134" i="3"/>
  <c r="BW134" i="3"/>
  <c r="CA134" i="3"/>
  <c r="CE134" i="3"/>
  <c r="CI134" i="3"/>
  <c r="CM134" i="3"/>
  <c r="CQ134" i="3"/>
  <c r="CU134" i="3"/>
  <c r="BI135" i="3"/>
  <c r="BM135" i="3"/>
  <c r="BQ135" i="3"/>
  <c r="BU135" i="3"/>
  <c r="BY135" i="3"/>
  <c r="CC135" i="3"/>
  <c r="CG135" i="3"/>
  <c r="CK135" i="3"/>
  <c r="CO135" i="3"/>
  <c r="CS135" i="3"/>
  <c r="BG136" i="3"/>
  <c r="BK136" i="3"/>
  <c r="BO136" i="3"/>
  <c r="BS136" i="3"/>
  <c r="BW136" i="3"/>
  <c r="CA136" i="3"/>
  <c r="CE136" i="3"/>
  <c r="CI136" i="3"/>
  <c r="CM136" i="3"/>
  <c r="CQ136" i="3"/>
  <c r="CU136" i="3"/>
  <c r="BI137" i="3"/>
  <c r="BM137" i="3"/>
  <c r="BQ137" i="3"/>
  <c r="BU137" i="3"/>
  <c r="BY137" i="3"/>
  <c r="CC137" i="3"/>
  <c r="CG137" i="3"/>
  <c r="CK137" i="3"/>
  <c r="CO137" i="3"/>
  <c r="CS137" i="3"/>
  <c r="BG138" i="3"/>
  <c r="BK138" i="3"/>
  <c r="BO138" i="3"/>
  <c r="BS138" i="3"/>
  <c r="BW138" i="3"/>
  <c r="CA138" i="3"/>
  <c r="CE138" i="3"/>
  <c r="CI138" i="3"/>
  <c r="CM138" i="3"/>
  <c r="CQ138" i="3"/>
  <c r="CU138" i="3"/>
  <c r="BI139" i="3"/>
  <c r="BM139" i="3"/>
  <c r="BQ139" i="3"/>
  <c r="BU139" i="3"/>
  <c r="BY139" i="3"/>
  <c r="CC139" i="3"/>
  <c r="CG139" i="3"/>
  <c r="CK139" i="3"/>
  <c r="CO139" i="3"/>
  <c r="CS139" i="3"/>
  <c r="BG140" i="3"/>
  <c r="BK140" i="3"/>
  <c r="BO140" i="3"/>
  <c r="BS140" i="3"/>
  <c r="BW140" i="3"/>
  <c r="CA140" i="3"/>
  <c r="CE140" i="3"/>
  <c r="CI140" i="3"/>
  <c r="CM140" i="3"/>
  <c r="CQ140" i="3"/>
  <c r="CU140" i="3"/>
  <c r="BI141" i="3"/>
  <c r="BM141" i="3"/>
  <c r="BQ141" i="3"/>
  <c r="BU141" i="3"/>
  <c r="BY141" i="3"/>
  <c r="CC141" i="3"/>
  <c r="CG141" i="3"/>
  <c r="CK141" i="3"/>
  <c r="CO141" i="3"/>
  <c r="CS141" i="3"/>
  <c r="BG142" i="3"/>
  <c r="BK142" i="3"/>
  <c r="BO142" i="3"/>
  <c r="BS142" i="3"/>
  <c r="BW142" i="3"/>
  <c r="CA142" i="3"/>
  <c r="CE142" i="3"/>
  <c r="CI142" i="3"/>
  <c r="CM142" i="3"/>
  <c r="CQ142" i="3"/>
  <c r="CU142" i="3"/>
  <c r="BI143" i="3"/>
  <c r="BM143" i="3"/>
  <c r="BQ143" i="3"/>
  <c r="BU143" i="3"/>
  <c r="BY143" i="3"/>
  <c r="CC143" i="3"/>
  <c r="CG143" i="3"/>
  <c r="CK143" i="3"/>
  <c r="CO143" i="3"/>
  <c r="CS143" i="3"/>
  <c r="BG144" i="3"/>
  <c r="BK144" i="3"/>
  <c r="BO144" i="3"/>
  <c r="BS144" i="3"/>
  <c r="BW144" i="3"/>
  <c r="CA144" i="3"/>
  <c r="CE144" i="3"/>
  <c r="CI144" i="3"/>
  <c r="CM144" i="3"/>
  <c r="CQ144" i="3"/>
  <c r="CU144" i="3"/>
  <c r="BI145" i="3"/>
  <c r="BM145" i="3"/>
  <c r="BQ145" i="3"/>
  <c r="BU145" i="3"/>
  <c r="BY145" i="3"/>
  <c r="CC145" i="3"/>
  <c r="CG145" i="3"/>
  <c r="CK145" i="3"/>
  <c r="CO145" i="3"/>
  <c r="CS145" i="3"/>
  <c r="BG146" i="3"/>
  <c r="BK146" i="3"/>
  <c r="BO146" i="3"/>
  <c r="BS146" i="3"/>
  <c r="BW146" i="3"/>
  <c r="CA146" i="3"/>
  <c r="CE146" i="3"/>
  <c r="CI146" i="3"/>
  <c r="CM146" i="3"/>
  <c r="CQ146" i="3"/>
  <c r="CU146" i="3"/>
  <c r="BI147" i="3"/>
  <c r="BM147" i="3"/>
  <c r="BQ147" i="3"/>
  <c r="BU147" i="3"/>
  <c r="BY147" i="3"/>
  <c r="CC147" i="3"/>
  <c r="CG147" i="3"/>
  <c r="CK147" i="3"/>
  <c r="CO147" i="3"/>
  <c r="CS147" i="3"/>
  <c r="BK41" i="3"/>
  <c r="BS41" i="3"/>
  <c r="CE41" i="3"/>
  <c r="CQ41" i="3"/>
  <c r="CM71" i="3"/>
  <c r="CA71" i="3"/>
  <c r="BO71" i="3"/>
  <c r="CQ67" i="3"/>
  <c r="CE67" i="3"/>
  <c r="BS67" i="3"/>
  <c r="BG67" i="3"/>
  <c r="CU63" i="3"/>
  <c r="CI63" i="3"/>
  <c r="BW63" i="3"/>
  <c r="BO63" i="3"/>
  <c r="CU59" i="3"/>
  <c r="CE59" i="3"/>
  <c r="BW59" i="3"/>
  <c r="BK59" i="3"/>
  <c r="CQ55" i="3"/>
  <c r="CE55" i="3"/>
  <c r="BS55" i="3"/>
  <c r="BK55" i="3"/>
  <c r="CM51" i="3"/>
  <c r="CE51" i="3"/>
  <c r="CU73" i="3"/>
  <c r="CQ73" i="3"/>
  <c r="CM73" i="3"/>
  <c r="CI73" i="3"/>
  <c r="CE73" i="3"/>
  <c r="CA73" i="3"/>
  <c r="BW73" i="3"/>
  <c r="BS73" i="3"/>
  <c r="BO73" i="3"/>
  <c r="BK73" i="3"/>
  <c r="BG73" i="3"/>
  <c r="CU69" i="3"/>
  <c r="CQ69" i="3"/>
  <c r="CM69" i="3"/>
  <c r="CI69" i="3"/>
  <c r="CE69" i="3"/>
  <c r="CA69" i="3"/>
  <c r="BW69" i="3"/>
  <c r="BS69" i="3"/>
  <c r="BO69" i="3"/>
  <c r="BK69" i="3"/>
  <c r="BG69" i="3"/>
  <c r="BF68" i="3"/>
  <c r="CU65" i="3"/>
  <c r="CQ65" i="3"/>
  <c r="CM65" i="3"/>
  <c r="CI65" i="3"/>
  <c r="CE65" i="3"/>
  <c r="CA65" i="3"/>
  <c r="BW65" i="3"/>
  <c r="BS65" i="3"/>
  <c r="BO65" i="3"/>
  <c r="BK65" i="3"/>
  <c r="BG65" i="3"/>
  <c r="BF64" i="3"/>
  <c r="CU61" i="3"/>
  <c r="CQ61" i="3"/>
  <c r="CM61" i="3"/>
  <c r="CI61" i="3"/>
  <c r="CE61" i="3"/>
  <c r="CA61" i="3"/>
  <c r="BW61" i="3"/>
  <c r="BS61" i="3"/>
  <c r="BO61" i="3"/>
  <c r="BK61" i="3"/>
  <c r="BG61" i="3"/>
  <c r="BF60" i="3"/>
  <c r="CU57" i="3"/>
  <c r="CQ57" i="3"/>
  <c r="CM57" i="3"/>
  <c r="CI57" i="3"/>
  <c r="CE57" i="3"/>
  <c r="CA57" i="3"/>
  <c r="BW57" i="3"/>
  <c r="BS57" i="3"/>
  <c r="BO57" i="3"/>
  <c r="BK57" i="3"/>
  <c r="BG57" i="3"/>
  <c r="BF56" i="3"/>
  <c r="CU53" i="3"/>
  <c r="CQ53" i="3"/>
  <c r="CM53" i="3"/>
  <c r="CI53" i="3"/>
  <c r="CE53" i="3"/>
  <c r="CA53" i="3"/>
  <c r="BW53" i="3"/>
  <c r="BS53" i="3"/>
  <c r="BO53" i="3"/>
  <c r="BK53" i="3"/>
  <c r="BG53" i="3"/>
  <c r="BF52" i="3"/>
  <c r="CU49" i="3"/>
  <c r="CQ49" i="3"/>
  <c r="CM49" i="3"/>
  <c r="CI49" i="3"/>
  <c r="CE49" i="3"/>
  <c r="CA49" i="3"/>
  <c r="BW49" i="3"/>
  <c r="BS49" i="3"/>
  <c r="BO49" i="3"/>
  <c r="BK49" i="3"/>
  <c r="BG49" i="3"/>
  <c r="CT48" i="3"/>
  <c r="CP48" i="3"/>
  <c r="CL48" i="3"/>
  <c r="CH48" i="3"/>
  <c r="CD48" i="3"/>
  <c r="BZ48" i="3"/>
  <c r="BV48" i="3"/>
  <c r="BR48" i="3"/>
  <c r="BN48" i="3"/>
  <c r="BJ48" i="3"/>
  <c r="BF48" i="3"/>
  <c r="CU45" i="3"/>
  <c r="CQ45" i="3"/>
  <c r="CM45" i="3"/>
  <c r="CI45" i="3"/>
  <c r="CE45" i="3"/>
  <c r="CA45" i="3"/>
  <c r="BW45" i="3"/>
  <c r="BS45" i="3"/>
  <c r="BO45" i="3"/>
  <c r="BK45" i="3"/>
  <c r="BG45" i="3"/>
  <c r="CT44" i="3"/>
  <c r="CP44" i="3"/>
  <c r="CL44" i="3"/>
  <c r="CH44" i="3"/>
  <c r="CD44" i="3"/>
  <c r="BZ44" i="3"/>
  <c r="BV44" i="3"/>
  <c r="BR44" i="3"/>
  <c r="BN44" i="3"/>
  <c r="BJ44" i="3"/>
  <c r="BF44" i="3"/>
  <c r="BG41" i="3"/>
  <c r="BW41" i="3"/>
  <c r="CM41" i="3"/>
  <c r="CQ71" i="3"/>
  <c r="CE71" i="3"/>
  <c r="BS71" i="3"/>
  <c r="BG71" i="3"/>
  <c r="CM67" i="3"/>
  <c r="BW67" i="3"/>
  <c r="BK67" i="3"/>
  <c r="CQ63" i="3"/>
  <c r="CA63" i="3"/>
  <c r="BK63" i="3"/>
  <c r="CM59" i="3"/>
  <c r="BS59" i="3"/>
  <c r="BG59" i="3"/>
  <c r="CI55" i="3"/>
  <c r="BW55" i="3"/>
  <c r="CU51" i="3"/>
  <c r="CI51" i="3"/>
  <c r="BW51" i="3"/>
  <c r="BS51" i="3"/>
  <c r="BO51" i="3"/>
  <c r="BK51" i="3"/>
  <c r="BG51" i="3"/>
  <c r="CU47" i="3"/>
  <c r="CQ47" i="3"/>
  <c r="CM47" i="3"/>
  <c r="CI47" i="3"/>
  <c r="CE47" i="3"/>
  <c r="CA47" i="3"/>
  <c r="BW47" i="3"/>
  <c r="BS47" i="3"/>
  <c r="BO47" i="3"/>
  <c r="BK47" i="3"/>
  <c r="BG47" i="3"/>
  <c r="CU43" i="3"/>
  <c r="CQ43" i="3"/>
  <c r="CM43" i="3"/>
  <c r="CI43" i="3"/>
  <c r="CE43" i="3"/>
  <c r="CA43" i="3"/>
  <c r="BW43" i="3"/>
  <c r="BS43" i="3"/>
  <c r="BO43" i="3"/>
  <c r="BK43" i="3"/>
  <c r="BG43" i="3"/>
  <c r="E35" i="3" l="1"/>
  <c r="E18" i="3"/>
  <c r="B174" i="3"/>
  <c r="B171" i="3"/>
  <c r="B168" i="3"/>
  <c r="B166" i="3"/>
  <c r="D34" i="3"/>
  <c r="E29" i="3"/>
  <c r="E36" i="3"/>
  <c r="E3" i="3"/>
  <c r="E21" i="3"/>
  <c r="E13" i="3"/>
  <c r="D14" i="3"/>
  <c r="D18" i="3"/>
  <c r="D22" i="3"/>
  <c r="D26" i="3"/>
  <c r="D30" i="3"/>
  <c r="E12" i="3"/>
  <c r="E34" i="3"/>
  <c r="E26" i="3"/>
  <c r="B173" i="3"/>
  <c r="B170" i="3"/>
  <c r="E28" i="3"/>
  <c r="E23" i="3"/>
  <c r="E15" i="3"/>
  <c r="B169" i="3"/>
  <c r="E20" i="3"/>
  <c r="B172" i="3"/>
  <c r="E4" i="3"/>
  <c r="E33" i="3"/>
  <c r="E17" i="3"/>
  <c r="E169" i="3"/>
  <c r="A169" i="3" s="1"/>
  <c r="B3" i="3"/>
  <c r="E32" i="3"/>
  <c r="E30" i="3"/>
  <c r="E27" i="3"/>
  <c r="E24" i="3"/>
  <c r="E22" i="3"/>
  <c r="E19" i="3"/>
  <c r="E16" i="3"/>
  <c r="E14" i="3"/>
  <c r="E11" i="3"/>
  <c r="E25" i="3"/>
  <c r="D20" i="3"/>
  <c r="D36" i="3"/>
  <c r="E179" i="3"/>
  <c r="A179" i="3" s="1"/>
  <c r="E171" i="3"/>
  <c r="A171" i="3" s="1"/>
  <c r="E181" i="3"/>
  <c r="A181" i="3" s="1"/>
  <c r="E182" i="3"/>
  <c r="A182" i="3" s="1"/>
  <c r="D16" i="3"/>
  <c r="D25" i="3"/>
  <c r="D32" i="3"/>
  <c r="E180" i="3"/>
  <c r="A180" i="3" s="1"/>
  <c r="E172" i="3"/>
  <c r="A172" i="3" s="1"/>
  <c r="E166" i="3"/>
  <c r="D35" i="3"/>
  <c r="D4" i="3"/>
  <c r="D12" i="3"/>
  <c r="D21" i="3"/>
  <c r="D28" i="3"/>
  <c r="E178" i="3"/>
  <c r="A178" i="3" s="1"/>
  <c r="E175" i="3"/>
  <c r="A175" i="3" s="1"/>
  <c r="E183" i="3"/>
  <c r="A183" i="3" s="1"/>
  <c r="D11" i="3"/>
  <c r="D15" i="3"/>
  <c r="D19" i="3"/>
  <c r="D23" i="3"/>
  <c r="D27" i="3"/>
  <c r="D17" i="3"/>
  <c r="D24" i="3"/>
  <c r="D33" i="3"/>
  <c r="E173" i="3"/>
  <c r="A173" i="3" s="1"/>
  <c r="E184" i="3"/>
  <c r="A184" i="3" s="1"/>
  <c r="E176" i="3"/>
  <c r="A176" i="3" s="1"/>
  <c r="E168" i="3"/>
  <c r="A168" i="3" s="1"/>
  <c r="D13" i="3"/>
  <c r="D29" i="3"/>
  <c r="E174" i="3"/>
  <c r="A174" i="3" s="1"/>
  <c r="E170" i="3"/>
  <c r="A170" i="3" s="1"/>
  <c r="A3" i="3" l="1"/>
  <c r="E41" i="3"/>
  <c r="D41" i="3"/>
  <c r="E194" i="3"/>
  <c r="A166" i="3"/>
  <c r="A194" i="3" s="1"/>
  <c r="D195" i="3"/>
  <c r="E42" i="3"/>
  <c r="E44" i="3"/>
  <c r="D42" i="3"/>
  <c r="D198" i="3"/>
  <c r="D197" i="3"/>
  <c r="D45" i="3"/>
  <c r="D44" i="3"/>
  <c r="E45" i="3"/>
  <c r="E197" i="3"/>
  <c r="E195" i="3"/>
  <c r="E198" i="3"/>
  <c r="B179" i="3" l="1"/>
  <c r="B183" i="3"/>
  <c r="L191" i="3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B182" i="3" l="1"/>
  <c r="B184" i="3"/>
  <c r="B176" i="3"/>
  <c r="B181" i="3"/>
  <c r="B178" i="3"/>
  <c r="B180" i="3"/>
  <c r="A4" i="3"/>
  <c r="A18" i="3"/>
  <c r="A27" i="3"/>
  <c r="A14" i="3"/>
  <c r="A17" i="3"/>
  <c r="A20" i="3"/>
  <c r="A35" i="3"/>
  <c r="A13" i="3"/>
  <c r="A26" i="3"/>
  <c r="A16" i="3"/>
  <c r="A19" i="3"/>
  <c r="A23" i="3"/>
  <c r="A25" i="3"/>
  <c r="A34" i="3"/>
  <c r="A30" i="3"/>
  <c r="A12" i="3"/>
  <c r="A15" i="3"/>
  <c r="A22" i="3"/>
  <c r="A28" i="3"/>
  <c r="A24" i="3"/>
  <c r="A33" i="3"/>
  <c r="A32" i="3"/>
  <c r="A29" i="3"/>
  <c r="A21" i="3"/>
  <c r="B175" i="3" l="1"/>
  <c r="B194" i="3" s="1"/>
  <c r="A11" i="3"/>
  <c r="A41" i="3" s="1"/>
  <c r="BC9" i="1" l="1"/>
  <c r="D40" i="3" s="1"/>
  <c r="J162" i="3"/>
  <c r="J165" i="3"/>
  <c r="J163" i="3"/>
  <c r="L153" i="3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J171" i="3" l="1"/>
  <c r="J178" i="3"/>
  <c r="J157" i="3"/>
  <c r="J153" i="3"/>
  <c r="J173" i="3"/>
  <c r="J169" i="3"/>
  <c r="J164" i="3"/>
  <c r="J179" i="3"/>
  <c r="J159" i="3"/>
  <c r="J154" i="3"/>
  <c r="J175" i="3"/>
  <c r="J158" i="3"/>
  <c r="J166" i="3"/>
  <c r="J183" i="3"/>
  <c r="J161" i="3"/>
  <c r="J156" i="3"/>
  <c r="J176" i="3"/>
  <c r="J160" i="3"/>
  <c r="J168" i="3"/>
  <c r="J152" i="3"/>
  <c r="J177" i="3"/>
  <c r="J181" i="3"/>
  <c r="J185" i="3"/>
  <c r="J172" i="3"/>
  <c r="J182" i="3"/>
  <c r="J167" i="3"/>
  <c r="J174" i="3"/>
  <c r="J170" i="3"/>
  <c r="J180" i="3"/>
  <c r="J184" i="3"/>
  <c r="J155" i="3"/>
  <c r="B30" i="3"/>
  <c r="B28" i="3"/>
  <c r="B24" i="3"/>
  <c r="B22" i="3"/>
  <c r="B20" i="3"/>
  <c r="B18" i="3"/>
  <c r="B16" i="3"/>
  <c r="B14" i="3"/>
  <c r="B4" i="3"/>
  <c r="B29" i="3"/>
  <c r="B27" i="3"/>
  <c r="B25" i="3"/>
  <c r="B21" i="3"/>
  <c r="B19" i="3"/>
  <c r="B15" i="3"/>
  <c r="B11" i="3"/>
  <c r="B34" i="3"/>
  <c r="B32" i="3"/>
  <c r="B12" i="3"/>
  <c r="B35" i="3"/>
  <c r="B23" i="3"/>
  <c r="B26" i="3"/>
  <c r="B33" i="3"/>
  <c r="B17" i="3"/>
  <c r="L42" i="3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13" i="3" l="1"/>
  <c r="B41" i="3" s="1"/>
  <c r="G4" i="3" l="1"/>
  <c r="G8" i="3"/>
  <c r="G12" i="3"/>
  <c r="G16" i="3"/>
  <c r="G20" i="3"/>
  <c r="G24" i="3"/>
  <c r="G28" i="3"/>
  <c r="G32" i="3"/>
  <c r="G36" i="3"/>
  <c r="G15" i="3"/>
  <c r="G23" i="3"/>
  <c r="G35" i="3"/>
  <c r="G5" i="3"/>
  <c r="G9" i="3"/>
  <c r="G13" i="3"/>
  <c r="G17" i="3"/>
  <c r="G21" i="3"/>
  <c r="G25" i="3"/>
  <c r="G29" i="3"/>
  <c r="G33" i="3"/>
  <c r="G11" i="3"/>
  <c r="G31" i="3"/>
  <c r="G6" i="3"/>
  <c r="G10" i="3"/>
  <c r="G14" i="3"/>
  <c r="G18" i="3"/>
  <c r="G22" i="3"/>
  <c r="G26" i="3"/>
  <c r="G30" i="3"/>
  <c r="G34" i="3"/>
  <c r="G7" i="3"/>
  <c r="G19" i="3"/>
  <c r="G27" i="3"/>
  <c r="I4" i="3"/>
  <c r="I8" i="3"/>
  <c r="I12" i="3"/>
  <c r="I16" i="3"/>
  <c r="I20" i="3"/>
  <c r="I24" i="3"/>
  <c r="I28" i="3"/>
  <c r="I32" i="3"/>
  <c r="I36" i="3"/>
  <c r="I15" i="3"/>
  <c r="I19" i="3"/>
  <c r="I27" i="3"/>
  <c r="I5" i="3"/>
  <c r="I9" i="3"/>
  <c r="I13" i="3"/>
  <c r="I17" i="3"/>
  <c r="I21" i="3"/>
  <c r="I25" i="3"/>
  <c r="I29" i="3"/>
  <c r="I33" i="3"/>
  <c r="I11" i="3"/>
  <c r="I23" i="3"/>
  <c r="I31" i="3"/>
  <c r="I6" i="3"/>
  <c r="I10" i="3"/>
  <c r="I14" i="3"/>
  <c r="I18" i="3"/>
  <c r="I22" i="3"/>
  <c r="I26" i="3"/>
  <c r="I30" i="3"/>
  <c r="I34" i="3"/>
  <c r="I7" i="3"/>
  <c r="I35" i="3"/>
  <c r="F5" i="3"/>
  <c r="F9" i="3"/>
  <c r="F13" i="3"/>
  <c r="F17" i="3"/>
  <c r="F21" i="3"/>
  <c r="F25" i="3"/>
  <c r="F29" i="3"/>
  <c r="F33" i="3"/>
  <c r="F4" i="3"/>
  <c r="F24" i="3"/>
  <c r="F6" i="3"/>
  <c r="F10" i="3"/>
  <c r="F14" i="3"/>
  <c r="F18" i="3"/>
  <c r="F22" i="3"/>
  <c r="F26" i="3"/>
  <c r="F30" i="3"/>
  <c r="F34" i="3"/>
  <c r="F8" i="3"/>
  <c r="F20" i="3"/>
  <c r="F32" i="3"/>
  <c r="F7" i="3"/>
  <c r="F11" i="3"/>
  <c r="F15" i="3"/>
  <c r="F19" i="3"/>
  <c r="F23" i="3"/>
  <c r="F27" i="3"/>
  <c r="F31" i="3"/>
  <c r="F35" i="3"/>
  <c r="F12" i="3"/>
  <c r="F16" i="3"/>
  <c r="F28" i="3"/>
  <c r="F36" i="3"/>
  <c r="H7" i="3"/>
  <c r="H11" i="3"/>
  <c r="H15" i="3"/>
  <c r="H19" i="3"/>
  <c r="H23" i="3"/>
  <c r="H27" i="3"/>
  <c r="H31" i="3"/>
  <c r="H35" i="3"/>
  <c r="H6" i="3"/>
  <c r="H18" i="3"/>
  <c r="H30" i="3"/>
  <c r="H4" i="3"/>
  <c r="H8" i="3"/>
  <c r="H12" i="3"/>
  <c r="H16" i="3"/>
  <c r="H20" i="3"/>
  <c r="H24" i="3"/>
  <c r="H28" i="3"/>
  <c r="H32" i="3"/>
  <c r="H36" i="3"/>
  <c r="H14" i="3"/>
  <c r="H26" i="3"/>
  <c r="H5" i="3"/>
  <c r="H9" i="3"/>
  <c r="H13" i="3"/>
  <c r="H17" i="3"/>
  <c r="H21" i="3"/>
  <c r="H25" i="3"/>
  <c r="H29" i="3"/>
  <c r="H33" i="3"/>
  <c r="H10" i="3"/>
  <c r="H22" i="3"/>
  <c r="H34" i="3"/>
  <c r="H181" i="3"/>
  <c r="H182" i="3"/>
  <c r="H185" i="3"/>
  <c r="H184" i="3"/>
  <c r="H180" i="3"/>
  <c r="H176" i="3"/>
  <c r="H172" i="3"/>
  <c r="H168" i="3"/>
  <c r="H164" i="3"/>
  <c r="H177" i="3"/>
  <c r="H173" i="3"/>
  <c r="H169" i="3"/>
  <c r="H165" i="3"/>
  <c r="H174" i="3"/>
  <c r="H170" i="3"/>
  <c r="H166" i="3"/>
  <c r="H162" i="3"/>
  <c r="H158" i="3"/>
  <c r="H171" i="3"/>
  <c r="H163" i="3"/>
  <c r="H154" i="3"/>
  <c r="H152" i="3"/>
  <c r="H160" i="3"/>
  <c r="H157" i="3"/>
  <c r="H183" i="3"/>
  <c r="H175" i="3"/>
  <c r="H155" i="3"/>
  <c r="H159" i="3"/>
  <c r="H153" i="3"/>
  <c r="H179" i="3"/>
  <c r="H167" i="3"/>
  <c r="H156" i="3"/>
  <c r="H178" i="3"/>
  <c r="H161" i="3"/>
  <c r="I182" i="3"/>
  <c r="I185" i="3"/>
  <c r="I183" i="3"/>
  <c r="I184" i="3"/>
  <c r="I181" i="3"/>
  <c r="I180" i="3"/>
  <c r="I177" i="3"/>
  <c r="I173" i="3"/>
  <c r="I169" i="3"/>
  <c r="I165" i="3"/>
  <c r="I161" i="3"/>
  <c r="I174" i="3"/>
  <c r="I170" i="3"/>
  <c r="I166" i="3"/>
  <c r="I162" i="3"/>
  <c r="I179" i="3"/>
  <c r="I178" i="3"/>
  <c r="I175" i="3"/>
  <c r="I171" i="3"/>
  <c r="I167" i="3"/>
  <c r="I163" i="3"/>
  <c r="I159" i="3"/>
  <c r="I176" i="3"/>
  <c r="I155" i="3"/>
  <c r="I168" i="3"/>
  <c r="I154" i="3"/>
  <c r="I172" i="3"/>
  <c r="I164" i="3"/>
  <c r="I158" i="3"/>
  <c r="I156" i="3"/>
  <c r="I160" i="3"/>
  <c r="I157" i="3"/>
  <c r="I153" i="3"/>
  <c r="I152" i="3"/>
  <c r="F185" i="3"/>
  <c r="F183" i="3"/>
  <c r="F179" i="3"/>
  <c r="F184" i="3"/>
  <c r="F182" i="3"/>
  <c r="F178" i="3"/>
  <c r="F181" i="3"/>
  <c r="F174" i="3"/>
  <c r="F170" i="3"/>
  <c r="F166" i="3"/>
  <c r="F162" i="3"/>
  <c r="F180" i="3"/>
  <c r="F175" i="3"/>
  <c r="F171" i="3"/>
  <c r="F167" i="3"/>
  <c r="F163" i="3"/>
  <c r="F176" i="3"/>
  <c r="F172" i="3"/>
  <c r="F168" i="3"/>
  <c r="F164" i="3"/>
  <c r="F160" i="3"/>
  <c r="F161" i="3"/>
  <c r="F156" i="3"/>
  <c r="F157" i="3"/>
  <c r="F153" i="3"/>
  <c r="F173" i="3"/>
  <c r="F165" i="3"/>
  <c r="F159" i="3"/>
  <c r="F169" i="3"/>
  <c r="F158" i="3"/>
  <c r="F154" i="3"/>
  <c r="F152" i="3"/>
  <c r="F177" i="3"/>
  <c r="F155" i="3"/>
  <c r="G184" i="3"/>
  <c r="G180" i="3"/>
  <c r="G181" i="3"/>
  <c r="G185" i="3"/>
  <c r="G183" i="3"/>
  <c r="G179" i="3"/>
  <c r="G178" i="3"/>
  <c r="G175" i="3"/>
  <c r="G171" i="3"/>
  <c r="G167" i="3"/>
  <c r="G163" i="3"/>
  <c r="G176" i="3"/>
  <c r="G172" i="3"/>
  <c r="G168" i="3"/>
  <c r="G164" i="3"/>
  <c r="G182" i="3"/>
  <c r="G177" i="3"/>
  <c r="G173" i="3"/>
  <c r="G169" i="3"/>
  <c r="G165" i="3"/>
  <c r="G161" i="3"/>
  <c r="G166" i="3"/>
  <c r="G160" i="3"/>
  <c r="G159" i="3"/>
  <c r="G157" i="3"/>
  <c r="G153" i="3"/>
  <c r="G152" i="3"/>
  <c r="G156" i="3"/>
  <c r="G154" i="3"/>
  <c r="G170" i="3"/>
  <c r="G162" i="3"/>
  <c r="G158" i="3"/>
  <c r="G155" i="3"/>
  <c r="G174" i="3"/>
  <c r="G3" i="3"/>
  <c r="F3" i="3"/>
  <c r="H3" i="3" l="1"/>
  <c r="I3" i="3"/>
  <c r="J36" i="3" l="1"/>
  <c r="J7" i="3" l="1"/>
  <c r="J11" i="3"/>
  <c r="J15" i="3"/>
  <c r="J19" i="3"/>
  <c r="J23" i="3"/>
  <c r="J27" i="3"/>
  <c r="J31" i="3"/>
  <c r="J35" i="3"/>
  <c r="J4" i="3"/>
  <c r="J8" i="3"/>
  <c r="J12" i="3"/>
  <c r="J16" i="3"/>
  <c r="J20" i="3"/>
  <c r="J24" i="3"/>
  <c r="J28" i="3"/>
  <c r="J32" i="3"/>
  <c r="J5" i="3"/>
  <c r="J9" i="3"/>
  <c r="J13" i="3"/>
  <c r="J17" i="3"/>
  <c r="J21" i="3"/>
  <c r="J25" i="3"/>
  <c r="J29" i="3"/>
  <c r="J33" i="3"/>
  <c r="J3" i="3"/>
  <c r="J6" i="3"/>
  <c r="J10" i="3"/>
  <c r="J14" i="3"/>
  <c r="J18" i="3"/>
  <c r="J22" i="3"/>
  <c r="J26" i="3"/>
  <c r="J30" i="3"/>
  <c r="J34" i="3"/>
</calcChain>
</file>

<file path=xl/sharedStrings.xml><?xml version="1.0" encoding="utf-8"?>
<sst xmlns="http://schemas.openxmlformats.org/spreadsheetml/2006/main" count="116" uniqueCount="55">
  <si>
    <t>edad</t>
  </si>
  <si>
    <t>Observed</t>
  </si>
  <si>
    <t>Prop</t>
  </si>
  <si>
    <t>ObsFishery</t>
  </si>
  <si>
    <t>:</t>
  </si>
  <si>
    <t>O</t>
  </si>
  <si>
    <t>E</t>
  </si>
  <si>
    <t>v</t>
  </si>
  <si>
    <t>v/N</t>
  </si>
  <si>
    <t>(O-E)/sqrt(v/N)</t>
  </si>
  <si>
    <t>N1</t>
  </si>
  <si>
    <t>w</t>
  </si>
  <si>
    <t>N2</t>
  </si>
  <si>
    <t>Predicted</t>
  </si>
  <si>
    <t>PredFishery</t>
  </si>
  <si>
    <t>pflo_obs/edades</t>
  </si>
  <si>
    <t>Año</t>
  </si>
  <si>
    <t>M. armonica</t>
  </si>
  <si>
    <t>M. geometrica</t>
  </si>
  <si>
    <t>M. cuadratica</t>
  </si>
  <si>
    <t>M.aritmetica</t>
  </si>
  <si>
    <t>Francis TA1.8</t>
  </si>
  <si>
    <t>M. ARIT</t>
  </si>
  <si>
    <t>M ARMON</t>
  </si>
  <si>
    <t>M. GEO</t>
  </si>
  <si>
    <t>M. Cuad</t>
  </si>
  <si>
    <t>P_Flo Obs machos</t>
  </si>
  <si>
    <t>P_Flo_Pred machos</t>
  </si>
  <si>
    <t>P_Flo Obs hembras</t>
  </si>
  <si>
    <t>P_Flo_Pred hembras</t>
  </si>
  <si>
    <t>Prop_cru_obs machos</t>
  </si>
  <si>
    <t>Prop_cru_pre machos</t>
  </si>
  <si>
    <t>pobs_mflo</t>
  </si>
  <si>
    <t>ppred_mflo</t>
  </si>
  <si>
    <t>pobs_hflo</t>
  </si>
  <si>
    <t>Ppred_hflo</t>
  </si>
  <si>
    <t>CRUCERO</t>
  </si>
  <si>
    <t>pobs_mcru</t>
  </si>
  <si>
    <t>ppred_mcru</t>
  </si>
  <si>
    <t>pobs_hcru</t>
  </si>
  <si>
    <t>ppred_hcru</t>
  </si>
  <si>
    <t>cru machos</t>
  </si>
  <si>
    <t>cru hembras</t>
  </si>
  <si>
    <t>flota m</t>
  </si>
  <si>
    <t>flota h</t>
  </si>
  <si>
    <t>Flota m</t>
  </si>
  <si>
    <t>Flota h</t>
  </si>
  <si>
    <t>Prop_cru_obs hembras</t>
  </si>
  <si>
    <t>Prop_cru_pre hembras</t>
  </si>
  <si>
    <t>cru m</t>
  </si>
  <si>
    <t>cru h</t>
  </si>
  <si>
    <t>Machos</t>
  </si>
  <si>
    <t>CAPTURAS</t>
  </si>
  <si>
    <t>ObsSurvey</t>
  </si>
  <si>
    <t>PredSurvey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</si>
</sst>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2" borderId="0" xfId="0" applyFont="1" applyFill="1"/>
    <xf numFmtId="2" fontId="1" fillId="2" borderId="0" xfId="0" applyNumberFormat="1" applyFont="1" applyFill="1"/>
    <xf numFmtId="1" fontId="5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0" borderId="0" xfId="0" quotePrefix="1" applyFon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quotePrefix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quotePrefix="1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quotePrefix="1" applyFont="1" applyFill="1" applyAlignment="1">
      <alignment horizontal="center"/>
    </xf>
    <xf numFmtId="0" fontId="8" fillId="3" borderId="0" xfId="0" quotePrefix="1" applyFont="1" applyFill="1" applyAlignment="1">
      <alignment horizontal="center"/>
    </xf>
    <xf numFmtId="1" fontId="8" fillId="3" borderId="0" xfId="0" quotePrefix="1" applyNumberFormat="1" applyFont="1" applyFill="1" applyAlignment="1">
      <alignment horizontal="center"/>
    </xf>
    <xf numFmtId="1" fontId="4" fillId="3" borderId="0" xfId="0" quotePrefix="1" applyNumberFormat="1" applyFont="1" applyFill="1" applyAlignment="1">
      <alignment horizontal="center"/>
    </xf>
    <xf numFmtId="1" fontId="0" fillId="3" borderId="0" xfId="0" quotePrefix="1" applyNumberFormat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9" fillId="3" borderId="0" xfId="0" quotePrefix="1" applyNumberFormat="1" applyFont="1" applyFill="1" applyAlignment="1">
      <alignment horizontal="center"/>
    </xf>
    <xf numFmtId="1" fontId="7" fillId="3" borderId="0" xfId="0" quotePrefix="1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3" borderId="0" xfId="0" quotePrefix="1" applyFont="1" applyFill="1" applyAlignment="1">
      <alignment horizontal="left"/>
    </xf>
    <xf numFmtId="0" fontId="10" fillId="3" borderId="0" xfId="0" quotePrefix="1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0" fontId="4" fillId="3" borderId="0" xfId="0" applyFont="1" applyFill="1" applyAlignment="1">
      <alignment horizontal="left"/>
    </xf>
    <xf numFmtId="0" fontId="7" fillId="3" borderId="0" xfId="0" quotePrefix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1" fontId="8" fillId="4" borderId="0" xfId="0" quotePrefix="1" applyNumberFormat="1" applyFont="1" applyFill="1" applyAlignment="1">
      <alignment horizontal="center"/>
    </xf>
    <xf numFmtId="1" fontId="4" fillId="4" borderId="0" xfId="0" quotePrefix="1" applyNumberFormat="1" applyFont="1" applyFill="1" applyAlignment="1">
      <alignment horizontal="center"/>
    </xf>
    <xf numFmtId="0" fontId="4" fillId="4" borderId="0" xfId="0" quotePrefix="1" applyFont="1" applyFill="1" applyAlignment="1">
      <alignment horizontal="left"/>
    </xf>
    <xf numFmtId="0" fontId="0" fillId="4" borderId="0" xfId="0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9" fillId="4" borderId="0" xfId="0" quotePrefix="1" applyNumberFormat="1" applyFont="1" applyFill="1" applyAlignment="1">
      <alignment horizontal="center"/>
    </xf>
    <xf numFmtId="1" fontId="7" fillId="4" borderId="0" xfId="0" quotePrefix="1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0" fillId="4" borderId="0" xfId="0" applyFill="1"/>
    <xf numFmtId="1" fontId="2" fillId="4" borderId="0" xfId="0" applyNumberFormat="1" applyFont="1" applyFill="1" applyAlignment="1">
      <alignment horizontal="center"/>
    </xf>
    <xf numFmtId="11" fontId="0" fillId="4" borderId="0" xfId="0" applyNumberFormat="1" applyFill="1"/>
    <xf numFmtId="0" fontId="4" fillId="0" borderId="0" xfId="0" applyFont="1" applyFill="1" applyAlignment="1">
      <alignment horizontal="center"/>
    </xf>
    <xf numFmtId="1" fontId="8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" fontId="7" fillId="0" borderId="0" xfId="0" quotePrefix="1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1" fontId="4" fillId="4" borderId="0" xfId="0" applyNumberFormat="1" applyFont="1" applyFill="1" applyAlignment="1">
      <alignment horizontal="center"/>
    </xf>
    <xf numFmtId="0" fontId="10" fillId="4" borderId="0" xfId="0" quotePrefix="1" applyFont="1" applyFill="1" applyAlignment="1">
      <alignment horizontal="left"/>
    </xf>
    <xf numFmtId="0" fontId="4" fillId="4" borderId="0" xfId="0" applyFont="1" applyFill="1" applyAlignment="1">
      <alignment horizontal="left"/>
    </xf>
    <xf numFmtId="166" fontId="0" fillId="0" borderId="0" xfId="0" applyNumberFormat="1"/>
    <xf numFmtId="2" fontId="7" fillId="3" borderId="0" xfId="0" applyNumberFormat="1" applyFont="1" applyFill="1" applyAlignment="1">
      <alignment horizontal="center"/>
    </xf>
    <xf numFmtId="2" fontId="7" fillId="3" borderId="0" xfId="0" quotePrefix="1" applyNumberFormat="1" applyFon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2" fontId="0" fillId="0" borderId="0" xfId="0" applyNumberFormat="1"/>
    <xf numFmtId="2" fontId="7" fillId="4" borderId="0" xfId="0" applyNumberFormat="1" applyFont="1" applyFill="1" applyAlignment="1">
      <alignment horizontal="center"/>
    </xf>
    <xf numFmtId="0" fontId="11" fillId="0" borderId="0" xfId="0" applyFont="1"/>
    <xf numFmtId="11" fontId="11" fillId="0" borderId="0" xfId="0" applyNumberFormat="1" applyFont="1"/>
    <xf numFmtId="166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Flota</c:v>
          </c:tx>
          <c:spPr>
            <a:solidFill>
              <a:schemeClr val="accent1">
                <a:lumMod val="75000"/>
                <a:alpha val="44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McalisterIanelli!$D$3:$D$35</c:f>
              <c:numCache>
                <c:formatCode>0</c:formatCode>
                <c:ptCount val="33"/>
                <c:pt idx="1">
                  <c:v>46.272639333905737</c:v>
                </c:pt>
                <c:pt idx="8">
                  <c:v>73.057008593128799</c:v>
                </c:pt>
                <c:pt idx="9">
                  <c:v>244.40714097671747</c:v>
                </c:pt>
                <c:pt idx="10">
                  <c:v>205.93239437146357</c:v>
                </c:pt>
                <c:pt idx="11">
                  <c:v>175.65253204592162</c:v>
                </c:pt>
                <c:pt idx="12">
                  <c:v>239.15884557292992</c:v>
                </c:pt>
                <c:pt idx="13">
                  <c:v>64.751598889027122</c:v>
                </c:pt>
                <c:pt idx="14">
                  <c:v>75.212700617481843</c:v>
                </c:pt>
                <c:pt idx="15">
                  <c:v>800.94570636172534</c:v>
                </c:pt>
                <c:pt idx="16">
                  <c:v>378.66216907569157</c:v>
                </c:pt>
                <c:pt idx="17">
                  <c:v>56.775000043061603</c:v>
                </c:pt>
                <c:pt idx="18">
                  <c:v>282.10223591481656</c:v>
                </c:pt>
                <c:pt idx="19">
                  <c:v>218.64954601270205</c:v>
                </c:pt>
                <c:pt idx="20">
                  <c:v>249.98737368558292</c:v>
                </c:pt>
                <c:pt idx="21">
                  <c:v>177.65264290934587</c:v>
                </c:pt>
                <c:pt idx="22">
                  <c:v>96.146367929570786</c:v>
                </c:pt>
                <c:pt idx="23">
                  <c:v>115.97488489654562</c:v>
                </c:pt>
                <c:pt idx="24">
                  <c:v>77.632674568460004</c:v>
                </c:pt>
                <c:pt idx="25">
                  <c:v>112.16955545635842</c:v>
                </c:pt>
                <c:pt idx="26">
                  <c:v>159.27317184315092</c:v>
                </c:pt>
                <c:pt idx="27">
                  <c:v>36.495208410988539</c:v>
                </c:pt>
                <c:pt idx="29">
                  <c:v>96.182557373835337</c:v>
                </c:pt>
                <c:pt idx="30">
                  <c:v>59.67335397341045</c:v>
                </c:pt>
                <c:pt idx="31">
                  <c:v>28.205397053653311</c:v>
                </c:pt>
                <c:pt idx="32">
                  <c:v>32.624285407364845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160.18530782213674</c:v>
                </c:pt>
                <c:pt idx="1">
                  <c:v>160.18530782213674</c:v>
                </c:pt>
                <c:pt idx="2">
                  <c:v>160.18530782213674</c:v>
                </c:pt>
                <c:pt idx="3">
                  <c:v>160.18530782213674</c:v>
                </c:pt>
                <c:pt idx="4">
                  <c:v>160.18530782213674</c:v>
                </c:pt>
                <c:pt idx="5">
                  <c:v>160.18530782213674</c:v>
                </c:pt>
                <c:pt idx="6">
                  <c:v>160.18530782213674</c:v>
                </c:pt>
                <c:pt idx="7">
                  <c:v>160.18530782213674</c:v>
                </c:pt>
                <c:pt idx="8">
                  <c:v>160.18530782213674</c:v>
                </c:pt>
                <c:pt idx="9">
                  <c:v>160.18530782213674</c:v>
                </c:pt>
                <c:pt idx="10">
                  <c:v>160.18530782213674</c:v>
                </c:pt>
                <c:pt idx="11">
                  <c:v>160.18530782213674</c:v>
                </c:pt>
                <c:pt idx="12">
                  <c:v>160.18530782213674</c:v>
                </c:pt>
                <c:pt idx="13">
                  <c:v>160.18530782213674</c:v>
                </c:pt>
                <c:pt idx="14">
                  <c:v>160.18530782213674</c:v>
                </c:pt>
                <c:pt idx="15">
                  <c:v>160.18530782213674</c:v>
                </c:pt>
                <c:pt idx="16">
                  <c:v>160.18530782213674</c:v>
                </c:pt>
                <c:pt idx="17">
                  <c:v>160.18530782213674</c:v>
                </c:pt>
                <c:pt idx="18">
                  <c:v>160.18530782213674</c:v>
                </c:pt>
                <c:pt idx="19">
                  <c:v>160.18530782213674</c:v>
                </c:pt>
                <c:pt idx="20">
                  <c:v>160.18530782213674</c:v>
                </c:pt>
                <c:pt idx="21">
                  <c:v>160.18530782213674</c:v>
                </c:pt>
                <c:pt idx="22">
                  <c:v>160.18530782213674</c:v>
                </c:pt>
                <c:pt idx="23">
                  <c:v>160.18530782213674</c:v>
                </c:pt>
                <c:pt idx="24">
                  <c:v>160.18530782213674</c:v>
                </c:pt>
                <c:pt idx="25">
                  <c:v>160.18530782213674</c:v>
                </c:pt>
                <c:pt idx="26">
                  <c:v>160.18530782213674</c:v>
                </c:pt>
                <c:pt idx="27">
                  <c:v>160.18530782213674</c:v>
                </c:pt>
                <c:pt idx="28">
                  <c:v>160.18530782213674</c:v>
                </c:pt>
                <c:pt idx="29">
                  <c:v>160.18530782213674</c:v>
                </c:pt>
                <c:pt idx="30">
                  <c:v>160.18530782213674</c:v>
                </c:pt>
                <c:pt idx="31">
                  <c:v>160.18530782213674</c:v>
                </c:pt>
                <c:pt idx="32">
                  <c:v>160.18530782213674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8-47A1-AA4B-C330FEFF8F6F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84.910524069414365</c:v>
                </c:pt>
                <c:pt idx="1">
                  <c:v>84.910524069414365</c:v>
                </c:pt>
                <c:pt idx="2">
                  <c:v>84.910524069414365</c:v>
                </c:pt>
                <c:pt idx="3">
                  <c:v>84.910524069414365</c:v>
                </c:pt>
                <c:pt idx="4">
                  <c:v>84.910524069414365</c:v>
                </c:pt>
                <c:pt idx="5">
                  <c:v>84.910524069414365</c:v>
                </c:pt>
                <c:pt idx="6">
                  <c:v>84.910524069414365</c:v>
                </c:pt>
                <c:pt idx="7">
                  <c:v>84.910524069414365</c:v>
                </c:pt>
                <c:pt idx="8">
                  <c:v>84.910524069414365</c:v>
                </c:pt>
                <c:pt idx="9">
                  <c:v>84.910524069414365</c:v>
                </c:pt>
                <c:pt idx="10">
                  <c:v>84.910524069414365</c:v>
                </c:pt>
                <c:pt idx="11">
                  <c:v>84.910524069414365</c:v>
                </c:pt>
                <c:pt idx="12">
                  <c:v>84.910524069414365</c:v>
                </c:pt>
                <c:pt idx="13">
                  <c:v>84.910524069414365</c:v>
                </c:pt>
                <c:pt idx="14">
                  <c:v>84.910524069414365</c:v>
                </c:pt>
                <c:pt idx="15">
                  <c:v>84.910524069414365</c:v>
                </c:pt>
                <c:pt idx="16">
                  <c:v>84.910524069414365</c:v>
                </c:pt>
                <c:pt idx="17">
                  <c:v>84.910524069414365</c:v>
                </c:pt>
                <c:pt idx="18">
                  <c:v>84.910524069414365</c:v>
                </c:pt>
                <c:pt idx="19">
                  <c:v>84.910524069414365</c:v>
                </c:pt>
                <c:pt idx="20">
                  <c:v>84.910524069414365</c:v>
                </c:pt>
                <c:pt idx="21">
                  <c:v>84.910524069414365</c:v>
                </c:pt>
                <c:pt idx="22">
                  <c:v>84.910524069414365</c:v>
                </c:pt>
                <c:pt idx="23">
                  <c:v>84.910524069414365</c:v>
                </c:pt>
                <c:pt idx="24">
                  <c:v>84.910524069414365</c:v>
                </c:pt>
                <c:pt idx="25">
                  <c:v>84.910524069414365</c:v>
                </c:pt>
                <c:pt idx="26">
                  <c:v>84.910524069414365</c:v>
                </c:pt>
                <c:pt idx="27">
                  <c:v>84.910524069414365</c:v>
                </c:pt>
                <c:pt idx="28">
                  <c:v>84.910524069414365</c:v>
                </c:pt>
                <c:pt idx="29">
                  <c:v>84.910524069414365</c:v>
                </c:pt>
                <c:pt idx="30">
                  <c:v>84.910524069414365</c:v>
                </c:pt>
                <c:pt idx="31">
                  <c:v>84.910524069414365</c:v>
                </c:pt>
                <c:pt idx="32">
                  <c:v>84.910524069414365</c:v>
                </c:pt>
                <c:pt idx="33">
                  <c:v>84.910524069414365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8-47A1-AA4B-C330FEFF8F6F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113.97055871463063</c:v>
                </c:pt>
                <c:pt idx="1">
                  <c:v>113.97055871463063</c:v>
                </c:pt>
                <c:pt idx="2">
                  <c:v>113.97055871463063</c:v>
                </c:pt>
                <c:pt idx="3">
                  <c:v>113.97055871463063</c:v>
                </c:pt>
                <c:pt idx="4">
                  <c:v>113.97055871463063</c:v>
                </c:pt>
                <c:pt idx="5">
                  <c:v>113.97055871463063</c:v>
                </c:pt>
                <c:pt idx="6">
                  <c:v>113.97055871463063</c:v>
                </c:pt>
                <c:pt idx="7">
                  <c:v>113.97055871463063</c:v>
                </c:pt>
                <c:pt idx="8">
                  <c:v>113.97055871463063</c:v>
                </c:pt>
                <c:pt idx="9">
                  <c:v>113.97055871463063</c:v>
                </c:pt>
                <c:pt idx="10">
                  <c:v>113.97055871463063</c:v>
                </c:pt>
                <c:pt idx="11">
                  <c:v>113.97055871463063</c:v>
                </c:pt>
                <c:pt idx="12">
                  <c:v>113.97055871463063</c:v>
                </c:pt>
                <c:pt idx="13">
                  <c:v>113.97055871463063</c:v>
                </c:pt>
                <c:pt idx="14">
                  <c:v>113.97055871463063</c:v>
                </c:pt>
                <c:pt idx="15">
                  <c:v>113.97055871463063</c:v>
                </c:pt>
                <c:pt idx="16">
                  <c:v>113.97055871463063</c:v>
                </c:pt>
                <c:pt idx="17">
                  <c:v>113.97055871463063</c:v>
                </c:pt>
                <c:pt idx="18">
                  <c:v>113.97055871463063</c:v>
                </c:pt>
                <c:pt idx="19">
                  <c:v>113.97055871463063</c:v>
                </c:pt>
                <c:pt idx="20">
                  <c:v>113.97055871463063</c:v>
                </c:pt>
                <c:pt idx="21">
                  <c:v>113.97055871463063</c:v>
                </c:pt>
                <c:pt idx="22">
                  <c:v>113.97055871463063</c:v>
                </c:pt>
                <c:pt idx="23">
                  <c:v>113.97055871463063</c:v>
                </c:pt>
                <c:pt idx="24">
                  <c:v>113.97055871463063</c:v>
                </c:pt>
                <c:pt idx="25">
                  <c:v>113.97055871463063</c:v>
                </c:pt>
                <c:pt idx="26">
                  <c:v>113.97055871463063</c:v>
                </c:pt>
                <c:pt idx="27">
                  <c:v>113.97055871463063</c:v>
                </c:pt>
                <c:pt idx="28">
                  <c:v>113.97055871463063</c:v>
                </c:pt>
                <c:pt idx="29">
                  <c:v>113.97055871463063</c:v>
                </c:pt>
                <c:pt idx="30">
                  <c:v>113.97055871463063</c:v>
                </c:pt>
                <c:pt idx="31">
                  <c:v>113.97055871463063</c:v>
                </c:pt>
                <c:pt idx="32">
                  <c:v>113.97055871463063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8-47A1-AA4B-C330FEFF8F6F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11.2988536387737</c:v>
                </c:pt>
                <c:pt idx="1">
                  <c:v>11.2988536387737</c:v>
                </c:pt>
                <c:pt idx="2">
                  <c:v>11.2988536387737</c:v>
                </c:pt>
                <c:pt idx="3">
                  <c:v>11.2988536387737</c:v>
                </c:pt>
                <c:pt idx="4">
                  <c:v>11.2988536387737</c:v>
                </c:pt>
                <c:pt idx="5">
                  <c:v>11.2988536387737</c:v>
                </c:pt>
                <c:pt idx="6">
                  <c:v>11.2988536387737</c:v>
                </c:pt>
                <c:pt idx="7">
                  <c:v>11.2988536387737</c:v>
                </c:pt>
                <c:pt idx="8">
                  <c:v>11.2988536387737</c:v>
                </c:pt>
                <c:pt idx="9">
                  <c:v>11.2988536387737</c:v>
                </c:pt>
                <c:pt idx="10">
                  <c:v>11.2988536387737</c:v>
                </c:pt>
                <c:pt idx="11">
                  <c:v>11.2988536387737</c:v>
                </c:pt>
                <c:pt idx="12">
                  <c:v>11.2988536387737</c:v>
                </c:pt>
                <c:pt idx="13">
                  <c:v>11.2988536387737</c:v>
                </c:pt>
                <c:pt idx="14">
                  <c:v>11.2988536387737</c:v>
                </c:pt>
                <c:pt idx="15">
                  <c:v>11.2988536387737</c:v>
                </c:pt>
                <c:pt idx="16">
                  <c:v>11.2988536387737</c:v>
                </c:pt>
                <c:pt idx="17">
                  <c:v>11.2988536387737</c:v>
                </c:pt>
                <c:pt idx="18">
                  <c:v>11.2988536387737</c:v>
                </c:pt>
                <c:pt idx="19">
                  <c:v>11.2988536387737</c:v>
                </c:pt>
                <c:pt idx="20">
                  <c:v>11.2988536387737</c:v>
                </c:pt>
                <c:pt idx="21">
                  <c:v>11.2988536387737</c:v>
                </c:pt>
                <c:pt idx="22">
                  <c:v>11.2988536387737</c:v>
                </c:pt>
                <c:pt idx="23">
                  <c:v>11.2988536387737</c:v>
                </c:pt>
                <c:pt idx="24">
                  <c:v>11.2988536387737</c:v>
                </c:pt>
                <c:pt idx="25">
                  <c:v>11.2988536387737</c:v>
                </c:pt>
                <c:pt idx="26">
                  <c:v>11.2988536387737</c:v>
                </c:pt>
                <c:pt idx="27">
                  <c:v>11.2988536387737</c:v>
                </c:pt>
                <c:pt idx="28">
                  <c:v>11.2988536387737</c:v>
                </c:pt>
                <c:pt idx="29">
                  <c:v>11.2988536387737</c:v>
                </c:pt>
                <c:pt idx="30">
                  <c:v>11.2988536387737</c:v>
                </c:pt>
                <c:pt idx="31">
                  <c:v>11.2988536387737</c:v>
                </c:pt>
                <c:pt idx="32">
                  <c:v>11.2988536387737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0.00</c:formatCode>
                <c:ptCount val="2"/>
                <c:pt idx="0">
                  <c:v>11.2988536387737</c:v>
                </c:pt>
                <c:pt idx="1">
                  <c:v>84.910524069414365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28F-B3BA-D6369E8260F3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0.00</c:formatCode>
                <c:ptCount val="2"/>
                <c:pt idx="0">
                  <c:v>11.369151521400912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28F-B3BA-D6369E82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Crucero</c:v>
          </c:tx>
          <c:spPr>
            <a:solidFill>
              <a:srgbClr val="C00000">
                <a:alpha val="38000"/>
              </a:srgb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McalisterIanelli!$E$3:$E$35</c:f>
              <c:numCache>
                <c:formatCode>0</c:formatCode>
                <c:ptCount val="33"/>
                <c:pt idx="0">
                  <c:v>0</c:v>
                </c:pt>
                <c:pt idx="1">
                  <c:v>21.312491482144871</c:v>
                </c:pt>
                <c:pt idx="8">
                  <c:v>434.69676234921309</c:v>
                </c:pt>
                <c:pt idx="9">
                  <c:v>311.35860696561463</c:v>
                </c:pt>
                <c:pt idx="10">
                  <c:v>133.56961366346763</c:v>
                </c:pt>
                <c:pt idx="11">
                  <c:v>96.407342217677964</c:v>
                </c:pt>
                <c:pt idx="12">
                  <c:v>40.886487653296491</c:v>
                </c:pt>
                <c:pt idx="13">
                  <c:v>32.379965408748269</c:v>
                </c:pt>
                <c:pt idx="14">
                  <c:v>102.82661443455345</c:v>
                </c:pt>
                <c:pt idx="15">
                  <c:v>680.91445530926751</c:v>
                </c:pt>
                <c:pt idx="16">
                  <c:v>108.85778727850659</c:v>
                </c:pt>
                <c:pt idx="17">
                  <c:v>34.12966531912214</c:v>
                </c:pt>
                <c:pt idx="18">
                  <c:v>50.910520363577575</c:v>
                </c:pt>
                <c:pt idx="19">
                  <c:v>144.4193571658663</c:v>
                </c:pt>
                <c:pt idx="20">
                  <c:v>348.61223630226533</c:v>
                </c:pt>
                <c:pt idx="21">
                  <c:v>264.32411309373936</c:v>
                </c:pt>
                <c:pt idx="22">
                  <c:v>31.38983909959488</c:v>
                </c:pt>
                <c:pt idx="23">
                  <c:v>124.7846739239213</c:v>
                </c:pt>
                <c:pt idx="24">
                  <c:v>31.005942181208251</c:v>
                </c:pt>
                <c:pt idx="25">
                  <c:v>31.360092521136842</c:v>
                </c:pt>
                <c:pt idx="26">
                  <c:v>44.296000520134598</c:v>
                </c:pt>
                <c:pt idx="27">
                  <c:v>22.355095214602482</c:v>
                </c:pt>
                <c:pt idx="29">
                  <c:v>22.33723655519098</c:v>
                </c:pt>
                <c:pt idx="30">
                  <c:v>43.878886087087253</c:v>
                </c:pt>
                <c:pt idx="31">
                  <c:v>21.715029369580503</c:v>
                </c:pt>
                <c:pt idx="32">
                  <c:v>26.487677331136648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160.18530782213674</c:v>
                </c:pt>
                <c:pt idx="1">
                  <c:v>160.18530782213674</c:v>
                </c:pt>
                <c:pt idx="2">
                  <c:v>160.18530782213674</c:v>
                </c:pt>
                <c:pt idx="3">
                  <c:v>160.18530782213674</c:v>
                </c:pt>
                <c:pt idx="4">
                  <c:v>160.18530782213674</c:v>
                </c:pt>
                <c:pt idx="5">
                  <c:v>160.18530782213674</c:v>
                </c:pt>
                <c:pt idx="6">
                  <c:v>160.18530782213674</c:v>
                </c:pt>
                <c:pt idx="7">
                  <c:v>160.18530782213674</c:v>
                </c:pt>
                <c:pt idx="8">
                  <c:v>160.18530782213674</c:v>
                </c:pt>
                <c:pt idx="9">
                  <c:v>160.18530782213674</c:v>
                </c:pt>
                <c:pt idx="10">
                  <c:v>160.18530782213674</c:v>
                </c:pt>
                <c:pt idx="11">
                  <c:v>160.18530782213674</c:v>
                </c:pt>
                <c:pt idx="12">
                  <c:v>160.18530782213674</c:v>
                </c:pt>
                <c:pt idx="13">
                  <c:v>160.18530782213674</c:v>
                </c:pt>
                <c:pt idx="14">
                  <c:v>160.18530782213674</c:v>
                </c:pt>
                <c:pt idx="15">
                  <c:v>160.18530782213674</c:v>
                </c:pt>
                <c:pt idx="16">
                  <c:v>160.18530782213674</c:v>
                </c:pt>
                <c:pt idx="17">
                  <c:v>160.18530782213674</c:v>
                </c:pt>
                <c:pt idx="18">
                  <c:v>160.18530782213674</c:v>
                </c:pt>
                <c:pt idx="19">
                  <c:v>160.18530782213674</c:v>
                </c:pt>
                <c:pt idx="20">
                  <c:v>160.18530782213674</c:v>
                </c:pt>
                <c:pt idx="21">
                  <c:v>160.18530782213674</c:v>
                </c:pt>
                <c:pt idx="22">
                  <c:v>160.18530782213674</c:v>
                </c:pt>
                <c:pt idx="23">
                  <c:v>160.18530782213674</c:v>
                </c:pt>
                <c:pt idx="24">
                  <c:v>160.18530782213674</c:v>
                </c:pt>
                <c:pt idx="25">
                  <c:v>160.18530782213674</c:v>
                </c:pt>
                <c:pt idx="26">
                  <c:v>160.18530782213674</c:v>
                </c:pt>
                <c:pt idx="27">
                  <c:v>160.18530782213674</c:v>
                </c:pt>
                <c:pt idx="28">
                  <c:v>160.18530782213674</c:v>
                </c:pt>
                <c:pt idx="29">
                  <c:v>160.18530782213674</c:v>
                </c:pt>
                <c:pt idx="30">
                  <c:v>160.18530782213674</c:v>
                </c:pt>
                <c:pt idx="31">
                  <c:v>160.18530782213674</c:v>
                </c:pt>
                <c:pt idx="32">
                  <c:v>160.18530782213674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00D-81BF-8655332F3364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84.910524069414365</c:v>
                </c:pt>
                <c:pt idx="1">
                  <c:v>84.910524069414365</c:v>
                </c:pt>
                <c:pt idx="2">
                  <c:v>84.910524069414365</c:v>
                </c:pt>
                <c:pt idx="3">
                  <c:v>84.910524069414365</c:v>
                </c:pt>
                <c:pt idx="4">
                  <c:v>84.910524069414365</c:v>
                </c:pt>
                <c:pt idx="5">
                  <c:v>84.910524069414365</c:v>
                </c:pt>
                <c:pt idx="6">
                  <c:v>84.910524069414365</c:v>
                </c:pt>
                <c:pt idx="7">
                  <c:v>84.910524069414365</c:v>
                </c:pt>
                <c:pt idx="8">
                  <c:v>84.910524069414365</c:v>
                </c:pt>
                <c:pt idx="9">
                  <c:v>84.910524069414365</c:v>
                </c:pt>
                <c:pt idx="10">
                  <c:v>84.910524069414365</c:v>
                </c:pt>
                <c:pt idx="11">
                  <c:v>84.910524069414365</c:v>
                </c:pt>
                <c:pt idx="12">
                  <c:v>84.910524069414365</c:v>
                </c:pt>
                <c:pt idx="13">
                  <c:v>84.910524069414365</c:v>
                </c:pt>
                <c:pt idx="14">
                  <c:v>84.910524069414365</c:v>
                </c:pt>
                <c:pt idx="15">
                  <c:v>84.910524069414365</c:v>
                </c:pt>
                <c:pt idx="16">
                  <c:v>84.910524069414365</c:v>
                </c:pt>
                <c:pt idx="17">
                  <c:v>84.910524069414365</c:v>
                </c:pt>
                <c:pt idx="18">
                  <c:v>84.910524069414365</c:v>
                </c:pt>
                <c:pt idx="19">
                  <c:v>84.910524069414365</c:v>
                </c:pt>
                <c:pt idx="20">
                  <c:v>84.910524069414365</c:v>
                </c:pt>
                <c:pt idx="21">
                  <c:v>84.910524069414365</c:v>
                </c:pt>
                <c:pt idx="22">
                  <c:v>84.910524069414365</c:v>
                </c:pt>
                <c:pt idx="23">
                  <c:v>84.910524069414365</c:v>
                </c:pt>
                <c:pt idx="24">
                  <c:v>84.910524069414365</c:v>
                </c:pt>
                <c:pt idx="25">
                  <c:v>84.910524069414365</c:v>
                </c:pt>
                <c:pt idx="26">
                  <c:v>84.910524069414365</c:v>
                </c:pt>
                <c:pt idx="27">
                  <c:v>84.910524069414365</c:v>
                </c:pt>
                <c:pt idx="28">
                  <c:v>84.910524069414365</c:v>
                </c:pt>
                <c:pt idx="29">
                  <c:v>84.910524069414365</c:v>
                </c:pt>
                <c:pt idx="30">
                  <c:v>84.910524069414365</c:v>
                </c:pt>
                <c:pt idx="31">
                  <c:v>84.910524069414365</c:v>
                </c:pt>
                <c:pt idx="32">
                  <c:v>84.910524069414365</c:v>
                </c:pt>
                <c:pt idx="33">
                  <c:v>84.910524069414365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00D-81BF-8655332F3364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113.97055871463063</c:v>
                </c:pt>
                <c:pt idx="1">
                  <c:v>113.97055871463063</c:v>
                </c:pt>
                <c:pt idx="2">
                  <c:v>113.97055871463063</c:v>
                </c:pt>
                <c:pt idx="3">
                  <c:v>113.97055871463063</c:v>
                </c:pt>
                <c:pt idx="4">
                  <c:v>113.97055871463063</c:v>
                </c:pt>
                <c:pt idx="5">
                  <c:v>113.97055871463063</c:v>
                </c:pt>
                <c:pt idx="6">
                  <c:v>113.97055871463063</c:v>
                </c:pt>
                <c:pt idx="7">
                  <c:v>113.97055871463063</c:v>
                </c:pt>
                <c:pt idx="8">
                  <c:v>113.97055871463063</c:v>
                </c:pt>
                <c:pt idx="9">
                  <c:v>113.97055871463063</c:v>
                </c:pt>
                <c:pt idx="10">
                  <c:v>113.97055871463063</c:v>
                </c:pt>
                <c:pt idx="11">
                  <c:v>113.97055871463063</c:v>
                </c:pt>
                <c:pt idx="12">
                  <c:v>113.97055871463063</c:v>
                </c:pt>
                <c:pt idx="13">
                  <c:v>113.97055871463063</c:v>
                </c:pt>
                <c:pt idx="14">
                  <c:v>113.97055871463063</c:v>
                </c:pt>
                <c:pt idx="15">
                  <c:v>113.97055871463063</c:v>
                </c:pt>
                <c:pt idx="16">
                  <c:v>113.97055871463063</c:v>
                </c:pt>
                <c:pt idx="17">
                  <c:v>113.97055871463063</c:v>
                </c:pt>
                <c:pt idx="18">
                  <c:v>113.97055871463063</c:v>
                </c:pt>
                <c:pt idx="19">
                  <c:v>113.97055871463063</c:v>
                </c:pt>
                <c:pt idx="20">
                  <c:v>113.97055871463063</c:v>
                </c:pt>
                <c:pt idx="21">
                  <c:v>113.97055871463063</c:v>
                </c:pt>
                <c:pt idx="22">
                  <c:v>113.97055871463063</c:v>
                </c:pt>
                <c:pt idx="23">
                  <c:v>113.97055871463063</c:v>
                </c:pt>
                <c:pt idx="24">
                  <c:v>113.97055871463063</c:v>
                </c:pt>
                <c:pt idx="25">
                  <c:v>113.97055871463063</c:v>
                </c:pt>
                <c:pt idx="26">
                  <c:v>113.97055871463063</c:v>
                </c:pt>
                <c:pt idx="27">
                  <c:v>113.97055871463063</c:v>
                </c:pt>
                <c:pt idx="28">
                  <c:v>113.97055871463063</c:v>
                </c:pt>
                <c:pt idx="29">
                  <c:v>113.97055871463063</c:v>
                </c:pt>
                <c:pt idx="30">
                  <c:v>113.97055871463063</c:v>
                </c:pt>
                <c:pt idx="31">
                  <c:v>113.97055871463063</c:v>
                </c:pt>
                <c:pt idx="32">
                  <c:v>113.97055871463063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C-400D-81BF-8655332F3364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11.2988536387737</c:v>
                </c:pt>
                <c:pt idx="1">
                  <c:v>11.2988536387737</c:v>
                </c:pt>
                <c:pt idx="2">
                  <c:v>11.2988536387737</c:v>
                </c:pt>
                <c:pt idx="3">
                  <c:v>11.2988536387737</c:v>
                </c:pt>
                <c:pt idx="4">
                  <c:v>11.2988536387737</c:v>
                </c:pt>
                <c:pt idx="5">
                  <c:v>11.2988536387737</c:v>
                </c:pt>
                <c:pt idx="6">
                  <c:v>11.2988536387737</c:v>
                </c:pt>
                <c:pt idx="7">
                  <c:v>11.2988536387737</c:v>
                </c:pt>
                <c:pt idx="8">
                  <c:v>11.2988536387737</c:v>
                </c:pt>
                <c:pt idx="9">
                  <c:v>11.2988536387737</c:v>
                </c:pt>
                <c:pt idx="10">
                  <c:v>11.2988536387737</c:v>
                </c:pt>
                <c:pt idx="11">
                  <c:v>11.2988536387737</c:v>
                </c:pt>
                <c:pt idx="12">
                  <c:v>11.2988536387737</c:v>
                </c:pt>
                <c:pt idx="13">
                  <c:v>11.2988536387737</c:v>
                </c:pt>
                <c:pt idx="14">
                  <c:v>11.2988536387737</c:v>
                </c:pt>
                <c:pt idx="15">
                  <c:v>11.2988536387737</c:v>
                </c:pt>
                <c:pt idx="16">
                  <c:v>11.2988536387737</c:v>
                </c:pt>
                <c:pt idx="17">
                  <c:v>11.2988536387737</c:v>
                </c:pt>
                <c:pt idx="18">
                  <c:v>11.2988536387737</c:v>
                </c:pt>
                <c:pt idx="19">
                  <c:v>11.2988536387737</c:v>
                </c:pt>
                <c:pt idx="20">
                  <c:v>11.2988536387737</c:v>
                </c:pt>
                <c:pt idx="21">
                  <c:v>11.2988536387737</c:v>
                </c:pt>
                <c:pt idx="22">
                  <c:v>11.2988536387737</c:v>
                </c:pt>
                <c:pt idx="23">
                  <c:v>11.2988536387737</c:v>
                </c:pt>
                <c:pt idx="24">
                  <c:v>11.2988536387737</c:v>
                </c:pt>
                <c:pt idx="25">
                  <c:v>11.2988536387737</c:v>
                </c:pt>
                <c:pt idx="26">
                  <c:v>11.2988536387737</c:v>
                </c:pt>
                <c:pt idx="27">
                  <c:v>11.2988536387737</c:v>
                </c:pt>
                <c:pt idx="28">
                  <c:v>11.2988536387737</c:v>
                </c:pt>
                <c:pt idx="29">
                  <c:v>11.2988536387737</c:v>
                </c:pt>
                <c:pt idx="30">
                  <c:v>11.2988536387737</c:v>
                </c:pt>
                <c:pt idx="31">
                  <c:v>11.2988536387737</c:v>
                </c:pt>
                <c:pt idx="32">
                  <c:v>11.2988536387737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0.00</c:formatCode>
                <c:ptCount val="2"/>
                <c:pt idx="0">
                  <c:v>11.2988536387737</c:v>
                </c:pt>
                <c:pt idx="1">
                  <c:v>84.910524069414365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7-454C-9B9F-ECDD48C8AA50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0.00</c:formatCode>
                <c:ptCount val="2"/>
                <c:pt idx="0">
                  <c:v>11.369151521400912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7-454C-9B9F-ECDD48C8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11.2988536387737</c:v>
                </c:pt>
                <c:pt idx="1">
                  <c:v>84.910524069414365</c:v>
                </c:pt>
                <c:pt idx="2" formatCode="0">
                  <c:v>160.18530782213674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AF-99D5-CB0AEF3D5F92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11.369151521400912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AF-99D5-CB0AEF3D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11.2988536387737</c:v>
                </c:pt>
                <c:pt idx="1">
                  <c:v>84.910524069414365</c:v>
                </c:pt>
                <c:pt idx="2" formatCode="0">
                  <c:v>160.18530782213674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6043-B7EE-B7C94D4B4C4F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11.369151521400912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6043-B7EE-B7C94D4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266391</xdr:colOff>
      <xdr:row>33</xdr:row>
      <xdr:rowOff>225486</xdr:rowOff>
    </xdr:from>
    <xdr:to>
      <xdr:col>117</xdr:col>
      <xdr:colOff>130445</xdr:colOff>
      <xdr:row>59</xdr:row>
      <xdr:rowOff>130055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467027</xdr:colOff>
      <xdr:row>1</xdr:row>
      <xdr:rowOff>93483</xdr:rowOff>
    </xdr:from>
    <xdr:to>
      <xdr:col>114</xdr:col>
      <xdr:colOff>781588</xdr:colOff>
      <xdr:row>29</xdr:row>
      <xdr:rowOff>220663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446356</xdr:colOff>
      <xdr:row>93</xdr:row>
      <xdr:rowOff>176781</xdr:rowOff>
    </xdr:from>
    <xdr:to>
      <xdr:col>116</xdr:col>
      <xdr:colOff>313584</xdr:colOff>
      <xdr:row>124</xdr:row>
      <xdr:rowOff>109086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EA3CD3-7A0E-4CE4-B41D-2A9F0285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551913</xdr:colOff>
      <xdr:row>60</xdr:row>
      <xdr:rowOff>184660</xdr:rowOff>
    </xdr:from>
    <xdr:to>
      <xdr:col>114</xdr:col>
      <xdr:colOff>59125</xdr:colOff>
      <xdr:row>89</xdr:row>
      <xdr:rowOff>164471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B9FE00-C62C-41C3-B089-B2B1BB19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46</xdr:row>
      <xdr:rowOff>182253</xdr:rowOff>
    </xdr:from>
    <xdr:to>
      <xdr:col>56</xdr:col>
      <xdr:colOff>372986</xdr:colOff>
      <xdr:row>70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7CD83-B114-4DE2-A45D-82F5D29A6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46</xdr:row>
      <xdr:rowOff>182253</xdr:rowOff>
    </xdr:from>
    <xdr:to>
      <xdr:col>56</xdr:col>
      <xdr:colOff>372986</xdr:colOff>
      <xdr:row>70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EB478-2E4E-5D48-99B8-D411EB09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00"/>
  <sheetViews>
    <sheetView topLeftCell="D1" zoomScale="64" zoomScaleNormal="89" workbookViewId="0">
      <selection activeCell="D4" sqref="D4"/>
    </sheetView>
  </sheetViews>
  <sheetFormatPr baseColWidth="10" defaultColWidth="11.5" defaultRowHeight="19" x14ac:dyDescent="0.25"/>
  <cols>
    <col min="1" max="2" width="11.5" style="19"/>
    <col min="3" max="3" width="17.33203125" style="19" bestFit="1" customWidth="1"/>
    <col min="4" max="4" width="13" style="19" bestFit="1" customWidth="1"/>
    <col min="5" max="5" width="12.6640625" style="19" bestFit="1" customWidth="1"/>
    <col min="6" max="6" width="15" style="19" customWidth="1"/>
    <col min="7" max="7" width="19.5" style="19" customWidth="1"/>
    <col min="8" max="8" width="21.33203125" style="19" customWidth="1"/>
    <col min="9" max="9" width="18.33203125" style="19" bestFit="1" customWidth="1"/>
    <col min="10" max="10" width="21.1640625" style="19" customWidth="1"/>
    <col min="11" max="11" width="12.6640625" style="1" customWidth="1"/>
    <col min="12" max="12" width="18.1640625" style="1" customWidth="1"/>
    <col min="13" max="57" width="11.5" style="1"/>
    <col min="58" max="58" width="14" style="1" bestFit="1" customWidth="1"/>
    <col min="59" max="16384" width="11.5" style="1"/>
  </cols>
  <sheetData>
    <row r="1" spans="1:104" x14ac:dyDescent="0.25">
      <c r="M1" s="5" t="s">
        <v>15</v>
      </c>
    </row>
    <row r="2" spans="1:104" s="44" customFormat="1" x14ac:dyDescent="0.25">
      <c r="A2" s="35"/>
      <c r="B2" s="35"/>
      <c r="C2" s="36" t="s">
        <v>16</v>
      </c>
      <c r="D2" s="37" t="s">
        <v>43</v>
      </c>
      <c r="E2" s="37" t="s">
        <v>44</v>
      </c>
      <c r="F2" s="38" t="s">
        <v>22</v>
      </c>
      <c r="G2" s="38" t="s">
        <v>23</v>
      </c>
      <c r="H2" s="39" t="s">
        <v>24</v>
      </c>
      <c r="I2" s="39" t="s">
        <v>25</v>
      </c>
      <c r="J2" s="40" t="s">
        <v>21</v>
      </c>
      <c r="K2" s="41"/>
      <c r="L2" s="42" t="s">
        <v>26</v>
      </c>
      <c r="M2" s="43">
        <v>10</v>
      </c>
      <c r="N2" s="43">
        <v>11</v>
      </c>
      <c r="O2" s="43">
        <v>12</v>
      </c>
      <c r="P2" s="43">
        <v>13</v>
      </c>
      <c r="Q2" s="43">
        <v>14</v>
      </c>
      <c r="R2" s="43">
        <v>15</v>
      </c>
      <c r="S2" s="43">
        <v>16</v>
      </c>
      <c r="T2" s="43">
        <v>17</v>
      </c>
      <c r="U2" s="43">
        <v>18</v>
      </c>
      <c r="V2" s="43">
        <v>19</v>
      </c>
      <c r="W2" s="43">
        <v>20</v>
      </c>
      <c r="X2" s="43">
        <v>21</v>
      </c>
      <c r="Y2" s="43">
        <v>22</v>
      </c>
      <c r="Z2" s="43">
        <v>23</v>
      </c>
      <c r="AA2" s="43">
        <v>24</v>
      </c>
      <c r="AB2" s="43">
        <v>25</v>
      </c>
      <c r="AC2" s="43">
        <v>26</v>
      </c>
      <c r="AD2" s="43">
        <v>27</v>
      </c>
      <c r="AE2" s="43">
        <v>28</v>
      </c>
      <c r="AF2" s="43">
        <v>29</v>
      </c>
      <c r="AG2" s="43">
        <v>30</v>
      </c>
      <c r="AH2" s="43">
        <v>31</v>
      </c>
      <c r="AI2" s="43">
        <v>32</v>
      </c>
      <c r="AJ2" s="43">
        <v>33</v>
      </c>
      <c r="AK2" s="43">
        <v>34</v>
      </c>
      <c r="AL2" s="43">
        <v>35</v>
      </c>
      <c r="AM2" s="43">
        <v>36</v>
      </c>
      <c r="AN2" s="43">
        <v>37</v>
      </c>
      <c r="AO2" s="43">
        <v>38</v>
      </c>
      <c r="AP2" s="43">
        <v>39</v>
      </c>
      <c r="AQ2" s="43">
        <v>40</v>
      </c>
      <c r="AR2" s="43">
        <v>41</v>
      </c>
      <c r="AS2" s="43">
        <v>42</v>
      </c>
      <c r="AT2" s="43">
        <v>43</v>
      </c>
      <c r="AU2" s="43">
        <v>44</v>
      </c>
      <c r="AV2" s="43">
        <v>45</v>
      </c>
      <c r="AW2" s="43">
        <v>46</v>
      </c>
      <c r="AX2" s="43">
        <v>47</v>
      </c>
      <c r="AY2" s="43">
        <v>48</v>
      </c>
      <c r="AZ2" s="43">
        <v>49</v>
      </c>
      <c r="BA2" s="43">
        <v>50</v>
      </c>
      <c r="BB2" s="43">
        <v>51</v>
      </c>
      <c r="BC2" s="43">
        <v>52</v>
      </c>
      <c r="BF2" s="43">
        <v>10</v>
      </c>
      <c r="BG2" s="43">
        <v>11</v>
      </c>
      <c r="BH2" s="43">
        <v>12</v>
      </c>
      <c r="BI2" s="43">
        <v>13</v>
      </c>
      <c r="BJ2" s="43">
        <v>14</v>
      </c>
      <c r="BK2" s="43">
        <v>15</v>
      </c>
      <c r="BL2" s="43">
        <v>16</v>
      </c>
      <c r="BM2" s="43">
        <v>17</v>
      </c>
      <c r="BN2" s="43">
        <v>18</v>
      </c>
      <c r="BO2" s="43">
        <v>19</v>
      </c>
      <c r="BP2" s="43">
        <v>20</v>
      </c>
      <c r="BQ2" s="43">
        <v>21</v>
      </c>
      <c r="BR2" s="43">
        <v>22</v>
      </c>
      <c r="BS2" s="43">
        <v>23</v>
      </c>
      <c r="BT2" s="43">
        <v>24</v>
      </c>
      <c r="BU2" s="43">
        <v>25</v>
      </c>
      <c r="BV2" s="43">
        <v>26</v>
      </c>
      <c r="BW2" s="43">
        <v>27</v>
      </c>
      <c r="BX2" s="43">
        <v>28</v>
      </c>
      <c r="BY2" s="43">
        <v>29</v>
      </c>
      <c r="BZ2" s="43">
        <v>30</v>
      </c>
      <c r="CA2" s="43">
        <v>31</v>
      </c>
      <c r="CB2" s="43">
        <v>32</v>
      </c>
      <c r="CC2" s="43">
        <v>33</v>
      </c>
      <c r="CD2" s="43">
        <v>34</v>
      </c>
      <c r="CE2" s="43">
        <v>35</v>
      </c>
      <c r="CF2" s="43">
        <v>36</v>
      </c>
      <c r="CG2" s="43">
        <v>37</v>
      </c>
      <c r="CH2" s="43">
        <v>38</v>
      </c>
      <c r="CI2" s="43">
        <v>39</v>
      </c>
      <c r="CJ2" s="43">
        <v>40</v>
      </c>
      <c r="CK2" s="43">
        <v>41</v>
      </c>
      <c r="CL2" s="43">
        <v>42</v>
      </c>
      <c r="CM2" s="43">
        <v>43</v>
      </c>
      <c r="CN2" s="43">
        <v>44</v>
      </c>
      <c r="CO2" s="43">
        <v>45</v>
      </c>
      <c r="CP2" s="43">
        <v>46</v>
      </c>
      <c r="CQ2" s="43">
        <v>47</v>
      </c>
      <c r="CR2" s="43">
        <v>48</v>
      </c>
      <c r="CS2" s="43">
        <v>49</v>
      </c>
      <c r="CT2" s="43">
        <v>50</v>
      </c>
      <c r="CU2" s="43">
        <v>51</v>
      </c>
      <c r="CV2" s="43">
        <v>52</v>
      </c>
    </row>
    <row r="3" spans="1:104" s="44" customFormat="1" x14ac:dyDescent="0.25">
      <c r="A3" s="45" t="e">
        <f>1/E3</f>
        <v>#DIV/0!</v>
      </c>
      <c r="B3" s="35" t="e">
        <f>1/D3</f>
        <v>#DIV/0!</v>
      </c>
      <c r="C3" s="36">
        <v>1985</v>
      </c>
      <c r="D3" s="46"/>
      <c r="E3" s="46" t="e">
        <f>+SUM(BF77:CV77)/SUM(BF114:CV114)</f>
        <v>#DIV/0!</v>
      </c>
      <c r="F3" s="47">
        <f>+$D$42</f>
        <v>160.18530782213674</v>
      </c>
      <c r="G3" s="47">
        <f>+$D$41</f>
        <v>84.910524069414365</v>
      </c>
      <c r="H3" s="47">
        <f t="shared" ref="H3:H36" si="0">+$D$44</f>
        <v>113.97055871463063</v>
      </c>
      <c r="I3" s="47">
        <f t="shared" ref="I3:I36" si="1">+$D$45</f>
        <v>223.9085282972294</v>
      </c>
      <c r="J3" s="93">
        <f>+'nm T1.8 flota'!$BC$9</f>
        <v>11.2988536387737</v>
      </c>
      <c r="K3" s="41"/>
      <c r="L3" s="49">
        <v>1985</v>
      </c>
      <c r="M3" s="50">
        <f>+rep!B2</f>
        <v>0</v>
      </c>
      <c r="N3" s="50">
        <f>+rep!C2</f>
        <v>0</v>
      </c>
      <c r="O3" s="50">
        <f>+rep!D2</f>
        <v>0</v>
      </c>
      <c r="P3" s="50">
        <f>+rep!E2</f>
        <v>0</v>
      </c>
      <c r="Q3" s="50">
        <f>+rep!F2</f>
        <v>0.01</v>
      </c>
      <c r="R3" s="50">
        <f>+rep!G2</f>
        <v>0</v>
      </c>
      <c r="S3" s="50">
        <f>+rep!H2</f>
        <v>0.01</v>
      </c>
      <c r="T3" s="50">
        <f>+rep!I2</f>
        <v>0.03</v>
      </c>
      <c r="U3" s="50">
        <f>+rep!J2</f>
        <v>0.01</v>
      </c>
      <c r="V3" s="50">
        <f>+rep!K2</f>
        <v>0.01</v>
      </c>
      <c r="W3" s="50">
        <f>+rep!L2</f>
        <v>0.03</v>
      </c>
      <c r="X3" s="50">
        <f>+rep!M2</f>
        <v>0.02</v>
      </c>
      <c r="Y3" s="50">
        <f>+rep!N2</f>
        <v>0.01</v>
      </c>
      <c r="Z3" s="50">
        <f>+rep!O2</f>
        <v>0.01</v>
      </c>
      <c r="AA3" s="50">
        <f>+rep!P2</f>
        <v>0.03</v>
      </c>
      <c r="AB3" s="50">
        <f>+rep!Q2</f>
        <v>0.04</v>
      </c>
      <c r="AC3" s="50">
        <f>+rep!R2</f>
        <v>0.02</v>
      </c>
      <c r="AD3" s="50">
        <f>+rep!S2</f>
        <v>0.05</v>
      </c>
      <c r="AE3" s="50">
        <f>+rep!T2</f>
        <v>0.08</v>
      </c>
      <c r="AF3" s="50">
        <f>+rep!U2</f>
        <v>7.0000000000000007E-2</v>
      </c>
      <c r="AG3" s="50">
        <f>+rep!V2</f>
        <v>0.09</v>
      </c>
      <c r="AH3" s="50">
        <f>+rep!W2</f>
        <v>0.06</v>
      </c>
      <c r="AI3" s="50">
        <f>+rep!X2</f>
        <v>7.0000000000000007E-2</v>
      </c>
      <c r="AJ3" s="50">
        <f>+rep!Y2</f>
        <v>7.0000000000000007E-2</v>
      </c>
      <c r="AK3" s="50">
        <f>+rep!Z2</f>
        <v>0.05</v>
      </c>
      <c r="AL3" s="50">
        <f>+rep!AA2</f>
        <v>0.02</v>
      </c>
      <c r="AM3" s="50">
        <f>+rep!AB2</f>
        <v>0.03</v>
      </c>
      <c r="AN3" s="50">
        <f>+rep!AC2</f>
        <v>0.03</v>
      </c>
      <c r="AO3" s="50">
        <f>+rep!AD2</f>
        <v>0.02</v>
      </c>
      <c r="AP3" s="50">
        <f>+rep!AE2</f>
        <v>0.06</v>
      </c>
      <c r="AQ3" s="50">
        <f>+rep!AF2</f>
        <v>0.02</v>
      </c>
      <c r="AR3" s="50">
        <f>+rep!AG2</f>
        <v>0.01</v>
      </c>
      <c r="AS3" s="50">
        <f>+rep!AH2</f>
        <v>0.01</v>
      </c>
      <c r="AT3" s="50">
        <f>+rep!AI2</f>
        <v>0</v>
      </c>
      <c r="AU3" s="50">
        <f>+rep!AJ2</f>
        <v>0.03</v>
      </c>
      <c r="AV3" s="50">
        <f>+rep!AK2</f>
        <v>0</v>
      </c>
      <c r="AW3" s="50">
        <f>+rep!AL2</f>
        <v>0</v>
      </c>
      <c r="AX3" s="50">
        <f>+rep!AM2</f>
        <v>0</v>
      </c>
      <c r="AY3" s="50">
        <f>+rep!AN2</f>
        <v>0</v>
      </c>
      <c r="AZ3" s="50">
        <f>+rep!AO2</f>
        <v>0</v>
      </c>
      <c r="BA3" s="50">
        <f>+rep!AP2</f>
        <v>0</v>
      </c>
      <c r="BB3" s="50">
        <f>+rep!AQ2</f>
        <v>0</v>
      </c>
      <c r="BC3" s="50">
        <f>+rep!AR2</f>
        <v>0</v>
      </c>
      <c r="BE3" s="44">
        <v>1985</v>
      </c>
      <c r="BF3" s="51">
        <f>+M41*(1-M41)</f>
        <v>1.5782299999750918E-11</v>
      </c>
      <c r="BG3" s="51">
        <f t="shared" ref="BG3:CV8" si="2">+N41*(1-N41)</f>
        <v>5.3965799970876921E-10</v>
      </c>
      <c r="BH3" s="51">
        <f t="shared" si="2"/>
        <v>1.297829983156373E-8</v>
      </c>
      <c r="BI3" s="51">
        <f t="shared" si="2"/>
        <v>2.1964795175475611E-7</v>
      </c>
      <c r="BJ3" s="51">
        <f t="shared" si="2"/>
        <v>2.6176531478561245E-6</v>
      </c>
      <c r="BK3" s="51">
        <f t="shared" si="2"/>
        <v>2.1982316756504158E-5</v>
      </c>
      <c r="BL3" s="51">
        <f t="shared" si="2"/>
        <v>1.3018604717879097E-4</v>
      </c>
      <c r="BM3" s="51">
        <f t="shared" si="2"/>
        <v>5.4439031607203103E-4</v>
      </c>
      <c r="BN3" s="51">
        <f t="shared" si="2"/>
        <v>1.6116142937915999E-3</v>
      </c>
      <c r="BO3" s="51">
        <f t="shared" si="2"/>
        <v>3.4035165455675999E-3</v>
      </c>
      <c r="BP3" s="51">
        <f t="shared" si="2"/>
        <v>5.2463828143599995E-3</v>
      </c>
      <c r="BQ3" s="51">
        <f t="shared" si="2"/>
        <v>6.307683149919599E-3</v>
      </c>
      <c r="BR3" s="51">
        <f t="shared" si="2"/>
        <v>6.9426189277500003E-3</v>
      </c>
      <c r="BS3" s="51">
        <f t="shared" si="2"/>
        <v>8.6155451284336011E-3</v>
      </c>
      <c r="BT3" s="51">
        <f t="shared" si="2"/>
        <v>1.230855119679E-2</v>
      </c>
      <c r="BU3" s="51">
        <f t="shared" si="2"/>
        <v>1.7954512478999998E-2</v>
      </c>
      <c r="BV3" s="51">
        <f t="shared" si="2"/>
        <v>2.5371587079959998E-2</v>
      </c>
      <c r="BW3" s="51">
        <f t="shared" si="2"/>
        <v>3.4647295466790004E-2</v>
      </c>
      <c r="BX3" s="51">
        <f t="shared" si="2"/>
        <v>4.5352787979750002E-2</v>
      </c>
      <c r="BY3" s="51">
        <f t="shared" si="2"/>
        <v>5.6118385663990002E-2</v>
      </c>
      <c r="BZ3" s="51">
        <f t="shared" si="2"/>
        <v>6.5373292939590003E-2</v>
      </c>
      <c r="CA3" s="51">
        <f t="shared" si="2"/>
        <v>7.214996430470999E-2</v>
      </c>
      <c r="CB3" s="51">
        <f t="shared" si="2"/>
        <v>7.6025003970389998E-2</v>
      </c>
      <c r="CC3" s="51">
        <f t="shared" si="2"/>
        <v>7.672478182044E-2</v>
      </c>
      <c r="CD3" s="51">
        <f t="shared" si="2"/>
        <v>7.4143732355160002E-2</v>
      </c>
      <c r="CE3" s="51">
        <f t="shared" si="2"/>
        <v>6.8628525344710006E-2</v>
      </c>
      <c r="CF3" s="51">
        <f t="shared" si="2"/>
        <v>6.100278440839E-2</v>
      </c>
      <c r="CG3" s="51">
        <f t="shared" si="2"/>
        <v>5.2264322244959999E-2</v>
      </c>
      <c r="CH3" s="51">
        <f t="shared" si="2"/>
        <v>4.3282465756000005E-2</v>
      </c>
      <c r="CI3" s="51">
        <f t="shared" si="2"/>
        <v>3.4698246361559999E-2</v>
      </c>
      <c r="CJ3" s="51">
        <f t="shared" si="2"/>
        <v>2.6951696055990002E-2</v>
      </c>
      <c r="CK3" s="51">
        <f t="shared" si="2"/>
        <v>2.0308606322309998E-2</v>
      </c>
      <c r="CL3" s="51">
        <f t="shared" si="2"/>
        <v>1.4870244356760001E-2</v>
      </c>
      <c r="CM3" s="51">
        <f t="shared" si="2"/>
        <v>1.0597253055999999E-2</v>
      </c>
      <c r="CN3" s="51">
        <f t="shared" si="2"/>
        <v>7.3578503961599998E-3</v>
      </c>
      <c r="CO3" s="51">
        <f t="shared" si="2"/>
        <v>4.9782669891099991E-3</v>
      </c>
      <c r="CP3" s="51">
        <f t="shared" si="2"/>
        <v>3.2797421490750999E-3</v>
      </c>
      <c r="CQ3" s="51">
        <f t="shared" si="2"/>
        <v>2.1003200274374999E-3</v>
      </c>
      <c r="CR3" s="51">
        <f t="shared" si="2"/>
        <v>1.3040749385916E-3</v>
      </c>
      <c r="CS3" s="51">
        <f t="shared" si="2"/>
        <v>7.8253068547526404E-4</v>
      </c>
      <c r="CT3" s="51">
        <f t="shared" si="2"/>
        <v>4.5222930347564398E-4</v>
      </c>
      <c r="CU3" s="51">
        <f t="shared" si="2"/>
        <v>2.5079407076555101E-4</v>
      </c>
      <c r="CV3" s="51">
        <f t="shared" si="2"/>
        <v>1.33007304349375E-4</v>
      </c>
      <c r="CW3" s="51"/>
      <c r="CX3" s="51"/>
      <c r="CY3" s="51"/>
      <c r="CZ3" s="51"/>
    </row>
    <row r="4" spans="1:104" s="44" customFormat="1" x14ac:dyDescent="0.25">
      <c r="A4" s="45">
        <f t="shared" ref="A4:A35" si="3">1/E4</f>
        <v>4.6920839866975553E-2</v>
      </c>
      <c r="B4" s="35">
        <f t="shared" ref="B4:B35" si="4">1/D4</f>
        <v>2.1611043035257807E-2</v>
      </c>
      <c r="C4" s="36">
        <v>1986</v>
      </c>
      <c r="D4" s="46">
        <f t="shared" ref="D4:D36" si="5">+SUM(BF4:CV4)/SUM(BF42:CV42)</f>
        <v>46.272639333905737</v>
      </c>
      <c r="E4" s="46">
        <f t="shared" ref="E4:E36" si="6">+SUM(BF78:CV78)/SUM(BF115:CV115)</f>
        <v>21.312491482144871</v>
      </c>
      <c r="F4" s="47">
        <f t="shared" ref="F4:F36" si="7">+$D$42</f>
        <v>160.18530782213674</v>
      </c>
      <c r="G4" s="47">
        <f t="shared" ref="G4:G36" si="8">+$D$41</f>
        <v>84.910524069414365</v>
      </c>
      <c r="H4" s="47">
        <f t="shared" si="0"/>
        <v>113.97055871463063</v>
      </c>
      <c r="I4" s="47">
        <f t="shared" si="1"/>
        <v>223.9085282972294</v>
      </c>
      <c r="J4" s="93">
        <f>+'nm T1.8 flota'!$BC$9</f>
        <v>11.2988536387737</v>
      </c>
      <c r="K4" s="41"/>
      <c r="L4" s="49">
        <f>+L3+1</f>
        <v>1986</v>
      </c>
      <c r="M4" s="50">
        <f>+rep!B3</f>
        <v>0</v>
      </c>
      <c r="N4" s="50">
        <f>+rep!C3</f>
        <v>0</v>
      </c>
      <c r="O4" s="50">
        <f>+rep!D3</f>
        <v>0</v>
      </c>
      <c r="P4" s="50">
        <f>+rep!E3</f>
        <v>0</v>
      </c>
      <c r="Q4" s="50">
        <f>+rep!F3</f>
        <v>0</v>
      </c>
      <c r="R4" s="50">
        <f>+rep!G3</f>
        <v>0</v>
      </c>
      <c r="S4" s="50">
        <f>+rep!H3</f>
        <v>0</v>
      </c>
      <c r="T4" s="50">
        <f>+rep!I3</f>
        <v>0</v>
      </c>
      <c r="U4" s="50">
        <f>+rep!J3</f>
        <v>9.7087400000000004E-3</v>
      </c>
      <c r="V4" s="50">
        <f>+rep!K3</f>
        <v>9.7087400000000004E-3</v>
      </c>
      <c r="W4" s="50">
        <f>+rep!L3</f>
        <v>9.7087400000000004E-3</v>
      </c>
      <c r="X4" s="50">
        <f>+rep!M3</f>
        <v>9.7087400000000004E-3</v>
      </c>
      <c r="Y4" s="50">
        <f>+rep!N3</f>
        <v>9.7087400000000004E-3</v>
      </c>
      <c r="Z4" s="50">
        <f>+rep!O3</f>
        <v>9.7087400000000004E-3</v>
      </c>
      <c r="AA4" s="50">
        <f>+rep!P3</f>
        <v>9.7087400000000004E-3</v>
      </c>
      <c r="AB4" s="50">
        <f>+rep!Q3</f>
        <v>9.7087400000000004E-3</v>
      </c>
      <c r="AC4" s="50">
        <f>+rep!R3</f>
        <v>9.7087400000000004E-3</v>
      </c>
      <c r="AD4" s="50">
        <f>+rep!S3</f>
        <v>9.7087400000000004E-3</v>
      </c>
      <c r="AE4" s="50">
        <f>+rep!T3</f>
        <v>9.7087400000000004E-3</v>
      </c>
      <c r="AF4" s="50">
        <f>+rep!U3</f>
        <v>1.9417500000000001E-2</v>
      </c>
      <c r="AG4" s="50">
        <f>+rep!V3</f>
        <v>2.9126200000000001E-2</v>
      </c>
      <c r="AH4" s="50">
        <f>+rep!W3</f>
        <v>3.8835000000000001E-2</v>
      </c>
      <c r="AI4" s="50">
        <f>+rep!X3</f>
        <v>3.8835000000000001E-2</v>
      </c>
      <c r="AJ4" s="50">
        <f>+rep!Y3</f>
        <v>4.8543700000000002E-2</v>
      </c>
      <c r="AK4" s="50">
        <f>+rep!Z3</f>
        <v>5.8252400000000003E-2</v>
      </c>
      <c r="AL4" s="50">
        <f>+rep!AA3</f>
        <v>6.7961199999999999E-2</v>
      </c>
      <c r="AM4" s="50">
        <f>+rep!AB3</f>
        <v>6.7961199999999999E-2</v>
      </c>
      <c r="AN4" s="50">
        <f>+rep!AC3</f>
        <v>7.76699E-2</v>
      </c>
      <c r="AO4" s="50">
        <f>+rep!AD3</f>
        <v>7.76699E-2</v>
      </c>
      <c r="AP4" s="50">
        <f>+rep!AE3</f>
        <v>6.7961199999999999E-2</v>
      </c>
      <c r="AQ4" s="50">
        <f>+rep!AF3</f>
        <v>6.7961199999999999E-2</v>
      </c>
      <c r="AR4" s="50">
        <f>+rep!AG3</f>
        <v>6.7961199999999999E-2</v>
      </c>
      <c r="AS4" s="50">
        <f>+rep!AH3</f>
        <v>5.8252400000000003E-2</v>
      </c>
      <c r="AT4" s="50">
        <f>+rep!AI3</f>
        <v>4.8543700000000002E-2</v>
      </c>
      <c r="AU4" s="50">
        <f>+rep!AJ3</f>
        <v>2.9126200000000001E-2</v>
      </c>
      <c r="AV4" s="50">
        <f>+rep!AK3</f>
        <v>1.9417500000000001E-2</v>
      </c>
      <c r="AW4" s="50">
        <f>+rep!AL3</f>
        <v>9.7087400000000004E-3</v>
      </c>
      <c r="AX4" s="50">
        <f>+rep!AM3</f>
        <v>0</v>
      </c>
      <c r="AY4" s="50">
        <f>+rep!AN3</f>
        <v>0</v>
      </c>
      <c r="AZ4" s="50">
        <f>+rep!AO3</f>
        <v>0</v>
      </c>
      <c r="BA4" s="50">
        <f>+rep!AP3</f>
        <v>0</v>
      </c>
      <c r="BB4" s="50">
        <f>+rep!AQ3</f>
        <v>0</v>
      </c>
      <c r="BC4" s="50">
        <f>+rep!AR3</f>
        <v>0</v>
      </c>
      <c r="BE4" s="44">
        <f>+BE3+1</f>
        <v>1986</v>
      </c>
      <c r="BF4" s="51">
        <f t="shared" ref="BF4:BF36" si="9">+M42*(1-M42)</f>
        <v>9.7890499999041749E-12</v>
      </c>
      <c r="BG4" s="51">
        <f t="shared" si="2"/>
        <v>3.3464699988801138E-10</v>
      </c>
      <c r="BH4" s="51">
        <f t="shared" si="2"/>
        <v>8.049359935207805E-9</v>
      </c>
      <c r="BI4" s="51">
        <f t="shared" si="2"/>
        <v>1.3631398141849343E-7</v>
      </c>
      <c r="BJ4" s="51">
        <f t="shared" si="2"/>
        <v>1.6266873538796437E-6</v>
      </c>
      <c r="BK4" s="51">
        <f t="shared" si="2"/>
        <v>1.3696212408627039E-5</v>
      </c>
      <c r="BL4" s="51">
        <f t="shared" si="2"/>
        <v>8.1542449744289187E-5</v>
      </c>
      <c r="BM4" s="51">
        <f t="shared" si="2"/>
        <v>3.44837005358064E-4</v>
      </c>
      <c r="BN4" s="51">
        <f t="shared" si="2"/>
        <v>1.0471212348315999E-3</v>
      </c>
      <c r="BO4" s="51">
        <f t="shared" si="2"/>
        <v>2.3476923085671E-3</v>
      </c>
      <c r="BP4" s="51">
        <f t="shared" si="2"/>
        <v>4.1603063213823998E-3</v>
      </c>
      <c r="BQ4" s="51">
        <f t="shared" si="2"/>
        <v>6.6261129622279006E-3</v>
      </c>
      <c r="BR4" s="51">
        <f t="shared" si="2"/>
        <v>1.0715059110240002E-2</v>
      </c>
      <c r="BS4" s="51">
        <f t="shared" si="2"/>
        <v>1.7331338665240004E-2</v>
      </c>
      <c r="BT4" s="51">
        <f t="shared" si="2"/>
        <v>2.5550514878999998E-2</v>
      </c>
      <c r="BU4" s="51">
        <f t="shared" si="2"/>
        <v>3.2964584055639998E-2</v>
      </c>
      <c r="BV4" s="51">
        <f t="shared" si="2"/>
        <v>3.8251117820759996E-2</v>
      </c>
      <c r="BW4" s="51">
        <f t="shared" si="2"/>
        <v>4.2475655257440001E-2</v>
      </c>
      <c r="BX4" s="51">
        <f t="shared" si="2"/>
        <v>4.7430604055589999E-2</v>
      </c>
      <c r="BY4" s="51">
        <f t="shared" si="2"/>
        <v>5.3444146945559996E-2</v>
      </c>
      <c r="BZ4" s="51">
        <f t="shared" si="2"/>
        <v>5.9376423258840003E-2</v>
      </c>
      <c r="CA4" s="51">
        <f t="shared" si="2"/>
        <v>6.4018003710310009E-2</v>
      </c>
      <c r="CB4" s="51">
        <f t="shared" si="2"/>
        <v>6.6745373193749999E-2</v>
      </c>
      <c r="CC4" s="51">
        <f t="shared" si="2"/>
        <v>6.7258284710999997E-2</v>
      </c>
      <c r="CD4" s="51">
        <f t="shared" si="2"/>
        <v>6.5406376979040004E-2</v>
      </c>
      <c r="CE4" s="51">
        <f t="shared" si="2"/>
        <v>6.1344507843989995E-2</v>
      </c>
      <c r="CF4" s="51">
        <f t="shared" si="2"/>
        <v>5.558470344975E-2</v>
      </c>
      <c r="CG4" s="51">
        <f t="shared" si="2"/>
        <v>4.8792221868389996E-2</v>
      </c>
      <c r="CH4" s="51">
        <f t="shared" si="2"/>
        <v>4.1566480356959999E-2</v>
      </c>
      <c r="CI4" s="51">
        <f t="shared" si="2"/>
        <v>3.437610564976E-2</v>
      </c>
      <c r="CJ4" s="51">
        <f t="shared" si="2"/>
        <v>2.7586554586709999E-2</v>
      </c>
      <c r="CK4" s="51">
        <f t="shared" si="2"/>
        <v>2.1474794542390003E-2</v>
      </c>
      <c r="CL4" s="51">
        <f t="shared" si="2"/>
        <v>1.6217112879E-2</v>
      </c>
      <c r="CM4" s="51">
        <f t="shared" si="2"/>
        <v>1.188322962159E-2</v>
      </c>
      <c r="CN4" s="51">
        <f t="shared" si="2"/>
        <v>8.4516068209671003E-3</v>
      </c>
      <c r="CO4" s="51">
        <f t="shared" si="2"/>
        <v>5.8353948609775009E-3</v>
      </c>
      <c r="CP4" s="51">
        <f t="shared" si="2"/>
        <v>3.9112611841776003E-3</v>
      </c>
      <c r="CQ4" s="51">
        <f t="shared" si="2"/>
        <v>2.5437163779516003E-3</v>
      </c>
      <c r="CR4" s="51">
        <f t="shared" si="2"/>
        <v>1.6033310530719001E-3</v>
      </c>
      <c r="CS4" s="51">
        <f t="shared" si="2"/>
        <v>9.7755451426585586E-4</v>
      </c>
      <c r="CT4" s="51">
        <f t="shared" si="2"/>
        <v>5.7501297928166397E-4</v>
      </c>
      <c r="CU4" s="51">
        <f t="shared" si="2"/>
        <v>3.2527512720483903E-4</v>
      </c>
      <c r="CV4" s="51">
        <f t="shared" si="2"/>
        <v>1.76340892917616E-4</v>
      </c>
      <c r="CW4" s="51"/>
      <c r="CX4" s="51"/>
      <c r="CY4" s="51"/>
      <c r="CZ4" s="51"/>
    </row>
    <row r="5" spans="1:104" s="44" customFormat="1" x14ac:dyDescent="0.25">
      <c r="A5" s="45"/>
      <c r="B5" s="35"/>
      <c r="C5" s="36">
        <v>1987</v>
      </c>
      <c r="D5" s="46"/>
      <c r="E5" s="46"/>
      <c r="F5" s="47">
        <f t="shared" si="7"/>
        <v>160.18530782213674</v>
      </c>
      <c r="G5" s="47">
        <f t="shared" si="8"/>
        <v>84.910524069414365</v>
      </c>
      <c r="H5" s="47">
        <f t="shared" si="0"/>
        <v>113.97055871463063</v>
      </c>
      <c r="I5" s="47">
        <f t="shared" si="1"/>
        <v>223.9085282972294</v>
      </c>
      <c r="J5" s="93">
        <f>+'nm T1.8 flota'!$BC$9</f>
        <v>11.2988536387737</v>
      </c>
      <c r="K5" s="41"/>
      <c r="L5" s="49">
        <f t="shared" ref="L5:L35" si="10">+L4+1</f>
        <v>1987</v>
      </c>
      <c r="M5" s="50">
        <f>+rep!B4</f>
        <v>0</v>
      </c>
      <c r="N5" s="50">
        <f>+rep!C4</f>
        <v>0</v>
      </c>
      <c r="O5" s="50">
        <f>+rep!D4</f>
        <v>0</v>
      </c>
      <c r="P5" s="50">
        <f>+rep!E4</f>
        <v>0</v>
      </c>
      <c r="Q5" s="50">
        <f>+rep!F4</f>
        <v>0</v>
      </c>
      <c r="R5" s="50">
        <f>+rep!G4</f>
        <v>0</v>
      </c>
      <c r="S5" s="50">
        <f>+rep!H4</f>
        <v>0</v>
      </c>
      <c r="T5" s="50">
        <f>+rep!I4</f>
        <v>0</v>
      </c>
      <c r="U5" s="50">
        <f>+rep!J4</f>
        <v>0</v>
      </c>
      <c r="V5" s="50">
        <f>+rep!K4</f>
        <v>0</v>
      </c>
      <c r="W5" s="50">
        <f>+rep!L4</f>
        <v>0</v>
      </c>
      <c r="X5" s="50">
        <f>+rep!M4</f>
        <v>0</v>
      </c>
      <c r="Y5" s="50">
        <f>+rep!N4</f>
        <v>0</v>
      </c>
      <c r="Z5" s="50">
        <f>+rep!O4</f>
        <v>0</v>
      </c>
      <c r="AA5" s="50">
        <f>+rep!P4</f>
        <v>0</v>
      </c>
      <c r="AB5" s="50">
        <f>+rep!Q4</f>
        <v>0</v>
      </c>
      <c r="AC5" s="50">
        <f>+rep!R4</f>
        <v>0</v>
      </c>
      <c r="AD5" s="50">
        <f>+rep!S4</f>
        <v>0</v>
      </c>
      <c r="AE5" s="50">
        <f>+rep!T4</f>
        <v>0</v>
      </c>
      <c r="AF5" s="50">
        <f>+rep!U4</f>
        <v>0</v>
      </c>
      <c r="AG5" s="50">
        <f>+rep!V4</f>
        <v>0</v>
      </c>
      <c r="AH5" s="50">
        <f>+rep!W4</f>
        <v>0</v>
      </c>
      <c r="AI5" s="50">
        <f>+rep!X4</f>
        <v>0</v>
      </c>
      <c r="AJ5" s="50">
        <f>+rep!Y4</f>
        <v>0</v>
      </c>
      <c r="AK5" s="50">
        <f>+rep!Z4</f>
        <v>0</v>
      </c>
      <c r="AL5" s="50">
        <f>+rep!AA4</f>
        <v>0</v>
      </c>
      <c r="AM5" s="50">
        <f>+rep!AB4</f>
        <v>0</v>
      </c>
      <c r="AN5" s="50">
        <f>+rep!AC4</f>
        <v>0</v>
      </c>
      <c r="AO5" s="50">
        <f>+rep!AD4</f>
        <v>0</v>
      </c>
      <c r="AP5" s="50">
        <f>+rep!AE4</f>
        <v>0</v>
      </c>
      <c r="AQ5" s="50">
        <f>+rep!AF4</f>
        <v>0</v>
      </c>
      <c r="AR5" s="50">
        <f>+rep!AG4</f>
        <v>0</v>
      </c>
      <c r="AS5" s="50">
        <f>+rep!AH4</f>
        <v>0</v>
      </c>
      <c r="AT5" s="50">
        <f>+rep!AI4</f>
        <v>0</v>
      </c>
      <c r="AU5" s="50">
        <f>+rep!AJ4</f>
        <v>0</v>
      </c>
      <c r="AV5" s="50">
        <f>+rep!AK4</f>
        <v>0</v>
      </c>
      <c r="AW5" s="50">
        <f>+rep!AL4</f>
        <v>0</v>
      </c>
      <c r="AX5" s="50">
        <f>+rep!AM4</f>
        <v>0</v>
      </c>
      <c r="AY5" s="50">
        <f>+rep!AN4</f>
        <v>0</v>
      </c>
      <c r="AZ5" s="50">
        <f>+rep!AO4</f>
        <v>0</v>
      </c>
      <c r="BA5" s="50">
        <f>+rep!AP4</f>
        <v>0</v>
      </c>
      <c r="BB5" s="50">
        <f>+rep!AQ4</f>
        <v>0</v>
      </c>
      <c r="BC5" s="50">
        <f>+rep!AR4</f>
        <v>0</v>
      </c>
      <c r="BE5" s="44">
        <f t="shared" ref="BE5:BE35" si="11">+BE4+1</f>
        <v>1987</v>
      </c>
      <c r="BF5" s="51">
        <f t="shared" si="9"/>
        <v>6.4498999999583984E-12</v>
      </c>
      <c r="BG5" s="51">
        <f t="shared" si="2"/>
        <v>2.2050999995137532E-10</v>
      </c>
      <c r="BH5" s="51">
        <f t="shared" si="2"/>
        <v>5.3036499718712973E-9</v>
      </c>
      <c r="BI5" s="51">
        <f t="shared" si="2"/>
        <v>8.9797291936444902E-8</v>
      </c>
      <c r="BJ5" s="51">
        <f t="shared" si="2"/>
        <v>1.0711188527019455E-6</v>
      </c>
      <c r="BK5" s="51">
        <f t="shared" si="2"/>
        <v>9.0109288016987803E-6</v>
      </c>
      <c r="BL5" s="51">
        <f t="shared" si="2"/>
        <v>5.3559631058593754E-5</v>
      </c>
      <c r="BM5" s="51">
        <f t="shared" si="2"/>
        <v>2.257390188759E-4</v>
      </c>
      <c r="BN5" s="51">
        <f t="shared" si="2"/>
        <v>6.8053224444798396E-4</v>
      </c>
      <c r="BO5" s="51">
        <f t="shared" si="2"/>
        <v>1.5017479539199E-3</v>
      </c>
      <c r="BP5" s="51">
        <f t="shared" si="2"/>
        <v>2.5781784987803998E-3</v>
      </c>
      <c r="BQ5" s="51">
        <f t="shared" si="2"/>
        <v>3.9337427135643999E-3</v>
      </c>
      <c r="BR5" s="51">
        <f t="shared" si="2"/>
        <v>6.2920341296630999E-3</v>
      </c>
      <c r="BS5" s="51">
        <f t="shared" si="2"/>
        <v>1.086511219836E-2</v>
      </c>
      <c r="BT5" s="51">
        <f t="shared" si="2"/>
        <v>1.8466096307910001E-2</v>
      </c>
      <c r="BU5" s="51">
        <f t="shared" si="2"/>
        <v>2.9243232774239999E-2</v>
      </c>
      <c r="BV5" s="51">
        <f t="shared" si="2"/>
        <v>4.2933501920640001E-2</v>
      </c>
      <c r="BW5" s="51">
        <f t="shared" si="2"/>
        <v>5.8301476010789999E-2</v>
      </c>
      <c r="BX5" s="51">
        <f t="shared" si="2"/>
        <v>7.2318529080159996E-2</v>
      </c>
      <c r="BY5" s="51">
        <f t="shared" si="2"/>
        <v>8.1158395868439995E-2</v>
      </c>
      <c r="BZ5" s="51">
        <f t="shared" si="2"/>
        <v>8.2693641038999996E-2</v>
      </c>
      <c r="CA5" s="51">
        <f t="shared" si="2"/>
        <v>7.7886119070790003E-2</v>
      </c>
      <c r="CB5" s="51">
        <f t="shared" si="2"/>
        <v>6.9815710846559992E-2</v>
      </c>
      <c r="CC5" s="51">
        <f t="shared" si="2"/>
        <v>6.1429021894240002E-2</v>
      </c>
      <c r="CD5" s="51">
        <f t="shared" si="2"/>
        <v>5.4062216918040001E-2</v>
      </c>
      <c r="CE5" s="51">
        <f t="shared" si="2"/>
        <v>4.767753107271E-2</v>
      </c>
      <c r="CF5" s="51">
        <f t="shared" si="2"/>
        <v>4.1846339870040002E-2</v>
      </c>
      <c r="CG5" s="51">
        <f t="shared" si="2"/>
        <v>3.6310607509749994E-2</v>
      </c>
      <c r="CH5" s="51">
        <f t="shared" si="2"/>
        <v>3.1012783255510001E-2</v>
      </c>
      <c r="CI5" s="51">
        <f t="shared" si="2"/>
        <v>2.598464883324E-2</v>
      </c>
      <c r="CJ5" s="51">
        <f t="shared" si="2"/>
        <v>2.1293293357590001E-2</v>
      </c>
      <c r="CK5" s="51">
        <f t="shared" si="2"/>
        <v>1.7021079494789999E-2</v>
      </c>
      <c r="CL5" s="51">
        <f t="shared" si="2"/>
        <v>1.324467205999E-2</v>
      </c>
      <c r="CM5" s="51">
        <f t="shared" si="2"/>
        <v>1.0014940240709999E-2</v>
      </c>
      <c r="CN5" s="51">
        <f t="shared" si="2"/>
        <v>7.3478704768710993E-3</v>
      </c>
      <c r="CO5" s="51">
        <f t="shared" si="2"/>
        <v>5.2242087017959002E-3</v>
      </c>
      <c r="CP5" s="51">
        <f t="shared" si="2"/>
        <v>3.5952503876071E-3</v>
      </c>
      <c r="CQ5" s="51">
        <f t="shared" si="2"/>
        <v>2.3921301715055998E-3</v>
      </c>
      <c r="CR5" s="51">
        <f t="shared" si="2"/>
        <v>1.5367511096255999E-3</v>
      </c>
      <c r="CS5" s="51">
        <f t="shared" si="2"/>
        <v>9.5160072850993601E-4</v>
      </c>
      <c r="CT5" s="51">
        <f t="shared" si="2"/>
        <v>5.6679138284523097E-4</v>
      </c>
      <c r="CU5" s="51">
        <f t="shared" si="2"/>
        <v>3.2391001427977496E-4</v>
      </c>
      <c r="CV5" s="51">
        <f t="shared" si="2"/>
        <v>1.77106622128956E-4</v>
      </c>
      <c r="CW5" s="51"/>
      <c r="CX5" s="51"/>
      <c r="CY5" s="51"/>
      <c r="CZ5" s="51"/>
    </row>
    <row r="6" spans="1:104" s="44" customFormat="1" x14ac:dyDescent="0.25">
      <c r="A6" s="45"/>
      <c r="B6" s="35"/>
      <c r="C6" s="36">
        <v>1988</v>
      </c>
      <c r="D6" s="46"/>
      <c r="E6" s="46"/>
      <c r="F6" s="47">
        <f t="shared" si="7"/>
        <v>160.18530782213674</v>
      </c>
      <c r="G6" s="47">
        <f t="shared" si="8"/>
        <v>84.910524069414365</v>
      </c>
      <c r="H6" s="47">
        <f t="shared" si="0"/>
        <v>113.97055871463063</v>
      </c>
      <c r="I6" s="47">
        <f t="shared" si="1"/>
        <v>223.9085282972294</v>
      </c>
      <c r="J6" s="93">
        <f>+'nm T1.8 flota'!$BC$9</f>
        <v>11.2988536387737</v>
      </c>
      <c r="K6" s="41"/>
      <c r="L6" s="49">
        <f t="shared" si="10"/>
        <v>1988</v>
      </c>
      <c r="M6" s="50">
        <f>+rep!B5</f>
        <v>0</v>
      </c>
      <c r="N6" s="50">
        <f>+rep!C5</f>
        <v>0</v>
      </c>
      <c r="O6" s="50">
        <f>+rep!D5</f>
        <v>0</v>
      </c>
      <c r="P6" s="50">
        <f>+rep!E5</f>
        <v>0</v>
      </c>
      <c r="Q6" s="50">
        <f>+rep!F5</f>
        <v>0</v>
      </c>
      <c r="R6" s="50">
        <f>+rep!G5</f>
        <v>0</v>
      </c>
      <c r="S6" s="50">
        <f>+rep!H5</f>
        <v>0</v>
      </c>
      <c r="T6" s="50">
        <f>+rep!I5</f>
        <v>0</v>
      </c>
      <c r="U6" s="50">
        <f>+rep!J5</f>
        <v>0</v>
      </c>
      <c r="V6" s="50">
        <f>+rep!K5</f>
        <v>0</v>
      </c>
      <c r="W6" s="50">
        <f>+rep!L5</f>
        <v>0</v>
      </c>
      <c r="X6" s="50">
        <f>+rep!M5</f>
        <v>0</v>
      </c>
      <c r="Y6" s="50">
        <f>+rep!N5</f>
        <v>0</v>
      </c>
      <c r="Z6" s="50">
        <f>+rep!O5</f>
        <v>0</v>
      </c>
      <c r="AA6" s="50">
        <f>+rep!P5</f>
        <v>0</v>
      </c>
      <c r="AB6" s="50">
        <f>+rep!Q5</f>
        <v>0</v>
      </c>
      <c r="AC6" s="50">
        <f>+rep!R5</f>
        <v>0</v>
      </c>
      <c r="AD6" s="50">
        <f>+rep!S5</f>
        <v>0</v>
      </c>
      <c r="AE6" s="50">
        <f>+rep!T5</f>
        <v>0</v>
      </c>
      <c r="AF6" s="50">
        <f>+rep!U5</f>
        <v>0</v>
      </c>
      <c r="AG6" s="50">
        <f>+rep!V5</f>
        <v>0</v>
      </c>
      <c r="AH6" s="50">
        <f>+rep!W5</f>
        <v>0</v>
      </c>
      <c r="AI6" s="50">
        <f>+rep!X5</f>
        <v>0</v>
      </c>
      <c r="AJ6" s="50">
        <f>+rep!Y5</f>
        <v>0</v>
      </c>
      <c r="AK6" s="50">
        <f>+rep!Z5</f>
        <v>0</v>
      </c>
      <c r="AL6" s="50">
        <f>+rep!AA5</f>
        <v>0</v>
      </c>
      <c r="AM6" s="50">
        <f>+rep!AB5</f>
        <v>0</v>
      </c>
      <c r="AN6" s="50">
        <f>+rep!AC5</f>
        <v>0</v>
      </c>
      <c r="AO6" s="50">
        <f>+rep!AD5</f>
        <v>0</v>
      </c>
      <c r="AP6" s="50">
        <f>+rep!AE5</f>
        <v>0</v>
      </c>
      <c r="AQ6" s="50">
        <f>+rep!AF5</f>
        <v>0</v>
      </c>
      <c r="AR6" s="50">
        <f>+rep!AG5</f>
        <v>0</v>
      </c>
      <c r="AS6" s="50">
        <f>+rep!AH5</f>
        <v>0</v>
      </c>
      <c r="AT6" s="50">
        <f>+rep!AI5</f>
        <v>0</v>
      </c>
      <c r="AU6" s="50">
        <f>+rep!AJ5</f>
        <v>0</v>
      </c>
      <c r="AV6" s="50">
        <f>+rep!AK5</f>
        <v>0</v>
      </c>
      <c r="AW6" s="50">
        <f>+rep!AL5</f>
        <v>0</v>
      </c>
      <c r="AX6" s="50">
        <f>+rep!AM5</f>
        <v>0</v>
      </c>
      <c r="AY6" s="50">
        <f>+rep!AN5</f>
        <v>0</v>
      </c>
      <c r="AZ6" s="50">
        <f>+rep!AO5</f>
        <v>0</v>
      </c>
      <c r="BA6" s="50">
        <f>+rep!AP5</f>
        <v>0</v>
      </c>
      <c r="BB6" s="50">
        <f>+rep!AQ5</f>
        <v>0</v>
      </c>
      <c r="BC6" s="50">
        <f>+rep!AR5</f>
        <v>0</v>
      </c>
      <c r="BE6" s="44">
        <f t="shared" si="11"/>
        <v>1988</v>
      </c>
      <c r="BF6" s="51">
        <f t="shared" si="9"/>
        <v>2.6219399999312545E-11</v>
      </c>
      <c r="BG6" s="51">
        <f t="shared" si="2"/>
        <v>8.9656799919616575E-10</v>
      </c>
      <c r="BH6" s="51">
        <f t="shared" si="2"/>
        <v>2.1561299535110344E-8</v>
      </c>
      <c r="BI6" s="51">
        <f t="shared" si="2"/>
        <v>3.6488086686185585E-7</v>
      </c>
      <c r="BJ6" s="51">
        <f t="shared" si="2"/>
        <v>4.3477710967221162E-6</v>
      </c>
      <c r="BK6" s="51">
        <f t="shared" si="2"/>
        <v>3.649956768429919E-5</v>
      </c>
      <c r="BL6" s="51">
        <f t="shared" si="2"/>
        <v>2.16011318940636E-4</v>
      </c>
      <c r="BM6" s="51">
        <f t="shared" si="2"/>
        <v>9.0181825366731098E-4</v>
      </c>
      <c r="BN6" s="51">
        <f t="shared" si="2"/>
        <v>2.6595787644439002E-3</v>
      </c>
      <c r="BO6" s="51">
        <f t="shared" si="2"/>
        <v>5.5666327318791E-3</v>
      </c>
      <c r="BP6" s="51">
        <f t="shared" si="2"/>
        <v>8.3947397323836E-3</v>
      </c>
      <c r="BQ6" s="51">
        <f t="shared" si="2"/>
        <v>9.5429121292224008E-3</v>
      </c>
      <c r="BR6" s="51">
        <f t="shared" si="2"/>
        <v>9.2849702452476018E-3</v>
      </c>
      <c r="BS6" s="51">
        <f t="shared" si="2"/>
        <v>9.8359625306843994E-3</v>
      </c>
      <c r="BT6" s="51">
        <f t="shared" si="2"/>
        <v>1.2943094151989999E-2</v>
      </c>
      <c r="BU6" s="51">
        <f t="shared" si="2"/>
        <v>1.8816454959749998E-2</v>
      </c>
      <c r="BV6" s="51">
        <f t="shared" si="2"/>
        <v>2.7299724932310001E-2</v>
      </c>
      <c r="BW6" s="51">
        <f t="shared" si="2"/>
        <v>3.8488494745560001E-2</v>
      </c>
      <c r="BX6" s="51">
        <f t="shared" si="2"/>
        <v>5.1844860625560006E-2</v>
      </c>
      <c r="BY6" s="51">
        <f t="shared" si="2"/>
        <v>6.5577850864000004E-2</v>
      </c>
      <c r="BZ6" s="51">
        <f t="shared" si="2"/>
        <v>7.7301491985990012E-2</v>
      </c>
      <c r="CA6" s="51">
        <f t="shared" si="2"/>
        <v>8.4971174841240005E-2</v>
      </c>
      <c r="CB6" s="51">
        <f t="shared" si="2"/>
        <v>8.7222771916439998E-2</v>
      </c>
      <c r="CC6" s="51">
        <f t="shared" si="2"/>
        <v>8.3509070910999988E-2</v>
      </c>
      <c r="CD6" s="51">
        <f t="shared" si="2"/>
        <v>7.4459530399749993E-2</v>
      </c>
      <c r="CE6" s="51">
        <f t="shared" si="2"/>
        <v>6.2048791084439996E-2</v>
      </c>
      <c r="CF6" s="51">
        <f t="shared" si="2"/>
        <v>4.8981111788310001E-2</v>
      </c>
      <c r="CG6" s="51">
        <f t="shared" si="2"/>
        <v>3.7503985465590001E-2</v>
      </c>
      <c r="CH6" s="51">
        <f t="shared" si="2"/>
        <v>2.8598695910999998E-2</v>
      </c>
      <c r="CI6" s="51">
        <f t="shared" si="2"/>
        <v>2.2096019029590002E-2</v>
      </c>
      <c r="CJ6" s="51">
        <f t="shared" si="2"/>
        <v>1.7326997428390001E-2</v>
      </c>
      <c r="CK6" s="51">
        <f t="shared" si="2"/>
        <v>1.3661774996310001E-2</v>
      </c>
      <c r="CL6" s="51">
        <f t="shared" si="2"/>
        <v>1.0701557894039999E-2</v>
      </c>
      <c r="CM6" s="51">
        <f t="shared" si="2"/>
        <v>8.2464016281974997E-3</v>
      </c>
      <c r="CN6" s="51">
        <f t="shared" si="2"/>
        <v>6.2079354907584004E-3</v>
      </c>
      <c r="CO6" s="51">
        <f t="shared" si="2"/>
        <v>4.5435563439278999E-3</v>
      </c>
      <c r="CP6" s="51">
        <f t="shared" si="2"/>
        <v>3.2214150809404003E-3</v>
      </c>
      <c r="CQ6" s="51">
        <f t="shared" si="2"/>
        <v>2.2060417885350998E-3</v>
      </c>
      <c r="CR6" s="51">
        <f t="shared" si="2"/>
        <v>1.4552759852399998E-3</v>
      </c>
      <c r="CS6" s="51">
        <f t="shared" si="2"/>
        <v>9.2244951341679594E-4</v>
      </c>
      <c r="CT6" s="51">
        <f t="shared" si="2"/>
        <v>5.6040359532447592E-4</v>
      </c>
      <c r="CU6" s="51">
        <f t="shared" si="2"/>
        <v>3.25467002221671E-4</v>
      </c>
      <c r="CV6" s="51">
        <f t="shared" si="2"/>
        <v>1.8023450380871099E-4</v>
      </c>
      <c r="CW6" s="51"/>
      <c r="CX6" s="51"/>
      <c r="CY6" s="51"/>
      <c r="CZ6" s="51"/>
    </row>
    <row r="7" spans="1:104" s="44" customFormat="1" x14ac:dyDescent="0.25">
      <c r="A7" s="45"/>
      <c r="B7" s="35"/>
      <c r="C7" s="36">
        <v>1989</v>
      </c>
      <c r="D7" s="46"/>
      <c r="E7" s="46"/>
      <c r="F7" s="47">
        <f t="shared" si="7"/>
        <v>160.18530782213674</v>
      </c>
      <c r="G7" s="47">
        <f t="shared" si="8"/>
        <v>84.910524069414365</v>
      </c>
      <c r="H7" s="47">
        <f t="shared" si="0"/>
        <v>113.97055871463063</v>
      </c>
      <c r="I7" s="47">
        <f t="shared" si="1"/>
        <v>223.9085282972294</v>
      </c>
      <c r="J7" s="93">
        <f>+'nm T1.8 flota'!$BC$9</f>
        <v>11.2988536387737</v>
      </c>
      <c r="K7" s="41"/>
      <c r="L7" s="49">
        <f t="shared" si="10"/>
        <v>1989</v>
      </c>
      <c r="M7" s="50">
        <f>+rep!B6</f>
        <v>0</v>
      </c>
      <c r="N7" s="50">
        <f>+rep!C6</f>
        <v>0</v>
      </c>
      <c r="O7" s="50">
        <f>+rep!D6</f>
        <v>0</v>
      </c>
      <c r="P7" s="50">
        <f>+rep!E6</f>
        <v>0</v>
      </c>
      <c r="Q7" s="50">
        <f>+rep!F6</f>
        <v>0</v>
      </c>
      <c r="R7" s="50">
        <f>+rep!G6</f>
        <v>0</v>
      </c>
      <c r="S7" s="50">
        <f>+rep!H6</f>
        <v>0</v>
      </c>
      <c r="T7" s="50">
        <f>+rep!I6</f>
        <v>0</v>
      </c>
      <c r="U7" s="50">
        <f>+rep!J6</f>
        <v>0</v>
      </c>
      <c r="V7" s="50">
        <f>+rep!K6</f>
        <v>0</v>
      </c>
      <c r="W7" s="50">
        <f>+rep!L6</f>
        <v>0</v>
      </c>
      <c r="X7" s="50">
        <f>+rep!M6</f>
        <v>0</v>
      </c>
      <c r="Y7" s="50">
        <f>+rep!N6</f>
        <v>0</v>
      </c>
      <c r="Z7" s="50">
        <f>+rep!O6</f>
        <v>0</v>
      </c>
      <c r="AA7" s="50">
        <f>+rep!P6</f>
        <v>0</v>
      </c>
      <c r="AB7" s="50">
        <f>+rep!Q6</f>
        <v>0</v>
      </c>
      <c r="AC7" s="50">
        <f>+rep!R6</f>
        <v>0</v>
      </c>
      <c r="AD7" s="50">
        <f>+rep!S6</f>
        <v>0</v>
      </c>
      <c r="AE7" s="50">
        <f>+rep!T6</f>
        <v>0</v>
      </c>
      <c r="AF7" s="50">
        <f>+rep!U6</f>
        <v>0</v>
      </c>
      <c r="AG7" s="50">
        <f>+rep!V6</f>
        <v>0</v>
      </c>
      <c r="AH7" s="50">
        <f>+rep!W6</f>
        <v>0</v>
      </c>
      <c r="AI7" s="50">
        <f>+rep!X6</f>
        <v>0</v>
      </c>
      <c r="AJ7" s="50">
        <f>+rep!Y6</f>
        <v>0</v>
      </c>
      <c r="AK7" s="50">
        <f>+rep!Z6</f>
        <v>0</v>
      </c>
      <c r="AL7" s="50">
        <f>+rep!AA6</f>
        <v>0</v>
      </c>
      <c r="AM7" s="50">
        <f>+rep!AB6</f>
        <v>0</v>
      </c>
      <c r="AN7" s="50">
        <f>+rep!AC6</f>
        <v>0</v>
      </c>
      <c r="AO7" s="50">
        <f>+rep!AD6</f>
        <v>0</v>
      </c>
      <c r="AP7" s="50">
        <f>+rep!AE6</f>
        <v>0</v>
      </c>
      <c r="AQ7" s="50">
        <f>+rep!AF6</f>
        <v>0</v>
      </c>
      <c r="AR7" s="50">
        <f>+rep!AG6</f>
        <v>0</v>
      </c>
      <c r="AS7" s="50">
        <f>+rep!AH6</f>
        <v>0</v>
      </c>
      <c r="AT7" s="50">
        <f>+rep!AI6</f>
        <v>0</v>
      </c>
      <c r="AU7" s="50">
        <f>+rep!AJ6</f>
        <v>0</v>
      </c>
      <c r="AV7" s="50">
        <f>+rep!AK6</f>
        <v>0</v>
      </c>
      <c r="AW7" s="50">
        <f>+rep!AL6</f>
        <v>0</v>
      </c>
      <c r="AX7" s="50">
        <f>+rep!AM6</f>
        <v>0</v>
      </c>
      <c r="AY7" s="50">
        <f>+rep!AN6</f>
        <v>0</v>
      </c>
      <c r="AZ7" s="50">
        <f>+rep!AO6</f>
        <v>0</v>
      </c>
      <c r="BA7" s="50">
        <f>+rep!AP6</f>
        <v>0</v>
      </c>
      <c r="BB7" s="50">
        <f>+rep!AQ6</f>
        <v>0</v>
      </c>
      <c r="BC7" s="50">
        <f>+rep!AR6</f>
        <v>0</v>
      </c>
      <c r="BE7" s="44">
        <f t="shared" si="11"/>
        <v>1989</v>
      </c>
      <c r="BF7" s="51">
        <f t="shared" si="9"/>
        <v>2.0412199999583341E-11</v>
      </c>
      <c r="BG7" s="51">
        <f t="shared" si="2"/>
        <v>6.9786499951298454E-10</v>
      </c>
      <c r="BH7" s="51">
        <f t="shared" si="2"/>
        <v>1.6784999718263777E-8</v>
      </c>
      <c r="BI7" s="51">
        <f t="shared" si="2"/>
        <v>2.8418891923661225E-7</v>
      </c>
      <c r="BJ7" s="51">
        <f t="shared" si="2"/>
        <v>3.3897885092559601E-6</v>
      </c>
      <c r="BK7" s="51">
        <f t="shared" si="2"/>
        <v>2.8515286832040789E-5</v>
      </c>
      <c r="BL7" s="51">
        <f t="shared" si="2"/>
        <v>1.6945427551271101E-4</v>
      </c>
      <c r="BM7" s="51">
        <f t="shared" si="2"/>
        <v>7.13711886934716E-4</v>
      </c>
      <c r="BN7" s="51">
        <f t="shared" si="2"/>
        <v>2.1474087238384002E-3</v>
      </c>
      <c r="BO7" s="51">
        <f t="shared" si="2"/>
        <v>4.7148877044710996E-3</v>
      </c>
      <c r="BP7" s="51">
        <f t="shared" si="2"/>
        <v>7.9855615428631004E-3</v>
      </c>
      <c r="BQ7" s="51">
        <f t="shared" si="2"/>
        <v>1.1739841838999999E-2</v>
      </c>
      <c r="BR7" s="51">
        <f t="shared" si="2"/>
        <v>1.7307027217239999E-2</v>
      </c>
      <c r="BS7" s="51">
        <f t="shared" si="2"/>
        <v>2.6165887056790002E-2</v>
      </c>
      <c r="BT7" s="51">
        <f t="shared" si="2"/>
        <v>3.6773361833910001E-2</v>
      </c>
      <c r="BU7" s="51">
        <f t="shared" si="2"/>
        <v>4.4994889929989998E-2</v>
      </c>
      <c r="BV7" s="51">
        <f t="shared" si="2"/>
        <v>4.8398730599910005E-2</v>
      </c>
      <c r="BW7" s="51">
        <f t="shared" si="2"/>
        <v>4.869541056796E-2</v>
      </c>
      <c r="BX7" s="51">
        <f t="shared" si="2"/>
        <v>4.9541518469189999E-2</v>
      </c>
      <c r="BY7" s="51">
        <f t="shared" si="2"/>
        <v>5.2844818733439998E-2</v>
      </c>
      <c r="BZ7" s="51">
        <f t="shared" si="2"/>
        <v>5.7838756955999999E-2</v>
      </c>
      <c r="CA7" s="51">
        <f t="shared" si="2"/>
        <v>6.277122923964E-2</v>
      </c>
      <c r="CB7" s="51">
        <f t="shared" si="2"/>
        <v>6.6232000085110002E-2</v>
      </c>
      <c r="CC7" s="51">
        <f t="shared" si="2"/>
        <v>6.7245459995999998E-2</v>
      </c>
      <c r="CD7" s="51">
        <f t="shared" si="2"/>
        <v>6.5181862936959989E-2</v>
      </c>
      <c r="CE7" s="51">
        <f t="shared" si="2"/>
        <v>5.995919359311E-2</v>
      </c>
      <c r="CF7" s="51">
        <f t="shared" si="2"/>
        <v>5.2180002915839997E-2</v>
      </c>
      <c r="CG7" s="51">
        <f t="shared" si="2"/>
        <v>4.2960894759749998E-2</v>
      </c>
      <c r="CH7" s="51">
        <f t="shared" si="2"/>
        <v>3.3577981140759994E-2</v>
      </c>
      <c r="CI7" s="51">
        <f t="shared" si="2"/>
        <v>2.5114443159000001E-2</v>
      </c>
      <c r="CJ7" s="51">
        <f t="shared" si="2"/>
        <v>1.8218607605759999E-2</v>
      </c>
      <c r="CK7" s="51">
        <f t="shared" si="2"/>
        <v>1.3041726771039999E-2</v>
      </c>
      <c r="CL7" s="51">
        <f t="shared" si="2"/>
        <v>9.3589805719375002E-3</v>
      </c>
      <c r="CM7" s="51">
        <f t="shared" si="2"/>
        <v>6.7843571657596E-3</v>
      </c>
      <c r="CN7" s="51">
        <f t="shared" si="2"/>
        <v>4.9527739959974995E-3</v>
      </c>
      <c r="CO7" s="51">
        <f t="shared" si="2"/>
        <v>3.6039073833398997E-3</v>
      </c>
      <c r="CP7" s="51">
        <f t="shared" si="2"/>
        <v>2.5826552147904004E-3</v>
      </c>
      <c r="CQ7" s="51">
        <f t="shared" si="2"/>
        <v>1.8041233413879001E-3</v>
      </c>
      <c r="CR7" s="51">
        <f t="shared" si="2"/>
        <v>1.2190403065191E-3</v>
      </c>
      <c r="CS7" s="51">
        <f t="shared" si="2"/>
        <v>7.9221340156303602E-4</v>
      </c>
      <c r="CT7" s="51">
        <f t="shared" si="2"/>
        <v>4.9297573501803904E-4</v>
      </c>
      <c r="CU7" s="51">
        <f t="shared" si="2"/>
        <v>2.92679288654775E-4</v>
      </c>
      <c r="CV7" s="51">
        <f t="shared" si="2"/>
        <v>1.65266677893564E-4</v>
      </c>
      <c r="CW7" s="51"/>
      <c r="CX7" s="51"/>
      <c r="CY7" s="51"/>
      <c r="CZ7" s="51"/>
    </row>
    <row r="8" spans="1:104" s="44" customFormat="1" x14ac:dyDescent="0.25">
      <c r="A8" s="45"/>
      <c r="B8" s="35"/>
      <c r="C8" s="36">
        <v>1990</v>
      </c>
      <c r="D8" s="46"/>
      <c r="E8" s="46"/>
      <c r="F8" s="47">
        <f t="shared" si="7"/>
        <v>160.18530782213674</v>
      </c>
      <c r="G8" s="47">
        <f t="shared" si="8"/>
        <v>84.910524069414365</v>
      </c>
      <c r="H8" s="47">
        <f t="shared" si="0"/>
        <v>113.97055871463063</v>
      </c>
      <c r="I8" s="47">
        <f t="shared" si="1"/>
        <v>223.9085282972294</v>
      </c>
      <c r="J8" s="93">
        <f>+'nm T1.8 flota'!$BC$9</f>
        <v>11.2988536387737</v>
      </c>
      <c r="K8" s="41"/>
      <c r="L8" s="49">
        <f t="shared" si="10"/>
        <v>1990</v>
      </c>
      <c r="M8" s="50">
        <f>+rep!B7</f>
        <v>0</v>
      </c>
      <c r="N8" s="50">
        <f>+rep!C7</f>
        <v>0</v>
      </c>
      <c r="O8" s="50">
        <f>+rep!D7</f>
        <v>0</v>
      </c>
      <c r="P8" s="50">
        <f>+rep!E7</f>
        <v>0</v>
      </c>
      <c r="Q8" s="50">
        <f>+rep!F7</f>
        <v>0</v>
      </c>
      <c r="R8" s="50">
        <f>+rep!G7</f>
        <v>0</v>
      </c>
      <c r="S8" s="50">
        <f>+rep!H7</f>
        <v>0</v>
      </c>
      <c r="T8" s="50">
        <f>+rep!I7</f>
        <v>0</v>
      </c>
      <c r="U8" s="50">
        <f>+rep!J7</f>
        <v>0</v>
      </c>
      <c r="V8" s="50">
        <f>+rep!K7</f>
        <v>0</v>
      </c>
      <c r="W8" s="50">
        <f>+rep!L7</f>
        <v>0</v>
      </c>
      <c r="X8" s="50">
        <f>+rep!M7</f>
        <v>0</v>
      </c>
      <c r="Y8" s="50">
        <f>+rep!N7</f>
        <v>0</v>
      </c>
      <c r="Z8" s="50">
        <f>+rep!O7</f>
        <v>0</v>
      </c>
      <c r="AA8" s="50">
        <f>+rep!P7</f>
        <v>0</v>
      </c>
      <c r="AB8" s="50">
        <f>+rep!Q7</f>
        <v>0</v>
      </c>
      <c r="AC8" s="50">
        <f>+rep!R7</f>
        <v>0</v>
      </c>
      <c r="AD8" s="50">
        <f>+rep!S7</f>
        <v>0</v>
      </c>
      <c r="AE8" s="50">
        <f>+rep!T7</f>
        <v>0</v>
      </c>
      <c r="AF8" s="50">
        <f>+rep!U7</f>
        <v>0</v>
      </c>
      <c r="AG8" s="50">
        <f>+rep!V7</f>
        <v>0</v>
      </c>
      <c r="AH8" s="50">
        <f>+rep!W7</f>
        <v>0</v>
      </c>
      <c r="AI8" s="50">
        <f>+rep!X7</f>
        <v>0</v>
      </c>
      <c r="AJ8" s="50">
        <f>+rep!Y7</f>
        <v>0</v>
      </c>
      <c r="AK8" s="50">
        <f>+rep!Z7</f>
        <v>0</v>
      </c>
      <c r="AL8" s="50">
        <f>+rep!AA7</f>
        <v>0</v>
      </c>
      <c r="AM8" s="50">
        <f>+rep!AB7</f>
        <v>0</v>
      </c>
      <c r="AN8" s="50">
        <f>+rep!AC7</f>
        <v>0</v>
      </c>
      <c r="AO8" s="50">
        <f>+rep!AD7</f>
        <v>0</v>
      </c>
      <c r="AP8" s="50">
        <f>+rep!AE7</f>
        <v>0</v>
      </c>
      <c r="AQ8" s="50">
        <f>+rep!AF7</f>
        <v>0</v>
      </c>
      <c r="AR8" s="50">
        <f>+rep!AG7</f>
        <v>0</v>
      </c>
      <c r="AS8" s="50">
        <f>+rep!AH7</f>
        <v>0</v>
      </c>
      <c r="AT8" s="50">
        <f>+rep!AI7</f>
        <v>0</v>
      </c>
      <c r="AU8" s="50">
        <f>+rep!AJ7</f>
        <v>0</v>
      </c>
      <c r="AV8" s="50">
        <f>+rep!AK7</f>
        <v>0</v>
      </c>
      <c r="AW8" s="50">
        <f>+rep!AL7</f>
        <v>0</v>
      </c>
      <c r="AX8" s="50">
        <f>+rep!AM7</f>
        <v>0</v>
      </c>
      <c r="AY8" s="50">
        <f>+rep!AN7</f>
        <v>0</v>
      </c>
      <c r="AZ8" s="50">
        <f>+rep!AO7</f>
        <v>0</v>
      </c>
      <c r="BA8" s="50">
        <f>+rep!AP7</f>
        <v>0</v>
      </c>
      <c r="BB8" s="50">
        <f>+rep!AQ7</f>
        <v>0</v>
      </c>
      <c r="BC8" s="50">
        <f>+rep!AR7</f>
        <v>0</v>
      </c>
      <c r="BE8" s="44">
        <f t="shared" si="11"/>
        <v>1990</v>
      </c>
      <c r="BF8" s="51">
        <f t="shared" si="9"/>
        <v>1.0823399999882853E-11</v>
      </c>
      <c r="BG8" s="51">
        <f t="shared" si="2"/>
        <v>3.7003699986307263E-10</v>
      </c>
      <c r="BH8" s="51">
        <f t="shared" si="2"/>
        <v>8.8999799207903564E-9</v>
      </c>
      <c r="BI8" s="51">
        <f t="shared" si="2"/>
        <v>1.5068297729463352E-7</v>
      </c>
      <c r="BJ8" s="51">
        <f t="shared" si="2"/>
        <v>1.7972567698564923E-6</v>
      </c>
      <c r="BK8" s="51">
        <f t="shared" si="2"/>
        <v>1.511757145212316E-5</v>
      </c>
      <c r="BL8" s="51">
        <f t="shared" si="2"/>
        <v>8.9828629367333119E-5</v>
      </c>
      <c r="BM8" s="51">
        <f t="shared" si="2"/>
        <v>3.7832775970215901E-4</v>
      </c>
      <c r="BN8" s="51">
        <f t="shared" si="2"/>
        <v>1.1385307875711001E-3</v>
      </c>
      <c r="BO8" s="51">
        <f t="shared" si="2"/>
        <v>2.5017198858399E-3</v>
      </c>
      <c r="BP8" s="51">
        <f t="shared" si="2"/>
        <v>4.2507359805183994E-3</v>
      </c>
      <c r="BQ8" s="51">
        <f t="shared" si="2"/>
        <v>6.3400459018224005E-3</v>
      </c>
      <c r="BR8" s="51">
        <f t="shared" si="2"/>
        <v>9.7740534877499997E-3</v>
      </c>
      <c r="BS8" s="51">
        <f t="shared" si="2"/>
        <v>1.6153962078309998E-2</v>
      </c>
      <c r="BT8" s="51">
        <f t="shared" si="2"/>
        <v>2.6126427852160003E-2</v>
      </c>
      <c r="BU8" s="51">
        <f t="shared" si="2"/>
        <v>3.9087141243749998E-2</v>
      </c>
      <c r="BV8" s="51">
        <f t="shared" si="2"/>
        <v>5.4132768752790002E-2</v>
      </c>
      <c r="BW8" s="51">
        <f t="shared" si="2"/>
        <v>6.9853148143590005E-2</v>
      </c>
      <c r="BX8" s="51">
        <f t="shared" si="2"/>
        <v>8.3154628217589996E-2</v>
      </c>
      <c r="BY8" s="51">
        <f t="shared" si="2"/>
        <v>8.9973838930709996E-2</v>
      </c>
      <c r="BZ8" s="51">
        <f t="shared" si="2"/>
        <v>8.8037941485990007E-2</v>
      </c>
      <c r="CA8" s="51">
        <f t="shared" si="2"/>
        <v>7.8709553743749994E-2</v>
      </c>
      <c r="CB8" s="51">
        <f t="shared" si="2"/>
        <v>6.6150541537110003E-2</v>
      </c>
      <c r="CC8" s="51">
        <f t="shared" si="2"/>
        <v>5.4526722323039997E-2</v>
      </c>
      <c r="CD8" s="51">
        <f t="shared" si="2"/>
        <v>4.5719051349749996E-2</v>
      </c>
      <c r="CE8" s="51">
        <f t="shared" si="2"/>
        <v>3.9351220567990002E-2</v>
      </c>
      <c r="CF8" s="51">
        <f t="shared" ref="CF8:CF36" si="12">+AM46*(1-AM46)</f>
        <v>3.4237241692710002E-2</v>
      </c>
      <c r="CG8" s="51">
        <f t="shared" ref="CG8:CG36" si="13">+AN46*(1-AN46)</f>
        <v>2.9474243357109998E-2</v>
      </c>
      <c r="CH8" s="51">
        <f t="shared" ref="CH8:CH36" si="14">+AO46*(1-AO46)</f>
        <v>2.4701396870310002E-2</v>
      </c>
      <c r="CI8" s="51">
        <f t="shared" ref="CI8:CI36" si="15">+AP46*(1-AP46)</f>
        <v>1.9953816060309999E-2</v>
      </c>
      <c r="CJ8" s="51">
        <f t="shared" ref="CJ8:CJ36" si="16">+AQ46*(1-AQ46)</f>
        <v>1.546581105871E-2</v>
      </c>
      <c r="CK8" s="51">
        <f t="shared" ref="CK8:CK36" si="17">+AR46*(1-AR46)</f>
        <v>1.1505975477750001E-2</v>
      </c>
      <c r="CL8" s="51">
        <f t="shared" ref="CL8:CL36" si="18">+AS46*(1-AS46)</f>
        <v>8.2594409239839014E-3</v>
      </c>
      <c r="CM8" s="51">
        <f t="shared" ref="CM8:CM36" si="19">+AT46*(1-AT46)</f>
        <v>5.7736938729436001E-3</v>
      </c>
      <c r="CN8" s="51">
        <f t="shared" ref="CN8:CN36" si="20">+AU46*(1-AU46)</f>
        <v>3.9738517353471005E-3</v>
      </c>
      <c r="CO8" s="51">
        <f t="shared" ref="CO8:CO36" si="21">+AV46*(1-AV46)</f>
        <v>2.7177732849600002E-3</v>
      </c>
      <c r="CP8" s="51">
        <f t="shared" ref="CP8:CP36" si="22">+AW46*(1-AW46)</f>
        <v>1.8537607710158999E-3</v>
      </c>
      <c r="CQ8" s="51">
        <f t="shared" ref="CQ8:CQ36" si="23">+AX46*(1-AX46)</f>
        <v>1.2569361274096E-3</v>
      </c>
      <c r="CR8" s="51">
        <f t="shared" ref="CR8:CR36" si="24">+AY46*(1-AY46)</f>
        <v>8.4002916297830398E-4</v>
      </c>
      <c r="CS8" s="51">
        <f t="shared" ref="CS8:CS36" si="25">+AZ46*(1-AZ46)</f>
        <v>5.4757882860135903E-4</v>
      </c>
      <c r="CT8" s="51">
        <f t="shared" ref="CT8:CT36" si="26">+BA46*(1-BA46)</f>
        <v>3.4477005157767902E-4</v>
      </c>
      <c r="CU8" s="51">
        <f t="shared" ref="CU8:CU36" si="27">+BB46*(1-BB46)</f>
        <v>2.0802570729123898E-4</v>
      </c>
      <c r="CV8" s="51">
        <f t="shared" ref="CV8:CV36" si="28">+BC46*(1-BC46)</f>
        <v>1.19569699666944E-4</v>
      </c>
      <c r="CW8" s="51"/>
      <c r="CX8" s="51"/>
      <c r="CY8" s="51"/>
      <c r="CZ8" s="51"/>
    </row>
    <row r="9" spans="1:104" s="44" customFormat="1" x14ac:dyDescent="0.25">
      <c r="A9" s="45"/>
      <c r="B9" s="35"/>
      <c r="C9" s="36">
        <v>1991</v>
      </c>
      <c r="D9" s="46"/>
      <c r="E9" s="46"/>
      <c r="F9" s="47">
        <f t="shared" si="7"/>
        <v>160.18530782213674</v>
      </c>
      <c r="G9" s="47">
        <f t="shared" si="8"/>
        <v>84.910524069414365</v>
      </c>
      <c r="H9" s="47">
        <f t="shared" si="0"/>
        <v>113.97055871463063</v>
      </c>
      <c r="I9" s="47">
        <f t="shared" si="1"/>
        <v>223.9085282972294</v>
      </c>
      <c r="J9" s="93">
        <f>+'nm T1.8 flota'!$BC$9</f>
        <v>11.2988536387737</v>
      </c>
      <c r="K9" s="41"/>
      <c r="L9" s="49">
        <f t="shared" si="10"/>
        <v>1991</v>
      </c>
      <c r="M9" s="50">
        <f>+rep!B8</f>
        <v>0</v>
      </c>
      <c r="N9" s="50">
        <f>+rep!C8</f>
        <v>0</v>
      </c>
      <c r="O9" s="50">
        <f>+rep!D8</f>
        <v>0</v>
      </c>
      <c r="P9" s="50">
        <f>+rep!E8</f>
        <v>0</v>
      </c>
      <c r="Q9" s="50">
        <f>+rep!F8</f>
        <v>0</v>
      </c>
      <c r="R9" s="50">
        <f>+rep!G8</f>
        <v>0</v>
      </c>
      <c r="S9" s="50">
        <f>+rep!H8</f>
        <v>0</v>
      </c>
      <c r="T9" s="50">
        <f>+rep!I8</f>
        <v>0</v>
      </c>
      <c r="U9" s="50">
        <f>+rep!J8</f>
        <v>0</v>
      </c>
      <c r="V9" s="50">
        <f>+rep!K8</f>
        <v>0</v>
      </c>
      <c r="W9" s="50">
        <f>+rep!L8</f>
        <v>0</v>
      </c>
      <c r="X9" s="50">
        <f>+rep!M8</f>
        <v>0</v>
      </c>
      <c r="Y9" s="50">
        <f>+rep!N8</f>
        <v>0</v>
      </c>
      <c r="Z9" s="50">
        <f>+rep!O8</f>
        <v>0</v>
      </c>
      <c r="AA9" s="50">
        <f>+rep!P8</f>
        <v>0</v>
      </c>
      <c r="AB9" s="50">
        <f>+rep!Q8</f>
        <v>0</v>
      </c>
      <c r="AC9" s="50">
        <f>+rep!R8</f>
        <v>0</v>
      </c>
      <c r="AD9" s="50">
        <f>+rep!S8</f>
        <v>0</v>
      </c>
      <c r="AE9" s="50">
        <f>+rep!T8</f>
        <v>0</v>
      </c>
      <c r="AF9" s="50">
        <f>+rep!U8</f>
        <v>0</v>
      </c>
      <c r="AG9" s="50">
        <f>+rep!V8</f>
        <v>0</v>
      </c>
      <c r="AH9" s="50">
        <f>+rep!W8</f>
        <v>0</v>
      </c>
      <c r="AI9" s="50">
        <f>+rep!X8</f>
        <v>0</v>
      </c>
      <c r="AJ9" s="50">
        <f>+rep!Y8</f>
        <v>0</v>
      </c>
      <c r="AK9" s="50">
        <f>+rep!Z8</f>
        <v>0</v>
      </c>
      <c r="AL9" s="50">
        <f>+rep!AA8</f>
        <v>0</v>
      </c>
      <c r="AM9" s="50">
        <f>+rep!AB8</f>
        <v>0</v>
      </c>
      <c r="AN9" s="50">
        <f>+rep!AC8</f>
        <v>0</v>
      </c>
      <c r="AO9" s="50">
        <f>+rep!AD8</f>
        <v>0</v>
      </c>
      <c r="AP9" s="50">
        <f>+rep!AE8</f>
        <v>0</v>
      </c>
      <c r="AQ9" s="50">
        <f>+rep!AF8</f>
        <v>0</v>
      </c>
      <c r="AR9" s="50">
        <f>+rep!AG8</f>
        <v>0</v>
      </c>
      <c r="AS9" s="50">
        <f>+rep!AH8</f>
        <v>0</v>
      </c>
      <c r="AT9" s="50">
        <f>+rep!AI8</f>
        <v>0</v>
      </c>
      <c r="AU9" s="50">
        <f>+rep!AJ8</f>
        <v>0</v>
      </c>
      <c r="AV9" s="50">
        <f>+rep!AK8</f>
        <v>0</v>
      </c>
      <c r="AW9" s="50">
        <f>+rep!AL8</f>
        <v>0</v>
      </c>
      <c r="AX9" s="50">
        <f>+rep!AM8</f>
        <v>0</v>
      </c>
      <c r="AY9" s="50">
        <f>+rep!AN8</f>
        <v>0</v>
      </c>
      <c r="AZ9" s="50">
        <f>+rep!AO8</f>
        <v>0</v>
      </c>
      <c r="BA9" s="50">
        <f>+rep!AP8</f>
        <v>0</v>
      </c>
      <c r="BB9" s="50">
        <f>+rep!AQ8</f>
        <v>0</v>
      </c>
      <c r="BC9" s="50">
        <f>+rep!AR8</f>
        <v>0</v>
      </c>
      <c r="BE9" s="44">
        <f t="shared" si="11"/>
        <v>1991</v>
      </c>
      <c r="BF9" s="51">
        <f t="shared" si="9"/>
        <v>8.0453599999352739E-12</v>
      </c>
      <c r="BG9" s="51">
        <f t="shared" ref="BG9:BG36" si="29">+N47*(1-N47)</f>
        <v>2.7507399992433432E-10</v>
      </c>
      <c r="BH9" s="51">
        <f t="shared" ref="BH9:BH36" si="30">+O47*(1-O47)</f>
        <v>6.6157599562317189E-9</v>
      </c>
      <c r="BI9" s="51">
        <f t="shared" ref="BI9:BI36" si="31">+P47*(1-P47)</f>
        <v>1.1199498745711998E-7</v>
      </c>
      <c r="BJ9" s="51">
        <f t="shared" ref="BJ9:BJ36" si="32">+Q47*(1-Q47)</f>
        <v>1.335428216626715E-6</v>
      </c>
      <c r="BK9" s="51">
        <f t="shared" ref="BK9:BK36" si="33">+R47*(1-R47)</f>
        <v>1.1226673958961761E-5</v>
      </c>
      <c r="BL9" s="51">
        <f t="shared" ref="BL9:BL36" si="34">+S47*(1-S47)</f>
        <v>6.6636259017103505E-5</v>
      </c>
      <c r="BM9" s="51">
        <f t="shared" ref="BM9:BM36" si="35">+T47*(1-T47)</f>
        <v>2.8000355407327605E-4</v>
      </c>
      <c r="BN9" s="51">
        <f t="shared" ref="BN9:BN36" si="36">+U47*(1-U47)</f>
        <v>8.3826013940670391E-4</v>
      </c>
      <c r="BO9" s="51">
        <f t="shared" ref="BO9:BO36" si="37">+V47*(1-V47)</f>
        <v>1.8189393684924001E-3</v>
      </c>
      <c r="BP9" s="51">
        <f t="shared" ref="BP9:BP36" si="38">+W47*(1-W47)</f>
        <v>2.9990314547136002E-3</v>
      </c>
      <c r="BQ9" s="51">
        <f t="shared" ref="BQ9:BQ36" si="39">+X47*(1-X47)</f>
        <v>4.2117798916911E-3</v>
      </c>
      <c r="BR9" s="51">
        <f t="shared" ref="BR9:BR36" si="40">+Y47*(1-Y47)</f>
        <v>6.0193051062396004E-3</v>
      </c>
      <c r="BS9" s="51">
        <f t="shared" ref="BS9:BS36" si="41">+Z47*(1-Z47)</f>
        <v>9.4992971561358996E-3</v>
      </c>
      <c r="BT9" s="51">
        <f t="shared" ref="BT9:BT36" si="42">+AA47*(1-AA47)</f>
        <v>1.525868409879E-2</v>
      </c>
      <c r="BU9" s="51">
        <f t="shared" ref="BU9:BU36" si="43">+AB47*(1-AB47)</f>
        <v>2.3285177142359999E-2</v>
      </c>
      <c r="BV9" s="51">
        <f t="shared" ref="BV9:BV36" si="44">+AC47*(1-AC47)</f>
        <v>3.3696221825910005E-2</v>
      </c>
      <c r="BW9" s="51">
        <f t="shared" ref="BW9:BW36" si="45">+AD47*(1-AD47)</f>
        <v>4.6679360261189996E-2</v>
      </c>
      <c r="BX9" s="51">
        <f t="shared" ref="BX9:BX36" si="46">+AE47*(1-AE47)</f>
        <v>6.1359449012710003E-2</v>
      </c>
      <c r="BY9" s="51">
        <f t="shared" ref="BY9:BY36" si="47">+AF47*(1-AF47)</f>
        <v>7.5407561625239997E-2</v>
      </c>
      <c r="BZ9" s="51">
        <f t="shared" ref="BZ9:BZ36" si="48">+AG47*(1-AG47)</f>
        <v>8.6162866175999997E-2</v>
      </c>
      <c r="CA9" s="51">
        <f t="shared" ref="CA9:CA36" si="49">+AH47*(1-AH47)</f>
        <v>9.1784595830999988E-2</v>
      </c>
      <c r="CB9" s="51">
        <f t="shared" ref="CB9:CB36" si="50">+AI47*(1-AI47)</f>
        <v>9.1392158463999992E-2</v>
      </c>
      <c r="CC9" s="51">
        <f t="shared" ref="CC9:CC36" si="51">+AJ47*(1-AJ47)</f>
        <v>8.4897475150390006E-2</v>
      </c>
      <c r="CD9" s="51">
        <f t="shared" ref="CD9:CD36" si="52">+AK47*(1-AK47)</f>
        <v>7.3256356800789998E-2</v>
      </c>
      <c r="CE9" s="51">
        <f t="shared" ref="CE9:CE36" si="53">+AL47*(1-AL47)</f>
        <v>5.8711506882839999E-2</v>
      </c>
      <c r="CF9" s="51">
        <f t="shared" si="12"/>
        <v>4.4203129177440001E-2</v>
      </c>
      <c r="CG9" s="51">
        <f t="shared" si="13"/>
        <v>3.2079367691909999E-2</v>
      </c>
      <c r="CH9" s="51">
        <f t="shared" si="14"/>
        <v>2.320441562364E-2</v>
      </c>
      <c r="CI9" s="51">
        <f t="shared" si="15"/>
        <v>1.7139899886359999E-2</v>
      </c>
      <c r="CJ9" s="51">
        <f t="shared" si="16"/>
        <v>1.294971574039E-2</v>
      </c>
      <c r="CK9" s="51">
        <f t="shared" si="17"/>
        <v>9.8456755275150992E-3</v>
      </c>
      <c r="CL9" s="51">
        <f t="shared" si="18"/>
        <v>7.3875524952975004E-3</v>
      </c>
      <c r="CM9" s="51">
        <f t="shared" si="19"/>
        <v>5.3989819305974998E-3</v>
      </c>
      <c r="CN9" s="51">
        <f t="shared" si="20"/>
        <v>3.8228331332463999E-3</v>
      </c>
      <c r="CO9" s="51">
        <f t="shared" si="21"/>
        <v>2.6241972075456001E-3</v>
      </c>
      <c r="CP9" s="51">
        <f t="shared" si="22"/>
        <v>1.7533449536551E-3</v>
      </c>
      <c r="CQ9" s="51">
        <f t="shared" si="23"/>
        <v>1.1455347350775001E-3</v>
      </c>
      <c r="CR9" s="51">
        <f t="shared" si="24"/>
        <v>7.339305538191E-4</v>
      </c>
      <c r="CS9" s="51">
        <f t="shared" si="25"/>
        <v>4.6081745133910002E-4</v>
      </c>
      <c r="CT9" s="51">
        <f t="shared" si="26"/>
        <v>2.8233324289743102E-4</v>
      </c>
      <c r="CU9" s="51">
        <f t="shared" si="27"/>
        <v>1.6764488576507099E-4</v>
      </c>
      <c r="CV9" s="51">
        <f t="shared" si="28"/>
        <v>9.5738632358795167E-5</v>
      </c>
      <c r="CW9" s="51"/>
      <c r="CX9" s="51"/>
      <c r="CY9" s="51"/>
      <c r="CZ9" s="51"/>
    </row>
    <row r="10" spans="1:104" s="44" customFormat="1" x14ac:dyDescent="0.25">
      <c r="A10" s="45"/>
      <c r="B10" s="35"/>
      <c r="C10" s="36">
        <v>1992</v>
      </c>
      <c r="D10" s="46"/>
      <c r="E10" s="46"/>
      <c r="F10" s="47">
        <f t="shared" si="7"/>
        <v>160.18530782213674</v>
      </c>
      <c r="G10" s="47">
        <f t="shared" si="8"/>
        <v>84.910524069414365</v>
      </c>
      <c r="H10" s="47">
        <f t="shared" si="0"/>
        <v>113.97055871463063</v>
      </c>
      <c r="I10" s="47">
        <f t="shared" si="1"/>
        <v>223.9085282972294</v>
      </c>
      <c r="J10" s="93">
        <f>+'nm T1.8 flota'!$BC$9</f>
        <v>11.2988536387737</v>
      </c>
      <c r="K10" s="41"/>
      <c r="L10" s="49">
        <f t="shared" si="10"/>
        <v>1992</v>
      </c>
      <c r="M10" s="50">
        <f>+rep!B9</f>
        <v>0</v>
      </c>
      <c r="N10" s="50">
        <f>+rep!C9</f>
        <v>0</v>
      </c>
      <c r="O10" s="50">
        <f>+rep!D9</f>
        <v>0</v>
      </c>
      <c r="P10" s="50">
        <f>+rep!E9</f>
        <v>0</v>
      </c>
      <c r="Q10" s="50">
        <f>+rep!F9</f>
        <v>0</v>
      </c>
      <c r="R10" s="50">
        <f>+rep!G9</f>
        <v>0</v>
      </c>
      <c r="S10" s="50">
        <f>+rep!H9</f>
        <v>0</v>
      </c>
      <c r="T10" s="50">
        <f>+rep!I9</f>
        <v>0</v>
      </c>
      <c r="U10" s="50">
        <f>+rep!J9</f>
        <v>0</v>
      </c>
      <c r="V10" s="50">
        <f>+rep!K9</f>
        <v>0</v>
      </c>
      <c r="W10" s="50">
        <f>+rep!L9</f>
        <v>0</v>
      </c>
      <c r="X10" s="50">
        <f>+rep!M9</f>
        <v>0</v>
      </c>
      <c r="Y10" s="50">
        <f>+rep!N9</f>
        <v>0</v>
      </c>
      <c r="Z10" s="50">
        <f>+rep!O9</f>
        <v>0</v>
      </c>
      <c r="AA10" s="50">
        <f>+rep!P9</f>
        <v>0</v>
      </c>
      <c r="AB10" s="50">
        <f>+rep!Q9</f>
        <v>0</v>
      </c>
      <c r="AC10" s="50">
        <f>+rep!R9</f>
        <v>0</v>
      </c>
      <c r="AD10" s="50">
        <f>+rep!S9</f>
        <v>0</v>
      </c>
      <c r="AE10" s="50">
        <f>+rep!T9</f>
        <v>0</v>
      </c>
      <c r="AF10" s="50">
        <f>+rep!U9</f>
        <v>0</v>
      </c>
      <c r="AG10" s="50">
        <f>+rep!V9</f>
        <v>0</v>
      </c>
      <c r="AH10" s="50">
        <f>+rep!W9</f>
        <v>0</v>
      </c>
      <c r="AI10" s="50">
        <f>+rep!X9</f>
        <v>0</v>
      </c>
      <c r="AJ10" s="50">
        <f>+rep!Y9</f>
        <v>0</v>
      </c>
      <c r="AK10" s="50">
        <f>+rep!Z9</f>
        <v>0</v>
      </c>
      <c r="AL10" s="50">
        <f>+rep!AA9</f>
        <v>0</v>
      </c>
      <c r="AM10" s="50">
        <f>+rep!AB9</f>
        <v>0</v>
      </c>
      <c r="AN10" s="50">
        <f>+rep!AC9</f>
        <v>0</v>
      </c>
      <c r="AO10" s="50">
        <f>+rep!AD9</f>
        <v>0</v>
      </c>
      <c r="AP10" s="50">
        <f>+rep!AE9</f>
        <v>0</v>
      </c>
      <c r="AQ10" s="50">
        <f>+rep!AF9</f>
        <v>0</v>
      </c>
      <c r="AR10" s="50">
        <f>+rep!AG9</f>
        <v>0</v>
      </c>
      <c r="AS10" s="50">
        <f>+rep!AH9</f>
        <v>0</v>
      </c>
      <c r="AT10" s="50">
        <f>+rep!AI9</f>
        <v>0</v>
      </c>
      <c r="AU10" s="50">
        <f>+rep!AJ9</f>
        <v>0</v>
      </c>
      <c r="AV10" s="50">
        <f>+rep!AK9</f>
        <v>0</v>
      </c>
      <c r="AW10" s="50">
        <f>+rep!AL9</f>
        <v>0</v>
      </c>
      <c r="AX10" s="50">
        <f>+rep!AM9</f>
        <v>0</v>
      </c>
      <c r="AY10" s="50">
        <f>+rep!AN9</f>
        <v>0</v>
      </c>
      <c r="AZ10" s="50">
        <f>+rep!AO9</f>
        <v>0</v>
      </c>
      <c r="BA10" s="50">
        <f>+rep!AP9</f>
        <v>0</v>
      </c>
      <c r="BB10" s="50">
        <f>+rep!AQ9</f>
        <v>0</v>
      </c>
      <c r="BC10" s="50">
        <f>+rep!AR9</f>
        <v>0</v>
      </c>
      <c r="BE10" s="44">
        <f t="shared" si="11"/>
        <v>1992</v>
      </c>
      <c r="BF10" s="51">
        <f t="shared" si="9"/>
        <v>8.4501099999285953E-12</v>
      </c>
      <c r="BG10" s="51">
        <f t="shared" si="29"/>
        <v>2.8891999991652525E-10</v>
      </c>
      <c r="BH10" s="51">
        <f t="shared" si="30"/>
        <v>6.9486599517161242E-9</v>
      </c>
      <c r="BI10" s="51">
        <f t="shared" si="31"/>
        <v>1.1762298616482987E-7</v>
      </c>
      <c r="BJ10" s="51">
        <f t="shared" si="32"/>
        <v>1.4023580333864304E-6</v>
      </c>
      <c r="BK10" s="51">
        <f t="shared" si="33"/>
        <v>1.178626108077504E-5</v>
      </c>
      <c r="BL10" s="51">
        <f t="shared" si="34"/>
        <v>6.9920010508359992E-5</v>
      </c>
      <c r="BM10" s="51">
        <f t="shared" si="35"/>
        <v>2.9346282898459899E-4</v>
      </c>
      <c r="BN10" s="51">
        <f t="shared" si="36"/>
        <v>8.76219890293879E-4</v>
      </c>
      <c r="BO10" s="51">
        <f t="shared" si="37"/>
        <v>1.8889383680496001E-3</v>
      </c>
      <c r="BP10" s="51">
        <f t="shared" si="38"/>
        <v>3.0640834133390999E-3</v>
      </c>
      <c r="BQ10" s="51">
        <f t="shared" si="39"/>
        <v>4.1489617776576003E-3</v>
      </c>
      <c r="BR10" s="51">
        <f t="shared" si="40"/>
        <v>5.5991830778078996E-3</v>
      </c>
      <c r="BS10" s="51">
        <f t="shared" si="41"/>
        <v>8.3673605363550983E-3</v>
      </c>
      <c r="BT10" s="51">
        <f t="shared" si="42"/>
        <v>1.288427480791E-2</v>
      </c>
      <c r="BU10" s="51">
        <f t="shared" si="43"/>
        <v>1.8901743761760001E-2</v>
      </c>
      <c r="BV10" s="51">
        <f t="shared" si="44"/>
        <v>2.6366535798999998E-2</v>
      </c>
      <c r="BW10" s="51">
        <f t="shared" si="45"/>
        <v>3.5659334663639998E-2</v>
      </c>
      <c r="BX10" s="51">
        <f t="shared" si="46"/>
        <v>4.6691354314239999E-2</v>
      </c>
      <c r="BY10" s="51">
        <f t="shared" si="47"/>
        <v>5.8322403900000007E-2</v>
      </c>
      <c r="BZ10" s="51">
        <f t="shared" si="48"/>
        <v>6.8978002097759991E-2</v>
      </c>
      <c r="CA10" s="51">
        <f t="shared" si="49"/>
        <v>7.7432288678710007E-2</v>
      </c>
      <c r="CB10" s="51">
        <f t="shared" si="50"/>
        <v>8.2810439900760008E-2</v>
      </c>
      <c r="CC10" s="51">
        <f t="shared" si="51"/>
        <v>8.4312414153239992E-2</v>
      </c>
      <c r="CD10" s="51">
        <f t="shared" si="52"/>
        <v>8.1380703564159995E-2</v>
      </c>
      <c r="CE10" s="51">
        <f t="shared" si="53"/>
        <v>7.4142222683999989E-2</v>
      </c>
      <c r="CF10" s="51">
        <f t="shared" si="12"/>
        <v>6.3585461193749998E-2</v>
      </c>
      <c r="CG10" s="51">
        <f t="shared" si="13"/>
        <v>5.1310503483999993E-2</v>
      </c>
      <c r="CH10" s="51">
        <f t="shared" si="14"/>
        <v>3.9057105060960003E-2</v>
      </c>
      <c r="CI10" s="51">
        <f t="shared" si="15"/>
        <v>2.8244996264309999E-2</v>
      </c>
      <c r="CJ10" s="51">
        <f t="shared" si="16"/>
        <v>1.9668154959000001E-2</v>
      </c>
      <c r="CK10" s="51">
        <f t="shared" si="17"/>
        <v>1.343906754991E-2</v>
      </c>
      <c r="CL10" s="51">
        <f t="shared" si="18"/>
        <v>9.1811128963398998E-3</v>
      </c>
      <c r="CM10" s="51">
        <f t="shared" si="19"/>
        <v>6.3349221071750993E-3</v>
      </c>
      <c r="CN10" s="51">
        <f t="shared" si="20"/>
        <v>4.4023963581974997E-3</v>
      </c>
      <c r="CO10" s="51">
        <f t="shared" si="21"/>
        <v>3.0452694188400002E-3</v>
      </c>
      <c r="CP10" s="51">
        <f t="shared" si="22"/>
        <v>2.0694993535600001E-3</v>
      </c>
      <c r="CQ10" s="51">
        <f t="shared" si="23"/>
        <v>1.3686117571598999E-3</v>
      </c>
      <c r="CR10" s="51">
        <f t="shared" si="24"/>
        <v>8.7629575698577509E-4</v>
      </c>
      <c r="CS10" s="51">
        <f t="shared" si="25"/>
        <v>5.4206085105397504E-4</v>
      </c>
      <c r="CT10" s="51">
        <f t="shared" si="26"/>
        <v>3.2363119500230397E-4</v>
      </c>
      <c r="CU10" s="51">
        <f t="shared" si="27"/>
        <v>1.8625829491815101E-4</v>
      </c>
      <c r="CV10" s="51">
        <f t="shared" si="28"/>
        <v>1.0310336750300401E-4</v>
      </c>
      <c r="CW10" s="51"/>
      <c r="CX10" s="51"/>
      <c r="CY10" s="51"/>
      <c r="CZ10" s="51"/>
    </row>
    <row r="11" spans="1:104" s="44" customFormat="1" x14ac:dyDescent="0.25">
      <c r="A11" s="45">
        <f t="shared" si="3"/>
        <v>2.3004542168562352E-3</v>
      </c>
      <c r="B11" s="35">
        <f t="shared" si="4"/>
        <v>1.3687940681628902E-2</v>
      </c>
      <c r="C11" s="36">
        <v>1993</v>
      </c>
      <c r="D11" s="46">
        <f t="shared" si="5"/>
        <v>73.057008593128799</v>
      </c>
      <c r="E11" s="46">
        <f t="shared" si="6"/>
        <v>434.69676234921309</v>
      </c>
      <c r="F11" s="47">
        <f t="shared" si="7"/>
        <v>160.18530782213674</v>
      </c>
      <c r="G11" s="47">
        <f t="shared" si="8"/>
        <v>84.910524069414365</v>
      </c>
      <c r="H11" s="47">
        <f t="shared" si="0"/>
        <v>113.97055871463063</v>
      </c>
      <c r="I11" s="47">
        <f t="shared" si="1"/>
        <v>223.9085282972294</v>
      </c>
      <c r="J11" s="93">
        <f>+'nm T1.8 flota'!$BC$9</f>
        <v>11.2988536387737</v>
      </c>
      <c r="K11" s="41"/>
      <c r="L11" s="49">
        <f t="shared" si="10"/>
        <v>1993</v>
      </c>
      <c r="M11" s="50">
        <f>+rep!B10</f>
        <v>0</v>
      </c>
      <c r="N11" s="50">
        <f>+rep!C10</f>
        <v>0</v>
      </c>
      <c r="O11" s="50">
        <f>+rep!D10</f>
        <v>0</v>
      </c>
      <c r="P11" s="50">
        <f>+rep!E10</f>
        <v>0</v>
      </c>
      <c r="Q11" s="50">
        <f>+rep!F10</f>
        <v>0</v>
      </c>
      <c r="R11" s="50">
        <f>+rep!G10</f>
        <v>0</v>
      </c>
      <c r="S11" s="50">
        <f>+rep!H10</f>
        <v>0</v>
      </c>
      <c r="T11" s="50">
        <f>+rep!I10</f>
        <v>0</v>
      </c>
      <c r="U11" s="50">
        <f>+rep!J10</f>
        <v>0</v>
      </c>
      <c r="V11" s="50">
        <f>+rep!K10</f>
        <v>0</v>
      </c>
      <c r="W11" s="50">
        <f>+rep!L10</f>
        <v>1.0101000000000001E-2</v>
      </c>
      <c r="X11" s="50">
        <f>+rep!M10</f>
        <v>1.0101000000000001E-2</v>
      </c>
      <c r="Y11" s="50">
        <f>+rep!N10</f>
        <v>1.0101000000000001E-2</v>
      </c>
      <c r="Z11" s="50">
        <f>+rep!O10</f>
        <v>3.0303E-2</v>
      </c>
      <c r="AA11" s="50">
        <f>+rep!P10</f>
        <v>3.0303E-2</v>
      </c>
      <c r="AB11" s="50">
        <f>+rep!Q10</f>
        <v>4.0404000000000002E-2</v>
      </c>
      <c r="AC11" s="50">
        <f>+rep!R10</f>
        <v>6.0606100000000003E-2</v>
      </c>
      <c r="AD11" s="50">
        <f>+rep!S10</f>
        <v>8.0808099999999994E-2</v>
      </c>
      <c r="AE11" s="50">
        <f>+rep!T10</f>
        <v>9.0909100000000007E-2</v>
      </c>
      <c r="AF11" s="50">
        <f>+rep!U10</f>
        <v>8.0808099999999994E-2</v>
      </c>
      <c r="AG11" s="50">
        <f>+rep!V10</f>
        <v>7.0707099999999995E-2</v>
      </c>
      <c r="AH11" s="50">
        <f>+rep!W10</f>
        <v>7.0707099999999995E-2</v>
      </c>
      <c r="AI11" s="50">
        <f>+rep!X10</f>
        <v>6.0606100000000003E-2</v>
      </c>
      <c r="AJ11" s="50">
        <f>+rep!Y10</f>
        <v>4.0404000000000002E-2</v>
      </c>
      <c r="AK11" s="50">
        <f>+rep!Z10</f>
        <v>5.0505099999999997E-2</v>
      </c>
      <c r="AL11" s="50">
        <f>+rep!AA10</f>
        <v>5.0505099999999997E-2</v>
      </c>
      <c r="AM11" s="50">
        <f>+rep!AB10</f>
        <v>6.0606100000000003E-2</v>
      </c>
      <c r="AN11" s="50">
        <f>+rep!AC10</f>
        <v>5.0505099999999997E-2</v>
      </c>
      <c r="AO11" s="50">
        <f>+rep!AD10</f>
        <v>3.0303E-2</v>
      </c>
      <c r="AP11" s="50">
        <f>+rep!AE10</f>
        <v>3.0303E-2</v>
      </c>
      <c r="AQ11" s="50">
        <f>+rep!AF10</f>
        <v>2.0202000000000001E-2</v>
      </c>
      <c r="AR11" s="50">
        <f>+rep!AG10</f>
        <v>1.0101000000000001E-2</v>
      </c>
      <c r="AS11" s="50">
        <f>+rep!AH10</f>
        <v>1.0101000000000001E-2</v>
      </c>
      <c r="AT11" s="50">
        <f>+rep!AI10</f>
        <v>0</v>
      </c>
      <c r="AU11" s="50">
        <f>+rep!AJ10</f>
        <v>0</v>
      </c>
      <c r="AV11" s="50">
        <f>+rep!AK10</f>
        <v>0</v>
      </c>
      <c r="AW11" s="50">
        <f>+rep!AL10</f>
        <v>0</v>
      </c>
      <c r="AX11" s="50">
        <f>+rep!AM10</f>
        <v>0</v>
      </c>
      <c r="AY11" s="50">
        <f>+rep!AN10</f>
        <v>0</v>
      </c>
      <c r="AZ11" s="50">
        <f>+rep!AO10</f>
        <v>0</v>
      </c>
      <c r="BA11" s="50">
        <f>+rep!AP10</f>
        <v>0</v>
      </c>
      <c r="BB11" s="50">
        <f>+rep!AQ10</f>
        <v>0</v>
      </c>
      <c r="BC11" s="50">
        <f>+rep!AR10</f>
        <v>0</v>
      </c>
      <c r="BE11" s="44">
        <f t="shared" si="11"/>
        <v>1993</v>
      </c>
      <c r="BF11" s="51">
        <f t="shared" si="9"/>
        <v>8.534889999927157E-12</v>
      </c>
      <c r="BG11" s="51">
        <f t="shared" si="29"/>
        <v>2.9181699991484285E-10</v>
      </c>
      <c r="BH11" s="51">
        <f t="shared" si="30"/>
        <v>7.0183699507424823E-9</v>
      </c>
      <c r="BI11" s="51">
        <f t="shared" si="31"/>
        <v>1.1880498588537198E-7</v>
      </c>
      <c r="BJ11" s="51">
        <f t="shared" si="32"/>
        <v>1.4164979935277499E-6</v>
      </c>
      <c r="BK11" s="51">
        <f t="shared" si="33"/>
        <v>1.1906058242401559E-5</v>
      </c>
      <c r="BL11" s="51">
        <f t="shared" si="34"/>
        <v>7.0640809170942356E-5</v>
      </c>
      <c r="BM11" s="51">
        <f t="shared" si="35"/>
        <v>2.9657898869111106E-4</v>
      </c>
      <c r="BN11" s="51">
        <f t="shared" si="36"/>
        <v>8.8612538710425596E-4</v>
      </c>
      <c r="BO11" s="51">
        <f t="shared" si="37"/>
        <v>1.9133350726599E-3</v>
      </c>
      <c r="BP11" s="51">
        <f t="shared" si="38"/>
        <v>3.1150058124470997E-3</v>
      </c>
      <c r="BQ11" s="51">
        <f t="shared" si="39"/>
        <v>4.2472559362974997E-3</v>
      </c>
      <c r="BR11" s="51">
        <f t="shared" si="40"/>
        <v>5.7715391885423996E-3</v>
      </c>
      <c r="BS11" s="51">
        <f t="shared" si="41"/>
        <v>8.6034194720124007E-3</v>
      </c>
      <c r="BT11" s="51">
        <f t="shared" si="42"/>
        <v>1.3043187119589999E-2</v>
      </c>
      <c r="BU11" s="51">
        <f t="shared" si="43"/>
        <v>1.8628610283359999E-2</v>
      </c>
      <c r="BV11" s="51">
        <f t="shared" si="44"/>
        <v>2.5104294715110002E-2</v>
      </c>
      <c r="BW11" s="51">
        <f t="shared" si="45"/>
        <v>3.2773348654360004E-2</v>
      </c>
      <c r="BX11" s="51">
        <f t="shared" si="46"/>
        <v>4.1640434118359999E-2</v>
      </c>
      <c r="BY11" s="51">
        <f t="shared" si="47"/>
        <v>5.0809704705240002E-2</v>
      </c>
      <c r="BZ11" s="51">
        <f t="shared" si="48"/>
        <v>5.9096282219909993E-2</v>
      </c>
      <c r="CA11" s="51">
        <f t="shared" si="49"/>
        <v>6.5833367367039999E-2</v>
      </c>
      <c r="CB11" s="51">
        <f t="shared" si="50"/>
        <v>7.0807543292309996E-2</v>
      </c>
      <c r="CC11" s="51">
        <f t="shared" si="51"/>
        <v>7.3750915707910009E-2</v>
      </c>
      <c r="CD11" s="51">
        <f t="shared" si="52"/>
        <v>7.4236396981109995E-2</v>
      </c>
      <c r="CE11" s="51">
        <f t="shared" si="53"/>
        <v>7.1974315625190008E-2</v>
      </c>
      <c r="CF11" s="51">
        <f t="shared" si="12"/>
        <v>6.7024890015190006E-2</v>
      </c>
      <c r="CG11" s="51">
        <f t="shared" si="13"/>
        <v>5.9777800661910005E-2</v>
      </c>
      <c r="CH11" s="51">
        <f t="shared" si="14"/>
        <v>5.0877537654040003E-2</v>
      </c>
      <c r="CI11" s="51">
        <f t="shared" si="15"/>
        <v>4.1176042849240001E-2</v>
      </c>
      <c r="CJ11" s="51">
        <f t="shared" si="16"/>
        <v>3.1628093112160006E-2</v>
      </c>
      <c r="CK11" s="51">
        <f t="shared" si="17"/>
        <v>2.3089057907110001E-2</v>
      </c>
      <c r="CL11" s="51">
        <f t="shared" si="18"/>
        <v>1.6108697146389999E-2</v>
      </c>
      <c r="CM11" s="51">
        <f t="shared" si="19"/>
        <v>1.084535561664E-2</v>
      </c>
      <c r="CN11" s="51">
        <f t="shared" si="20"/>
        <v>7.1331589363516001E-3</v>
      </c>
      <c r="CO11" s="51">
        <f t="shared" si="21"/>
        <v>4.6361841539055999E-3</v>
      </c>
      <c r="CP11" s="51">
        <f t="shared" si="22"/>
        <v>2.9970136633975003E-3</v>
      </c>
      <c r="CQ11" s="51">
        <f t="shared" si="23"/>
        <v>1.9249701548839002E-3</v>
      </c>
      <c r="CR11" s="51">
        <f t="shared" si="24"/>
        <v>1.2194293543536E-3</v>
      </c>
      <c r="CS11" s="51">
        <f t="shared" si="25"/>
        <v>7.5417535998497504E-4</v>
      </c>
      <c r="CT11" s="51">
        <f t="shared" si="26"/>
        <v>4.5105636441240002E-4</v>
      </c>
      <c r="CU11" s="51">
        <f t="shared" si="27"/>
        <v>2.5897189879647901E-4</v>
      </c>
      <c r="CV11" s="51">
        <f t="shared" si="28"/>
        <v>1.4202082435431899E-4</v>
      </c>
      <c r="CW11" s="51"/>
      <c r="CX11" s="51"/>
      <c r="CY11" s="51"/>
      <c r="CZ11" s="51"/>
    </row>
    <row r="12" spans="1:104" s="44" customFormat="1" x14ac:dyDescent="0.25">
      <c r="A12" s="45">
        <f t="shared" si="3"/>
        <v>3.2117307105964683E-3</v>
      </c>
      <c r="B12" s="35">
        <f t="shared" si="4"/>
        <v>4.0915334797654752E-3</v>
      </c>
      <c r="C12" s="36">
        <v>1994</v>
      </c>
      <c r="D12" s="46">
        <f t="shared" si="5"/>
        <v>244.40714097671747</v>
      </c>
      <c r="E12" s="46">
        <f t="shared" si="6"/>
        <v>311.35860696561463</v>
      </c>
      <c r="F12" s="47">
        <f t="shared" si="7"/>
        <v>160.18530782213674</v>
      </c>
      <c r="G12" s="47">
        <f t="shared" si="8"/>
        <v>84.910524069414365</v>
      </c>
      <c r="H12" s="47">
        <f t="shared" si="0"/>
        <v>113.97055871463063</v>
      </c>
      <c r="I12" s="47">
        <f t="shared" si="1"/>
        <v>223.9085282972294</v>
      </c>
      <c r="J12" s="93">
        <f>+'nm T1.8 flota'!$BC$9</f>
        <v>11.2988536387737</v>
      </c>
      <c r="K12" s="41"/>
      <c r="L12" s="49">
        <f t="shared" si="10"/>
        <v>1994</v>
      </c>
      <c r="M12" s="50">
        <f>+rep!B11</f>
        <v>0</v>
      </c>
      <c r="N12" s="50">
        <f>+rep!C11</f>
        <v>0</v>
      </c>
      <c r="O12" s="50">
        <f>+rep!D11</f>
        <v>0</v>
      </c>
      <c r="P12" s="50">
        <f>+rep!E11</f>
        <v>0</v>
      </c>
      <c r="Q12" s="50">
        <f>+rep!F11</f>
        <v>0</v>
      </c>
      <c r="R12" s="50">
        <f>+rep!G11</f>
        <v>0</v>
      </c>
      <c r="S12" s="50">
        <f>+rep!H11</f>
        <v>0</v>
      </c>
      <c r="T12" s="50">
        <f>+rep!I11</f>
        <v>0</v>
      </c>
      <c r="U12" s="50">
        <f>+rep!J11</f>
        <v>0</v>
      </c>
      <c r="V12" s="50">
        <f>+rep!K11</f>
        <v>0</v>
      </c>
      <c r="W12" s="50">
        <f>+rep!L11</f>
        <v>0</v>
      </c>
      <c r="X12" s="50">
        <f>+rep!M11</f>
        <v>0.01</v>
      </c>
      <c r="Y12" s="50">
        <f>+rep!N11</f>
        <v>0.01</v>
      </c>
      <c r="Z12" s="50">
        <f>+rep!O11</f>
        <v>0.01</v>
      </c>
      <c r="AA12" s="50">
        <f>+rep!P11</f>
        <v>0.02</v>
      </c>
      <c r="AB12" s="50">
        <f>+rep!Q11</f>
        <v>0.02</v>
      </c>
      <c r="AC12" s="50">
        <f>+rep!R11</f>
        <v>0.02</v>
      </c>
      <c r="AD12" s="50">
        <f>+rep!S11</f>
        <v>0.02</v>
      </c>
      <c r="AE12" s="50">
        <f>+rep!T11</f>
        <v>0.03</v>
      </c>
      <c r="AF12" s="50">
        <f>+rep!U11</f>
        <v>0.04</v>
      </c>
      <c r="AG12" s="50">
        <f>+rep!V11</f>
        <v>0.04</v>
      </c>
      <c r="AH12" s="50">
        <f>+rep!W11</f>
        <v>0.05</v>
      </c>
      <c r="AI12" s="50">
        <f>+rep!X11</f>
        <v>0.06</v>
      </c>
      <c r="AJ12" s="50">
        <f>+rep!Y11</f>
        <v>7.0000000000000007E-2</v>
      </c>
      <c r="AK12" s="50">
        <f>+rep!Z11</f>
        <v>7.0000000000000007E-2</v>
      </c>
      <c r="AL12" s="50">
        <f>+rep!AA11</f>
        <v>0.09</v>
      </c>
      <c r="AM12" s="50">
        <f>+rep!AB11</f>
        <v>0.1</v>
      </c>
      <c r="AN12" s="50">
        <f>+rep!AC11</f>
        <v>0.08</v>
      </c>
      <c r="AO12" s="50">
        <f>+rep!AD11</f>
        <v>0.06</v>
      </c>
      <c r="AP12" s="50">
        <f>+rep!AE11</f>
        <v>0.05</v>
      </c>
      <c r="AQ12" s="50">
        <f>+rep!AF11</f>
        <v>0.04</v>
      </c>
      <c r="AR12" s="50">
        <f>+rep!AG11</f>
        <v>0.04</v>
      </c>
      <c r="AS12" s="50">
        <f>+rep!AH11</f>
        <v>0.03</v>
      </c>
      <c r="AT12" s="50">
        <f>+rep!AI11</f>
        <v>0.02</v>
      </c>
      <c r="AU12" s="50">
        <f>+rep!AJ11</f>
        <v>0.01</v>
      </c>
      <c r="AV12" s="50">
        <f>+rep!AK11</f>
        <v>0.01</v>
      </c>
      <c r="AW12" s="50">
        <f>+rep!AL11</f>
        <v>0</v>
      </c>
      <c r="AX12" s="50">
        <f>+rep!AM11</f>
        <v>0</v>
      </c>
      <c r="AY12" s="50">
        <f>+rep!AN11</f>
        <v>0</v>
      </c>
      <c r="AZ12" s="50">
        <f>+rep!AO11</f>
        <v>0</v>
      </c>
      <c r="BA12" s="50">
        <f>+rep!AP11</f>
        <v>0</v>
      </c>
      <c r="BB12" s="50">
        <f>+rep!AQ11</f>
        <v>0</v>
      </c>
      <c r="BC12" s="50">
        <f>+rep!AR11</f>
        <v>0</v>
      </c>
      <c r="BE12" s="44">
        <f t="shared" si="11"/>
        <v>1994</v>
      </c>
      <c r="BF12" s="51">
        <f t="shared" si="9"/>
        <v>5.6443499999681413E-12</v>
      </c>
      <c r="BG12" s="51">
        <f t="shared" si="29"/>
        <v>1.9297099996276218E-10</v>
      </c>
      <c r="BH12" s="51">
        <f t="shared" si="30"/>
        <v>4.6413099784582419E-9</v>
      </c>
      <c r="BI12" s="51">
        <f t="shared" si="31"/>
        <v>7.8583593824617812E-8</v>
      </c>
      <c r="BJ12" s="51">
        <f t="shared" si="32"/>
        <v>9.3736612134310726E-7</v>
      </c>
      <c r="BK12" s="51">
        <f t="shared" si="33"/>
        <v>7.885827812738908E-6</v>
      </c>
      <c r="BL12" s="51">
        <f t="shared" si="34"/>
        <v>4.6872902724999991E-5</v>
      </c>
      <c r="BM12" s="51">
        <f t="shared" si="35"/>
        <v>1.97555956215975E-4</v>
      </c>
      <c r="BN12" s="51">
        <f t="shared" si="36"/>
        <v>5.9549296516089596E-4</v>
      </c>
      <c r="BO12" s="51">
        <f t="shared" si="37"/>
        <v>1.3129416427911001E-3</v>
      </c>
      <c r="BP12" s="51">
        <f t="shared" si="38"/>
        <v>2.2446886249375001E-3</v>
      </c>
      <c r="BQ12" s="51">
        <f t="shared" si="39"/>
        <v>3.3740383897499998E-3</v>
      </c>
      <c r="BR12" s="51">
        <f t="shared" si="40"/>
        <v>5.2049527227711005E-3</v>
      </c>
      <c r="BS12" s="51">
        <f t="shared" si="41"/>
        <v>8.4731329783310997E-3</v>
      </c>
      <c r="BT12" s="51">
        <f t="shared" si="42"/>
        <v>1.3314830991000001E-2</v>
      </c>
      <c r="BU12" s="51">
        <f t="shared" si="43"/>
        <v>1.9249658920959999E-2</v>
      </c>
      <c r="BV12" s="51">
        <f t="shared" si="44"/>
        <v>2.603992716636E-2</v>
      </c>
      <c r="BW12" s="51">
        <f t="shared" si="45"/>
        <v>3.3901461503999995E-2</v>
      </c>
      <c r="BX12" s="51">
        <f t="shared" si="46"/>
        <v>4.262295346311E-2</v>
      </c>
      <c r="BY12" s="51">
        <f t="shared" si="47"/>
        <v>5.1074455485509998E-2</v>
      </c>
      <c r="BZ12" s="51">
        <f t="shared" si="48"/>
        <v>5.7986368919039993E-2</v>
      </c>
      <c r="CA12" s="51">
        <f t="shared" si="49"/>
        <v>6.2857153479990005E-2</v>
      </c>
      <c r="CB12" s="51">
        <f t="shared" si="50"/>
        <v>6.585757042875999E-2</v>
      </c>
      <c r="CC12" s="51">
        <f t="shared" si="51"/>
        <v>6.7198004637749997E-2</v>
      </c>
      <c r="CD12" s="51">
        <f t="shared" si="52"/>
        <v>6.6892689571840011E-2</v>
      </c>
      <c r="CE12" s="51">
        <f t="shared" si="53"/>
        <v>6.4966934067910001E-2</v>
      </c>
      <c r="CF12" s="51">
        <f t="shared" si="12"/>
        <v>6.1590701030040003E-2</v>
      </c>
      <c r="CG12" s="51">
        <f t="shared" si="13"/>
        <v>5.6975443760639996E-2</v>
      </c>
      <c r="CH12" s="51">
        <f t="shared" si="14"/>
        <v>5.1278943414039997E-2</v>
      </c>
      <c r="CI12" s="51">
        <f t="shared" si="15"/>
        <v>4.4667131113109992E-2</v>
      </c>
      <c r="CJ12" s="51">
        <f t="shared" si="16"/>
        <v>3.7432436449750001E-2</v>
      </c>
      <c r="CK12" s="51">
        <f t="shared" si="17"/>
        <v>3.0026243015040002E-2</v>
      </c>
      <c r="CL12" s="51">
        <f t="shared" si="18"/>
        <v>2.2977482626559999E-2</v>
      </c>
      <c r="CM12" s="51">
        <f t="shared" si="19"/>
        <v>1.6756979334239998E-2</v>
      </c>
      <c r="CN12" s="51">
        <f t="shared" si="20"/>
        <v>1.1664470305559999E-2</v>
      </c>
      <c r="CO12" s="51">
        <f t="shared" si="21"/>
        <v>7.7827571143959003E-3</v>
      </c>
      <c r="CP12" s="51">
        <f t="shared" si="22"/>
        <v>5.0086786426396003E-3</v>
      </c>
      <c r="CQ12" s="51">
        <f t="shared" si="23"/>
        <v>3.1309155009916004E-3</v>
      </c>
      <c r="CR12" s="51">
        <f t="shared" si="24"/>
        <v>1.9117412045319001E-3</v>
      </c>
      <c r="CS12" s="51">
        <f t="shared" si="25"/>
        <v>1.1428309436604001E-3</v>
      </c>
      <c r="CT12" s="51">
        <f t="shared" si="26"/>
        <v>6.6749984814108406E-4</v>
      </c>
      <c r="CU12" s="51">
        <f t="shared" si="27"/>
        <v>3.7878841053937601E-4</v>
      </c>
      <c r="CV12" s="51">
        <f t="shared" si="28"/>
        <v>2.07290013027111E-4</v>
      </c>
      <c r="CW12" s="51"/>
      <c r="CX12" s="51"/>
      <c r="CY12" s="51"/>
      <c r="CZ12" s="51"/>
    </row>
    <row r="13" spans="1:104" s="44" customFormat="1" x14ac:dyDescent="0.25">
      <c r="A13" s="45">
        <f t="shared" si="3"/>
        <v>7.4867327423700416E-3</v>
      </c>
      <c r="B13" s="35">
        <f t="shared" si="4"/>
        <v>4.85596257476707E-3</v>
      </c>
      <c r="C13" s="36">
        <v>1995</v>
      </c>
      <c r="D13" s="46">
        <f t="shared" si="5"/>
        <v>205.93239437146357</v>
      </c>
      <c r="E13" s="46">
        <f t="shared" si="6"/>
        <v>133.56961366346763</v>
      </c>
      <c r="F13" s="47">
        <f t="shared" si="7"/>
        <v>160.18530782213674</v>
      </c>
      <c r="G13" s="47">
        <f t="shared" si="8"/>
        <v>84.910524069414365</v>
      </c>
      <c r="H13" s="47">
        <f t="shared" si="0"/>
        <v>113.97055871463063</v>
      </c>
      <c r="I13" s="47">
        <f t="shared" si="1"/>
        <v>223.9085282972294</v>
      </c>
      <c r="J13" s="93">
        <f>+'nm T1.8 flota'!$BC$9</f>
        <v>11.2988536387737</v>
      </c>
      <c r="K13" s="41"/>
      <c r="L13" s="49">
        <f t="shared" si="10"/>
        <v>1995</v>
      </c>
      <c r="M13" s="50">
        <f>+rep!B12</f>
        <v>0</v>
      </c>
      <c r="N13" s="50">
        <f>+rep!C12</f>
        <v>0</v>
      </c>
      <c r="O13" s="50">
        <f>+rep!D12</f>
        <v>0</v>
      </c>
      <c r="P13" s="50">
        <f>+rep!E12</f>
        <v>0</v>
      </c>
      <c r="Q13" s="50">
        <f>+rep!F12</f>
        <v>0</v>
      </c>
      <c r="R13" s="50">
        <f>+rep!G12</f>
        <v>0</v>
      </c>
      <c r="S13" s="50">
        <f>+rep!H12</f>
        <v>0</v>
      </c>
      <c r="T13" s="50">
        <f>+rep!I12</f>
        <v>0</v>
      </c>
      <c r="U13" s="50">
        <f>+rep!J12</f>
        <v>0</v>
      </c>
      <c r="V13" s="50">
        <f>+rep!K12</f>
        <v>0</v>
      </c>
      <c r="W13" s="50">
        <f>+rep!L12</f>
        <v>1.0101000000000001E-2</v>
      </c>
      <c r="X13" s="50">
        <f>+rep!M12</f>
        <v>2.0202000000000001E-2</v>
      </c>
      <c r="Y13" s="50">
        <f>+rep!N12</f>
        <v>2.0202000000000001E-2</v>
      </c>
      <c r="Z13" s="50">
        <f>+rep!O12</f>
        <v>3.0303E-2</v>
      </c>
      <c r="AA13" s="50">
        <f>+rep!P12</f>
        <v>3.0303E-2</v>
      </c>
      <c r="AB13" s="50">
        <f>+rep!Q12</f>
        <v>4.0404000000000002E-2</v>
      </c>
      <c r="AC13" s="50">
        <f>+rep!R12</f>
        <v>4.0404000000000002E-2</v>
      </c>
      <c r="AD13" s="50">
        <f>+rep!S12</f>
        <v>5.0505099999999997E-2</v>
      </c>
      <c r="AE13" s="50">
        <f>+rep!T12</f>
        <v>5.0505099999999997E-2</v>
      </c>
      <c r="AF13" s="50">
        <f>+rep!U12</f>
        <v>6.0606100000000003E-2</v>
      </c>
      <c r="AG13" s="50">
        <f>+rep!V12</f>
        <v>6.0606100000000003E-2</v>
      </c>
      <c r="AH13" s="50">
        <f>+rep!W12</f>
        <v>6.0606100000000003E-2</v>
      </c>
      <c r="AI13" s="50">
        <f>+rep!X12</f>
        <v>6.0606100000000003E-2</v>
      </c>
      <c r="AJ13" s="50">
        <f>+rep!Y12</f>
        <v>6.0606100000000003E-2</v>
      </c>
      <c r="AK13" s="50">
        <f>+rep!Z12</f>
        <v>7.0707099999999995E-2</v>
      </c>
      <c r="AL13" s="50">
        <f>+rep!AA12</f>
        <v>7.0707099999999995E-2</v>
      </c>
      <c r="AM13" s="50">
        <f>+rep!AB12</f>
        <v>6.0606100000000003E-2</v>
      </c>
      <c r="AN13" s="50">
        <f>+rep!AC12</f>
        <v>5.0505099999999997E-2</v>
      </c>
      <c r="AO13" s="50">
        <f>+rep!AD12</f>
        <v>4.0404000000000002E-2</v>
      </c>
      <c r="AP13" s="50">
        <f>+rep!AE12</f>
        <v>3.0303E-2</v>
      </c>
      <c r="AQ13" s="50">
        <f>+rep!AF12</f>
        <v>2.0202000000000001E-2</v>
      </c>
      <c r="AR13" s="50">
        <f>+rep!AG12</f>
        <v>2.0202000000000001E-2</v>
      </c>
      <c r="AS13" s="50">
        <f>+rep!AH12</f>
        <v>1.0101000000000001E-2</v>
      </c>
      <c r="AT13" s="50">
        <f>+rep!AI12</f>
        <v>1.0101000000000001E-2</v>
      </c>
      <c r="AU13" s="50">
        <f>+rep!AJ12</f>
        <v>1.0101000000000001E-2</v>
      </c>
      <c r="AV13" s="50">
        <f>+rep!AK12</f>
        <v>1.0101000000000001E-2</v>
      </c>
      <c r="AW13" s="50">
        <f>+rep!AL12</f>
        <v>0</v>
      </c>
      <c r="AX13" s="50">
        <f>+rep!AM12</f>
        <v>0</v>
      </c>
      <c r="AY13" s="50">
        <f>+rep!AN12</f>
        <v>0</v>
      </c>
      <c r="AZ13" s="50">
        <f>+rep!AO12</f>
        <v>0</v>
      </c>
      <c r="BA13" s="50">
        <f>+rep!AP12</f>
        <v>0</v>
      </c>
      <c r="BB13" s="50">
        <f>+rep!AQ12</f>
        <v>0</v>
      </c>
      <c r="BC13" s="50">
        <f>+rep!AR12</f>
        <v>0</v>
      </c>
      <c r="BE13" s="44">
        <f t="shared" si="11"/>
        <v>1995</v>
      </c>
      <c r="BF13" s="51">
        <f t="shared" si="9"/>
        <v>3.2335099999895443E-12</v>
      </c>
      <c r="BG13" s="51">
        <f t="shared" si="29"/>
        <v>1.1054299998778024E-10</v>
      </c>
      <c r="BH13" s="51">
        <f t="shared" si="30"/>
        <v>2.6588299929306229E-9</v>
      </c>
      <c r="BI13" s="51">
        <f t="shared" si="31"/>
        <v>4.5022897972938475E-8</v>
      </c>
      <c r="BJ13" s="51">
        <f t="shared" si="32"/>
        <v>5.3718171143549898E-7</v>
      </c>
      <c r="BK13" s="51">
        <f t="shared" si="33"/>
        <v>4.52145955621861E-6</v>
      </c>
      <c r="BL13" s="51">
        <f t="shared" si="34"/>
        <v>2.6903176180164787E-5</v>
      </c>
      <c r="BM13" s="51">
        <f t="shared" si="35"/>
        <v>1.13645081859036E-4</v>
      </c>
      <c r="BN13" s="51">
        <f t="shared" si="36"/>
        <v>3.4433335281969598E-4</v>
      </c>
      <c r="BO13" s="51">
        <f t="shared" si="37"/>
        <v>7.6858436828102395E-4</v>
      </c>
      <c r="BP13" s="51">
        <f t="shared" si="38"/>
        <v>1.3521467381596001E-3</v>
      </c>
      <c r="BQ13" s="51">
        <f t="shared" si="39"/>
        <v>2.1485438158876003E-3</v>
      </c>
      <c r="BR13" s="51">
        <f t="shared" si="40"/>
        <v>3.5662006874198999E-3</v>
      </c>
      <c r="BS13" s="51">
        <f t="shared" si="41"/>
        <v>6.2123594979263995E-3</v>
      </c>
      <c r="BT13" s="51">
        <f t="shared" si="42"/>
        <v>1.042019593279E-2</v>
      </c>
      <c r="BU13" s="51">
        <f t="shared" si="43"/>
        <v>1.6224075385559998E-2</v>
      </c>
      <c r="BV13" s="51">
        <f t="shared" si="44"/>
        <v>2.3733579779910002E-2</v>
      </c>
      <c r="BW13" s="51">
        <f t="shared" si="45"/>
        <v>3.2974926259749994E-2</v>
      </c>
      <c r="BX13" s="51">
        <f t="shared" si="46"/>
        <v>4.3184156145989999E-2</v>
      </c>
      <c r="BY13" s="51">
        <f t="shared" si="47"/>
        <v>5.2757869719750002E-2</v>
      </c>
      <c r="BZ13" s="51">
        <f t="shared" si="48"/>
        <v>6.023399586204E-2</v>
      </c>
      <c r="CA13" s="51">
        <f t="shared" si="49"/>
        <v>6.5091399899999999E-2</v>
      </c>
      <c r="CB13" s="51">
        <f t="shared" si="50"/>
        <v>6.7520408718309999E-2</v>
      </c>
      <c r="CC13" s="51">
        <f t="shared" si="51"/>
        <v>6.7793272293760004E-2</v>
      </c>
      <c r="CD13" s="51">
        <f t="shared" si="52"/>
        <v>6.6100113939750002E-2</v>
      </c>
      <c r="CE13" s="51">
        <f t="shared" si="53"/>
        <v>6.2780575430039995E-2</v>
      </c>
      <c r="CF13" s="51">
        <f t="shared" si="12"/>
        <v>5.8388419962839999E-2</v>
      </c>
      <c r="CG13" s="51">
        <f t="shared" si="13"/>
        <v>5.3456383110239994E-2</v>
      </c>
      <c r="CH13" s="51">
        <f t="shared" si="14"/>
        <v>4.8277661947989998E-2</v>
      </c>
      <c r="CI13" s="51">
        <f t="shared" si="15"/>
        <v>4.2914935644E-2</v>
      </c>
      <c r="CJ13" s="51">
        <f t="shared" si="16"/>
        <v>3.7351744956000001E-2</v>
      </c>
      <c r="CK13" s="51">
        <f t="shared" si="17"/>
        <v>3.1626691201510002E-2</v>
      </c>
      <c r="CL13" s="51">
        <f t="shared" si="18"/>
        <v>2.5885528306709999E-2</v>
      </c>
      <c r="CM13" s="51">
        <f t="shared" si="19"/>
        <v>2.0364963993749999E-2</v>
      </c>
      <c r="CN13" s="51">
        <f t="shared" si="20"/>
        <v>1.5334744609240001E-2</v>
      </c>
      <c r="CO13" s="51">
        <f t="shared" si="21"/>
        <v>1.102342878471E-2</v>
      </c>
      <c r="CP13" s="51">
        <f t="shared" si="22"/>
        <v>7.55917826416E-3</v>
      </c>
      <c r="CQ13" s="51">
        <f t="shared" si="23"/>
        <v>4.9496058420774999E-3</v>
      </c>
      <c r="CR13" s="51">
        <f t="shared" si="24"/>
        <v>3.1017490033551001E-3</v>
      </c>
      <c r="CS13" s="51">
        <f t="shared" si="25"/>
        <v>1.8659053436399999E-3</v>
      </c>
      <c r="CT13" s="51">
        <f t="shared" si="26"/>
        <v>1.0805897953024E-3</v>
      </c>
      <c r="CU13" s="51">
        <f t="shared" si="27"/>
        <v>6.0352631566011898E-4</v>
      </c>
      <c r="CV13" s="51">
        <f t="shared" si="28"/>
        <v>3.2508225276465602E-4</v>
      </c>
      <c r="CW13" s="51"/>
      <c r="CX13" s="51"/>
      <c r="CY13" s="51"/>
      <c r="CZ13" s="51"/>
    </row>
    <row r="14" spans="1:104" s="44" customFormat="1" x14ac:dyDescent="0.25">
      <c r="A14" s="45">
        <f t="shared" si="3"/>
        <v>1.0372653959717112E-2</v>
      </c>
      <c r="B14" s="35">
        <f t="shared" si="4"/>
        <v>5.6930576994959885E-3</v>
      </c>
      <c r="C14" s="36">
        <v>1996</v>
      </c>
      <c r="D14" s="46">
        <f t="shared" si="5"/>
        <v>175.65253204592162</v>
      </c>
      <c r="E14" s="46">
        <f t="shared" si="6"/>
        <v>96.407342217677964</v>
      </c>
      <c r="F14" s="47">
        <f t="shared" si="7"/>
        <v>160.18530782213674</v>
      </c>
      <c r="G14" s="47">
        <f t="shared" si="8"/>
        <v>84.910524069414365</v>
      </c>
      <c r="H14" s="47">
        <f t="shared" si="0"/>
        <v>113.97055871463063</v>
      </c>
      <c r="I14" s="47">
        <f t="shared" si="1"/>
        <v>223.9085282972294</v>
      </c>
      <c r="J14" s="93">
        <f>+'nm T1.8 flota'!$BC$9</f>
        <v>11.2988536387737</v>
      </c>
      <c r="K14" s="41"/>
      <c r="L14" s="49">
        <f t="shared" si="10"/>
        <v>1996</v>
      </c>
      <c r="M14" s="50">
        <f>+rep!B13</f>
        <v>0</v>
      </c>
      <c r="N14" s="50">
        <f>+rep!C13</f>
        <v>0</v>
      </c>
      <c r="O14" s="50">
        <f>+rep!D13</f>
        <v>0</v>
      </c>
      <c r="P14" s="50">
        <f>+rep!E13</f>
        <v>0</v>
      </c>
      <c r="Q14" s="50">
        <f>+rep!F13</f>
        <v>0</v>
      </c>
      <c r="R14" s="50">
        <f>+rep!G13</f>
        <v>0</v>
      </c>
      <c r="S14" s="50">
        <f>+rep!H13</f>
        <v>0</v>
      </c>
      <c r="T14" s="50">
        <f>+rep!I13</f>
        <v>0</v>
      </c>
      <c r="U14" s="50">
        <f>+rep!J13</f>
        <v>0</v>
      </c>
      <c r="V14" s="50">
        <f>+rep!K13</f>
        <v>0</v>
      </c>
      <c r="W14" s="50">
        <f>+rep!L13</f>
        <v>0</v>
      </c>
      <c r="X14" s="50">
        <f>+rep!M13</f>
        <v>0</v>
      </c>
      <c r="Y14" s="50">
        <f>+rep!N13</f>
        <v>1.03093E-2</v>
      </c>
      <c r="Z14" s="50">
        <f>+rep!O13</f>
        <v>1.03093E-2</v>
      </c>
      <c r="AA14" s="50">
        <f>+rep!P13</f>
        <v>1.03093E-2</v>
      </c>
      <c r="AB14" s="50">
        <f>+rep!Q13</f>
        <v>2.0618600000000001E-2</v>
      </c>
      <c r="AC14" s="50">
        <f>+rep!R13</f>
        <v>2.0618600000000001E-2</v>
      </c>
      <c r="AD14" s="50">
        <f>+rep!S13</f>
        <v>2.0618600000000001E-2</v>
      </c>
      <c r="AE14" s="50">
        <f>+rep!T13</f>
        <v>3.0927799999999998E-2</v>
      </c>
      <c r="AF14" s="50">
        <f>+rep!U13</f>
        <v>4.1237099999999999E-2</v>
      </c>
      <c r="AG14" s="50">
        <f>+rep!V13</f>
        <v>4.1237099999999999E-2</v>
      </c>
      <c r="AH14" s="50">
        <f>+rep!W13</f>
        <v>4.1237099999999999E-2</v>
      </c>
      <c r="AI14" s="50">
        <f>+rep!X13</f>
        <v>5.1546399999999999E-2</v>
      </c>
      <c r="AJ14" s="50">
        <f>+rep!Y13</f>
        <v>5.1546399999999999E-2</v>
      </c>
      <c r="AK14" s="50">
        <f>+rep!Z13</f>
        <v>6.18557E-2</v>
      </c>
      <c r="AL14" s="50">
        <f>+rep!AA13</f>
        <v>7.2164900000000004E-2</v>
      </c>
      <c r="AM14" s="50">
        <f>+rep!AB13</f>
        <v>8.2474199999999998E-2</v>
      </c>
      <c r="AN14" s="50">
        <f>+rep!AC13</f>
        <v>8.2474199999999998E-2</v>
      </c>
      <c r="AO14" s="50">
        <f>+rep!AD13</f>
        <v>7.2164900000000004E-2</v>
      </c>
      <c r="AP14" s="50">
        <f>+rep!AE13</f>
        <v>6.18557E-2</v>
      </c>
      <c r="AQ14" s="50">
        <f>+rep!AF13</f>
        <v>5.1546399999999999E-2</v>
      </c>
      <c r="AR14" s="50">
        <f>+rep!AG13</f>
        <v>5.1546399999999999E-2</v>
      </c>
      <c r="AS14" s="50">
        <f>+rep!AH13</f>
        <v>4.1237099999999999E-2</v>
      </c>
      <c r="AT14" s="50">
        <f>+rep!AI13</f>
        <v>3.0927799999999998E-2</v>
      </c>
      <c r="AU14" s="50">
        <f>+rep!AJ13</f>
        <v>2.0618600000000001E-2</v>
      </c>
      <c r="AV14" s="50">
        <f>+rep!AK13</f>
        <v>1.03093E-2</v>
      </c>
      <c r="AW14" s="50">
        <f>+rep!AL13</f>
        <v>1.03093E-2</v>
      </c>
      <c r="AX14" s="50">
        <f>+rep!AM13</f>
        <v>0</v>
      </c>
      <c r="AY14" s="50">
        <f>+rep!AN13</f>
        <v>0</v>
      </c>
      <c r="AZ14" s="50">
        <f>+rep!AO13</f>
        <v>0</v>
      </c>
      <c r="BA14" s="50">
        <f>+rep!AP13</f>
        <v>0</v>
      </c>
      <c r="BB14" s="50">
        <f>+rep!AQ13</f>
        <v>0</v>
      </c>
      <c r="BC14" s="50">
        <f>+rep!AR13</f>
        <v>0</v>
      </c>
      <c r="BE14" s="44">
        <f t="shared" si="11"/>
        <v>1996</v>
      </c>
      <c r="BF14" s="51">
        <f t="shared" si="9"/>
        <v>5.3610799999712583E-12</v>
      </c>
      <c r="BG14" s="51">
        <f t="shared" si="29"/>
        <v>1.8330799996639816E-10</v>
      </c>
      <c r="BH14" s="51">
        <f t="shared" si="30"/>
        <v>4.408539980564775E-9</v>
      </c>
      <c r="BI14" s="51">
        <f t="shared" si="31"/>
        <v>7.4618494432079453E-8</v>
      </c>
      <c r="BJ14" s="51">
        <f t="shared" si="32"/>
        <v>8.8946320885379266E-7</v>
      </c>
      <c r="BK14" s="51">
        <f t="shared" si="33"/>
        <v>7.4728241560645056E-6</v>
      </c>
      <c r="BL14" s="51">
        <f t="shared" si="34"/>
        <v>4.4298837439119361E-5</v>
      </c>
      <c r="BM14" s="51">
        <f t="shared" si="35"/>
        <v>1.8564652256623901E-4</v>
      </c>
      <c r="BN14" s="51">
        <f t="shared" si="36"/>
        <v>5.5242748623071105E-4</v>
      </c>
      <c r="BO14" s="51">
        <f t="shared" si="37"/>
        <v>1.1811815045435999E-3</v>
      </c>
      <c r="BP14" s="51">
        <f t="shared" si="38"/>
        <v>1.8778603340399999E-3</v>
      </c>
      <c r="BQ14" s="51">
        <f t="shared" si="39"/>
        <v>2.4374198453079002E-3</v>
      </c>
      <c r="BR14" s="51">
        <f t="shared" si="40"/>
        <v>3.1172417459196002E-3</v>
      </c>
      <c r="BS14" s="51">
        <f t="shared" si="41"/>
        <v>4.5976351161391002E-3</v>
      </c>
      <c r="BT14" s="51">
        <f t="shared" si="42"/>
        <v>7.4274972277500002E-3</v>
      </c>
      <c r="BU14" s="51">
        <f t="shared" si="43"/>
        <v>1.186458872256E-2</v>
      </c>
      <c r="BV14" s="51">
        <f t="shared" si="44"/>
        <v>1.8181824374999999E-2</v>
      </c>
      <c r="BW14" s="51">
        <f t="shared" si="45"/>
        <v>2.6587419642840001E-2</v>
      </c>
      <c r="BX14" s="51">
        <f t="shared" si="46"/>
        <v>3.6661969643910004E-2</v>
      </c>
      <c r="BY14" s="51">
        <f t="shared" si="47"/>
        <v>4.7210366509110001E-2</v>
      </c>
      <c r="BZ14" s="51">
        <f t="shared" si="48"/>
        <v>5.6849330981190001E-2</v>
      </c>
      <c r="CA14" s="51">
        <f t="shared" si="49"/>
        <v>6.4554271917190001E-2</v>
      </c>
      <c r="CB14" s="51">
        <f t="shared" si="50"/>
        <v>6.9650804634840011E-2</v>
      </c>
      <c r="CC14" s="51">
        <f t="shared" si="51"/>
        <v>7.1681037349110008E-2</v>
      </c>
      <c r="CD14" s="51">
        <f t="shared" si="52"/>
        <v>7.0567275974999996E-2</v>
      </c>
      <c r="CE14" s="51">
        <f t="shared" si="53"/>
        <v>6.6817198398039998E-2</v>
      </c>
      <c r="CF14" s="51">
        <f t="shared" si="12"/>
        <v>6.137734288959E-2</v>
      </c>
      <c r="CG14" s="51">
        <f t="shared" si="13"/>
        <v>5.5211501547750001E-2</v>
      </c>
      <c r="CH14" s="51">
        <f t="shared" si="14"/>
        <v>4.8977704303990004E-2</v>
      </c>
      <c r="CI14" s="51">
        <f t="shared" si="15"/>
        <v>4.298510087679E-2</v>
      </c>
      <c r="CJ14" s="51">
        <f t="shared" si="16"/>
        <v>3.7314760080390003E-2</v>
      </c>
      <c r="CK14" s="51">
        <f t="shared" si="17"/>
        <v>3.1945089667750004E-2</v>
      </c>
      <c r="CL14" s="51">
        <f t="shared" si="18"/>
        <v>2.6836066954710001E-2</v>
      </c>
      <c r="CM14" s="51">
        <f t="shared" si="19"/>
        <v>2.1982576363110001E-2</v>
      </c>
      <c r="CN14" s="51">
        <f t="shared" si="20"/>
        <v>1.7441303156440002E-2</v>
      </c>
      <c r="CO14" s="51">
        <f t="shared" si="21"/>
        <v>1.332105818844E-2</v>
      </c>
      <c r="CP14" s="51">
        <f t="shared" si="22"/>
        <v>9.7438410171375982E-3</v>
      </c>
      <c r="CQ14" s="51">
        <f t="shared" si="23"/>
        <v>6.7993985870870993E-3</v>
      </c>
      <c r="CR14" s="51">
        <f t="shared" si="24"/>
        <v>4.5144337749999999E-3</v>
      </c>
      <c r="CS14" s="51">
        <f t="shared" si="25"/>
        <v>2.8472665766235998E-3</v>
      </c>
      <c r="CT14" s="51">
        <f t="shared" si="26"/>
        <v>1.7044947510919E-3</v>
      </c>
      <c r="CU14" s="51">
        <f t="shared" si="27"/>
        <v>9.6828759902247102E-4</v>
      </c>
      <c r="CV14" s="51">
        <f t="shared" si="28"/>
        <v>5.2200222882437496E-4</v>
      </c>
      <c r="CW14" s="51"/>
      <c r="CX14" s="51"/>
      <c r="CY14" s="51"/>
      <c r="CZ14" s="51"/>
    </row>
    <row r="15" spans="1:104" s="44" customFormat="1" x14ac:dyDescent="0.25">
      <c r="A15" s="45">
        <f t="shared" si="3"/>
        <v>2.4457958054006985E-2</v>
      </c>
      <c r="B15" s="35">
        <f t="shared" si="4"/>
        <v>4.1813214042089718E-3</v>
      </c>
      <c r="C15" s="36">
        <v>1997</v>
      </c>
      <c r="D15" s="46">
        <f t="shared" si="5"/>
        <v>239.15884557292992</v>
      </c>
      <c r="E15" s="46">
        <f t="shared" si="6"/>
        <v>40.886487653296491</v>
      </c>
      <c r="F15" s="47">
        <f t="shared" si="7"/>
        <v>160.18530782213674</v>
      </c>
      <c r="G15" s="47">
        <f t="shared" si="8"/>
        <v>84.910524069414365</v>
      </c>
      <c r="H15" s="47">
        <f t="shared" si="0"/>
        <v>113.97055871463063</v>
      </c>
      <c r="I15" s="47">
        <f t="shared" si="1"/>
        <v>223.9085282972294</v>
      </c>
      <c r="J15" s="93">
        <f>+'nm T1.8 flota'!$BC$9</f>
        <v>11.2988536387737</v>
      </c>
      <c r="K15" s="41"/>
      <c r="L15" s="49">
        <f t="shared" si="10"/>
        <v>1997</v>
      </c>
      <c r="M15" s="50">
        <f>+rep!B14</f>
        <v>0</v>
      </c>
      <c r="N15" s="50">
        <f>+rep!C14</f>
        <v>0</v>
      </c>
      <c r="O15" s="50">
        <f>+rep!D14</f>
        <v>0</v>
      </c>
      <c r="P15" s="50">
        <f>+rep!E14</f>
        <v>0</v>
      </c>
      <c r="Q15" s="50">
        <f>+rep!F14</f>
        <v>0</v>
      </c>
      <c r="R15" s="50">
        <f>+rep!G14</f>
        <v>0</v>
      </c>
      <c r="S15" s="50">
        <f>+rep!H14</f>
        <v>0</v>
      </c>
      <c r="T15" s="50">
        <f>+rep!I14</f>
        <v>0</v>
      </c>
      <c r="U15" s="50">
        <f>+rep!J14</f>
        <v>0</v>
      </c>
      <c r="V15" s="50">
        <f>+rep!K14</f>
        <v>0</v>
      </c>
      <c r="W15" s="50">
        <f>+rep!L14</f>
        <v>0</v>
      </c>
      <c r="X15" s="50">
        <f>+rep!M14</f>
        <v>0</v>
      </c>
      <c r="Y15" s="50">
        <f>+rep!N14</f>
        <v>0</v>
      </c>
      <c r="Z15" s="50">
        <f>+rep!O14</f>
        <v>0</v>
      </c>
      <c r="AA15" s="50">
        <f>+rep!P14</f>
        <v>0</v>
      </c>
      <c r="AB15" s="50">
        <f>+rep!Q14</f>
        <v>0</v>
      </c>
      <c r="AC15" s="50">
        <f>+rep!R14</f>
        <v>0</v>
      </c>
      <c r="AD15" s="50">
        <f>+rep!S14</f>
        <v>1.0101000000000001E-2</v>
      </c>
      <c r="AE15" s="50">
        <f>+rep!T14</f>
        <v>1.0101000000000001E-2</v>
      </c>
      <c r="AF15" s="50">
        <f>+rep!U14</f>
        <v>3.0303E-2</v>
      </c>
      <c r="AG15" s="50">
        <f>+rep!V14</f>
        <v>4.0404000000000002E-2</v>
      </c>
      <c r="AH15" s="50">
        <f>+rep!W14</f>
        <v>6.0606100000000003E-2</v>
      </c>
      <c r="AI15" s="50">
        <f>+rep!X14</f>
        <v>8.0808099999999994E-2</v>
      </c>
      <c r="AJ15" s="50">
        <f>+rep!Y14</f>
        <v>8.0808099999999994E-2</v>
      </c>
      <c r="AK15" s="50">
        <f>+rep!Z14</f>
        <v>8.0808099999999994E-2</v>
      </c>
      <c r="AL15" s="50">
        <f>+rep!AA14</f>
        <v>8.0808099999999994E-2</v>
      </c>
      <c r="AM15" s="50">
        <f>+rep!AB14</f>
        <v>0.10101</v>
      </c>
      <c r="AN15" s="50">
        <f>+rep!AC14</f>
        <v>8.0808099999999994E-2</v>
      </c>
      <c r="AO15" s="50">
        <f>+rep!AD14</f>
        <v>7.0707099999999995E-2</v>
      </c>
      <c r="AP15" s="50">
        <f>+rep!AE14</f>
        <v>7.0707099999999995E-2</v>
      </c>
      <c r="AQ15" s="50">
        <f>+rep!AF14</f>
        <v>5.0505099999999997E-2</v>
      </c>
      <c r="AR15" s="50">
        <f>+rep!AG14</f>
        <v>4.0404000000000002E-2</v>
      </c>
      <c r="AS15" s="50">
        <f>+rep!AH14</f>
        <v>3.0303E-2</v>
      </c>
      <c r="AT15" s="50">
        <f>+rep!AI14</f>
        <v>2.0202000000000001E-2</v>
      </c>
      <c r="AU15" s="50">
        <f>+rep!AJ14</f>
        <v>2.0202000000000001E-2</v>
      </c>
      <c r="AV15" s="50">
        <f>+rep!AK14</f>
        <v>2.0202000000000001E-2</v>
      </c>
      <c r="AW15" s="50">
        <f>+rep!AL14</f>
        <v>1.0101000000000001E-2</v>
      </c>
      <c r="AX15" s="50">
        <f>+rep!AM14</f>
        <v>1.0101000000000001E-2</v>
      </c>
      <c r="AY15" s="50">
        <f>+rep!AN14</f>
        <v>0</v>
      </c>
      <c r="AZ15" s="50">
        <f>+rep!AO14</f>
        <v>0</v>
      </c>
      <c r="BA15" s="50">
        <f>+rep!AP14</f>
        <v>0</v>
      </c>
      <c r="BB15" s="50">
        <f>+rep!AQ14</f>
        <v>0</v>
      </c>
      <c r="BC15" s="50">
        <f>+rep!AR14</f>
        <v>0</v>
      </c>
      <c r="BE15" s="44">
        <f t="shared" si="11"/>
        <v>1997</v>
      </c>
      <c r="BF15" s="51">
        <f t="shared" si="9"/>
        <v>7.3201199999464159E-12</v>
      </c>
      <c r="BG15" s="51">
        <f t="shared" si="29"/>
        <v>2.5028499993735738E-10</v>
      </c>
      <c r="BH15" s="51">
        <f t="shared" si="30"/>
        <v>6.0194799637658603E-9</v>
      </c>
      <c r="BI15" s="51">
        <f t="shared" si="31"/>
        <v>1.0189498961740897E-7</v>
      </c>
      <c r="BJ15" s="51">
        <f t="shared" si="32"/>
        <v>1.2148385241637744E-6</v>
      </c>
      <c r="BK15" s="51">
        <f t="shared" si="33"/>
        <v>1.0210295747731838E-5</v>
      </c>
      <c r="BL15" s="51">
        <f t="shared" si="34"/>
        <v>6.0571330669374999E-5</v>
      </c>
      <c r="BM15" s="51">
        <f t="shared" si="35"/>
        <v>2.5423233303579102E-4</v>
      </c>
      <c r="BN15" s="51">
        <f t="shared" si="36"/>
        <v>7.5910288629759998E-4</v>
      </c>
      <c r="BO15" s="51">
        <f t="shared" si="37"/>
        <v>1.6362339412336001E-3</v>
      </c>
      <c r="BP15" s="51">
        <f t="shared" si="38"/>
        <v>2.6511240259239001E-3</v>
      </c>
      <c r="BQ15" s="51">
        <f t="shared" si="39"/>
        <v>3.5713435820439003E-3</v>
      </c>
      <c r="BR15" s="51">
        <f t="shared" si="40"/>
        <v>4.7450878924475996E-3</v>
      </c>
      <c r="BS15" s="51">
        <f t="shared" si="41"/>
        <v>6.8775867571975006E-3</v>
      </c>
      <c r="BT15" s="51">
        <f t="shared" si="42"/>
        <v>1.011486590751E-2</v>
      </c>
      <c r="BU15" s="51">
        <f t="shared" si="43"/>
        <v>1.395230391324E-2</v>
      </c>
      <c r="BV15" s="51">
        <f t="shared" si="44"/>
        <v>1.818326879775E-2</v>
      </c>
      <c r="BW15" s="51">
        <f t="shared" si="45"/>
        <v>2.337820648639E-2</v>
      </c>
      <c r="BX15" s="51">
        <f t="shared" si="46"/>
        <v>3.0178177177440001E-2</v>
      </c>
      <c r="BY15" s="51">
        <f t="shared" si="47"/>
        <v>3.8457404106239997E-2</v>
      </c>
      <c r="BZ15" s="51">
        <f t="shared" si="48"/>
        <v>4.736803850844E-2</v>
      </c>
      <c r="CA15" s="51">
        <f t="shared" si="49"/>
        <v>5.585974361775E-2</v>
      </c>
      <c r="CB15" s="51">
        <f t="shared" si="50"/>
        <v>6.293138029551E-2</v>
      </c>
      <c r="CC15" s="51">
        <f t="shared" si="51"/>
        <v>6.7695765158999999E-2</v>
      </c>
      <c r="CD15" s="51">
        <f t="shared" si="52"/>
        <v>6.9584719089760008E-2</v>
      </c>
      <c r="CE15" s="51">
        <f t="shared" si="53"/>
        <v>6.8561400872790002E-2</v>
      </c>
      <c r="CF15" s="51">
        <f t="shared" si="12"/>
        <v>6.5081165520389991E-2</v>
      </c>
      <c r="CG15" s="51">
        <f t="shared" si="13"/>
        <v>5.9849932155999992E-2</v>
      </c>
      <c r="CH15" s="51">
        <f t="shared" si="14"/>
        <v>5.3601326072790001E-2</v>
      </c>
      <c r="CI15" s="51">
        <f t="shared" si="15"/>
        <v>4.6978835106309999E-2</v>
      </c>
      <c r="CJ15" s="51">
        <f t="shared" si="16"/>
        <v>4.0473085370790002E-2</v>
      </c>
      <c r="CK15" s="51">
        <f t="shared" si="17"/>
        <v>3.4383256629749996E-2</v>
      </c>
      <c r="CL15" s="51">
        <f t="shared" si="18"/>
        <v>2.8825810969440001E-2</v>
      </c>
      <c r="CM15" s="51">
        <f t="shared" si="19"/>
        <v>2.379598399719E-2</v>
      </c>
      <c r="CN15" s="51">
        <f t="shared" si="20"/>
        <v>1.9250715722309998E-2</v>
      </c>
      <c r="CO15" s="51">
        <f t="shared" si="21"/>
        <v>1.5166522945560002E-2</v>
      </c>
      <c r="CP15" s="51">
        <f t="shared" si="22"/>
        <v>1.155891060151E-2</v>
      </c>
      <c r="CQ15" s="51">
        <f t="shared" si="23"/>
        <v>8.4682872192623996E-3</v>
      </c>
      <c r="CR15" s="51">
        <f t="shared" si="24"/>
        <v>5.9308218323835997E-3</v>
      </c>
      <c r="CS15" s="51">
        <f t="shared" si="25"/>
        <v>3.9526121189104001E-3</v>
      </c>
      <c r="CT15" s="51">
        <f t="shared" si="26"/>
        <v>2.4975707852543999E-3</v>
      </c>
      <c r="CU15" s="51">
        <f t="shared" si="27"/>
        <v>1.4920371571671E-3</v>
      </c>
      <c r="CV15" s="51">
        <f t="shared" si="28"/>
        <v>8.4085377340015601E-4</v>
      </c>
      <c r="CW15" s="51"/>
      <c r="CX15" s="51"/>
      <c r="CY15" s="51"/>
      <c r="CZ15" s="51"/>
    </row>
    <row r="16" spans="1:104" s="44" customFormat="1" x14ac:dyDescent="0.25">
      <c r="A16" s="45">
        <f t="shared" si="3"/>
        <v>3.0883294264725331E-2</v>
      </c>
      <c r="B16" s="35">
        <f t="shared" si="4"/>
        <v>1.5443634090238058E-2</v>
      </c>
      <c r="C16" s="36">
        <v>1998</v>
      </c>
      <c r="D16" s="46">
        <f t="shared" si="5"/>
        <v>64.751598889027122</v>
      </c>
      <c r="E16" s="46">
        <f t="shared" si="6"/>
        <v>32.379965408748269</v>
      </c>
      <c r="F16" s="47">
        <f t="shared" si="7"/>
        <v>160.18530782213674</v>
      </c>
      <c r="G16" s="47">
        <f t="shared" si="8"/>
        <v>84.910524069414365</v>
      </c>
      <c r="H16" s="47">
        <f t="shared" si="0"/>
        <v>113.97055871463063</v>
      </c>
      <c r="I16" s="47">
        <f t="shared" si="1"/>
        <v>223.9085282972294</v>
      </c>
      <c r="J16" s="93">
        <f>+'nm T1.8 flota'!$BC$9</f>
        <v>11.2988536387737</v>
      </c>
      <c r="K16" s="41"/>
      <c r="L16" s="49">
        <f t="shared" si="10"/>
        <v>1998</v>
      </c>
      <c r="M16" s="50">
        <f>+rep!B15</f>
        <v>0</v>
      </c>
      <c r="N16" s="50">
        <f>+rep!C15</f>
        <v>0</v>
      </c>
      <c r="O16" s="50">
        <f>+rep!D15</f>
        <v>0</v>
      </c>
      <c r="P16" s="50">
        <f>+rep!E15</f>
        <v>0</v>
      </c>
      <c r="Q16" s="50">
        <f>+rep!F15</f>
        <v>0</v>
      </c>
      <c r="R16" s="50">
        <f>+rep!G15</f>
        <v>0</v>
      </c>
      <c r="S16" s="50">
        <f>+rep!H15</f>
        <v>0</v>
      </c>
      <c r="T16" s="50">
        <f>+rep!I15</f>
        <v>0</v>
      </c>
      <c r="U16" s="50">
        <f>+rep!J15</f>
        <v>0</v>
      </c>
      <c r="V16" s="50">
        <f>+rep!K15</f>
        <v>0</v>
      </c>
      <c r="W16" s="50">
        <f>+rep!L15</f>
        <v>0</v>
      </c>
      <c r="X16" s="50">
        <f>+rep!M15</f>
        <v>0</v>
      </c>
      <c r="Y16" s="50">
        <f>+rep!N15</f>
        <v>0</v>
      </c>
      <c r="Z16" s="50">
        <f>+rep!O15</f>
        <v>0</v>
      </c>
      <c r="AA16" s="50">
        <f>+rep!P15</f>
        <v>0</v>
      </c>
      <c r="AB16" s="50">
        <f>+rep!Q15</f>
        <v>0</v>
      </c>
      <c r="AC16" s="50">
        <f>+rep!R15</f>
        <v>9.8039200000000007E-3</v>
      </c>
      <c r="AD16" s="50">
        <f>+rep!S15</f>
        <v>0</v>
      </c>
      <c r="AE16" s="50">
        <f>+rep!T15</f>
        <v>9.8039200000000007E-3</v>
      </c>
      <c r="AF16" s="50">
        <f>+rep!U15</f>
        <v>3.9215699999999999E-2</v>
      </c>
      <c r="AG16" s="50">
        <f>+rep!V15</f>
        <v>2.9411799999999998E-2</v>
      </c>
      <c r="AH16" s="50">
        <f>+rep!W15</f>
        <v>5.8823500000000001E-2</v>
      </c>
      <c r="AI16" s="50">
        <f>+rep!X15</f>
        <v>6.8627499999999994E-2</v>
      </c>
      <c r="AJ16" s="50">
        <f>+rep!Y15</f>
        <v>8.8235300000000003E-2</v>
      </c>
      <c r="AK16" s="50">
        <f>+rep!Z15</f>
        <v>7.8431399999999998E-2</v>
      </c>
      <c r="AL16" s="50">
        <f>+rep!AA15</f>
        <v>8.8235300000000003E-2</v>
      </c>
      <c r="AM16" s="50">
        <f>+rep!AB15</f>
        <v>0.117647</v>
      </c>
      <c r="AN16" s="50">
        <f>+rep!AC15</f>
        <v>7.8431399999999998E-2</v>
      </c>
      <c r="AO16" s="50">
        <f>+rep!AD15</f>
        <v>0.10784299999999999</v>
      </c>
      <c r="AP16" s="50">
        <f>+rep!AE15</f>
        <v>8.8235300000000003E-2</v>
      </c>
      <c r="AQ16" s="50">
        <f>+rep!AF15</f>
        <v>4.9019600000000003E-2</v>
      </c>
      <c r="AR16" s="50">
        <f>+rep!AG15</f>
        <v>2.9411799999999998E-2</v>
      </c>
      <c r="AS16" s="50">
        <f>+rep!AH15</f>
        <v>3.9215699999999999E-2</v>
      </c>
      <c r="AT16" s="50">
        <f>+rep!AI15</f>
        <v>9.8039200000000007E-3</v>
      </c>
      <c r="AU16" s="50">
        <f>+rep!AJ15</f>
        <v>9.8039200000000007E-3</v>
      </c>
      <c r="AV16" s="50">
        <f>+rep!AK15</f>
        <v>0</v>
      </c>
      <c r="AW16" s="50">
        <f>+rep!AL15</f>
        <v>0</v>
      </c>
      <c r="AX16" s="50">
        <f>+rep!AM15</f>
        <v>0</v>
      </c>
      <c r="AY16" s="50">
        <f>+rep!AN15</f>
        <v>0</v>
      </c>
      <c r="AZ16" s="50">
        <f>+rep!AO15</f>
        <v>0</v>
      </c>
      <c r="BA16" s="50">
        <f>+rep!AP15</f>
        <v>0</v>
      </c>
      <c r="BB16" s="50">
        <f>+rep!AQ15</f>
        <v>0</v>
      </c>
      <c r="BC16" s="50">
        <f>+rep!AR15</f>
        <v>0</v>
      </c>
      <c r="BE16" s="44">
        <f t="shared" si="11"/>
        <v>1998</v>
      </c>
      <c r="BF16" s="51">
        <f t="shared" si="9"/>
        <v>7.5046299999436811E-12</v>
      </c>
      <c r="BG16" s="51">
        <f t="shared" si="29"/>
        <v>2.565819999341657E-10</v>
      </c>
      <c r="BH16" s="51">
        <f t="shared" si="30"/>
        <v>6.1710999619175252E-9</v>
      </c>
      <c r="BI16" s="51">
        <f t="shared" si="31"/>
        <v>1.0447298908539226E-7</v>
      </c>
      <c r="BJ16" s="51">
        <f t="shared" si="32"/>
        <v>1.2458784477830257E-6</v>
      </c>
      <c r="BK16" s="51">
        <f t="shared" si="33"/>
        <v>1.0476190247138311E-5</v>
      </c>
      <c r="BL16" s="51">
        <f t="shared" si="34"/>
        <v>6.2208229654613588E-5</v>
      </c>
      <c r="BM16" s="51">
        <f t="shared" si="35"/>
        <v>2.6163651049297497E-4</v>
      </c>
      <c r="BN16" s="51">
        <f t="shared" si="36"/>
        <v>7.8486202274055889E-4</v>
      </c>
      <c r="BO16" s="51">
        <f t="shared" si="37"/>
        <v>1.7109326496231E-3</v>
      </c>
      <c r="BP16" s="51">
        <f t="shared" si="38"/>
        <v>2.8493545794496004E-3</v>
      </c>
      <c r="BQ16" s="51">
        <f t="shared" si="39"/>
        <v>4.0698401908283999E-3</v>
      </c>
      <c r="BR16" s="51">
        <f t="shared" si="40"/>
        <v>5.8860998642544004E-3</v>
      </c>
      <c r="BS16" s="51">
        <f t="shared" si="41"/>
        <v>9.1463481153350994E-3</v>
      </c>
      <c r="BT16" s="51">
        <f t="shared" si="42"/>
        <v>1.3996902597749999E-2</v>
      </c>
      <c r="BU16" s="51">
        <f t="shared" si="43"/>
        <v>1.9783611404309998E-2</v>
      </c>
      <c r="BV16" s="51">
        <f t="shared" si="44"/>
        <v>2.6037466289759999E-2</v>
      </c>
      <c r="BW16" s="51">
        <f t="shared" si="45"/>
        <v>3.2812683671040004E-2</v>
      </c>
      <c r="BX16" s="51">
        <f t="shared" si="46"/>
        <v>3.9838451017559999E-2</v>
      </c>
      <c r="BY16" s="51">
        <f t="shared" si="47"/>
        <v>4.605771095991E-2</v>
      </c>
      <c r="BZ16" s="51">
        <f t="shared" si="48"/>
        <v>5.0494933731990002E-2</v>
      </c>
      <c r="CA16" s="51">
        <f t="shared" si="49"/>
        <v>5.321531374236E-2</v>
      </c>
      <c r="CB16" s="51">
        <f t="shared" si="50"/>
        <v>5.5069184805910006E-2</v>
      </c>
      <c r="CC16" s="51">
        <f t="shared" si="51"/>
        <v>5.6694511908960001E-2</v>
      </c>
      <c r="CD16" s="51">
        <f t="shared" si="52"/>
        <v>5.8005473684760001E-2</v>
      </c>
      <c r="CE16" s="51">
        <f t="shared" si="53"/>
        <v>5.8478232576000003E-2</v>
      </c>
      <c r="CF16" s="51">
        <f t="shared" si="12"/>
        <v>5.7641355713589998E-2</v>
      </c>
      <c r="CG16" s="51">
        <f t="shared" si="13"/>
        <v>5.5306821159750004E-2</v>
      </c>
      <c r="CH16" s="51">
        <f t="shared" si="14"/>
        <v>5.1572782967110001E-2</v>
      </c>
      <c r="CI16" s="51">
        <f t="shared" si="15"/>
        <v>4.6750597942389997E-2</v>
      </c>
      <c r="CJ16" s="51">
        <f t="shared" si="16"/>
        <v>4.1271630576000001E-2</v>
      </c>
      <c r="CK16" s="51">
        <f t="shared" si="17"/>
        <v>3.5578399973760007E-2</v>
      </c>
      <c r="CL16" s="51">
        <f t="shared" si="18"/>
        <v>3.003196494375E-2</v>
      </c>
      <c r="CM16" s="51">
        <f t="shared" si="19"/>
        <v>2.4866926572389998E-2</v>
      </c>
      <c r="CN16" s="51">
        <f t="shared" si="20"/>
        <v>2.0197787746389997E-2</v>
      </c>
      <c r="CO16" s="51">
        <f t="shared" si="21"/>
        <v>1.6058010699749999E-2</v>
      </c>
      <c r="CP16" s="51">
        <f t="shared" si="22"/>
        <v>1.2444944225559999E-2</v>
      </c>
      <c r="CQ16" s="51">
        <f t="shared" si="23"/>
        <v>9.3505626302911003E-3</v>
      </c>
      <c r="CR16" s="51">
        <f t="shared" si="24"/>
        <v>6.7708441480175997E-3</v>
      </c>
      <c r="CS16" s="51">
        <f t="shared" si="25"/>
        <v>4.6979296175558996E-3</v>
      </c>
      <c r="CT16" s="51">
        <f t="shared" si="26"/>
        <v>3.1074135005630999E-3</v>
      </c>
      <c r="CU16" s="51">
        <f t="shared" si="27"/>
        <v>1.9509189915324001E-3</v>
      </c>
      <c r="CV16" s="51">
        <f t="shared" si="28"/>
        <v>1.1584748175676E-3</v>
      </c>
      <c r="CW16" s="51"/>
      <c r="CX16" s="51"/>
      <c r="CY16" s="51"/>
      <c r="CZ16" s="51"/>
    </row>
    <row r="17" spans="1:104" s="44" customFormat="1" x14ac:dyDescent="0.25">
      <c r="A17" s="45">
        <f t="shared" si="3"/>
        <v>9.7251086744324818E-3</v>
      </c>
      <c r="B17" s="35">
        <f t="shared" si="4"/>
        <v>1.3295626826190149E-2</v>
      </c>
      <c r="C17" s="36">
        <v>1999</v>
      </c>
      <c r="D17" s="46">
        <f t="shared" si="5"/>
        <v>75.212700617481843</v>
      </c>
      <c r="E17" s="46">
        <f t="shared" si="6"/>
        <v>102.82661443455345</v>
      </c>
      <c r="F17" s="47">
        <f t="shared" si="7"/>
        <v>160.18530782213674</v>
      </c>
      <c r="G17" s="47">
        <f t="shared" si="8"/>
        <v>84.910524069414365</v>
      </c>
      <c r="H17" s="47">
        <f t="shared" si="0"/>
        <v>113.97055871463063</v>
      </c>
      <c r="I17" s="47">
        <f t="shared" si="1"/>
        <v>223.9085282972294</v>
      </c>
      <c r="J17" s="93">
        <f>+'nm T1.8 flota'!$BC$9</f>
        <v>11.2988536387737</v>
      </c>
      <c r="K17" s="41"/>
      <c r="L17" s="49">
        <f t="shared" si="10"/>
        <v>1999</v>
      </c>
      <c r="M17" s="50">
        <f>+rep!B16</f>
        <v>0</v>
      </c>
      <c r="N17" s="50">
        <f>+rep!C16</f>
        <v>0</v>
      </c>
      <c r="O17" s="50">
        <f>+rep!D16</f>
        <v>0</v>
      </c>
      <c r="P17" s="50">
        <f>+rep!E16</f>
        <v>0</v>
      </c>
      <c r="Q17" s="50">
        <f>+rep!F16</f>
        <v>0</v>
      </c>
      <c r="R17" s="50">
        <f>+rep!G16</f>
        <v>0</v>
      </c>
      <c r="S17" s="50">
        <f>+rep!H16</f>
        <v>0</v>
      </c>
      <c r="T17" s="50">
        <f>+rep!I16</f>
        <v>0</v>
      </c>
      <c r="U17" s="50">
        <f>+rep!J16</f>
        <v>0</v>
      </c>
      <c r="V17" s="50">
        <f>+rep!K16</f>
        <v>0</v>
      </c>
      <c r="W17" s="50">
        <f>+rep!L16</f>
        <v>0</v>
      </c>
      <c r="X17" s="50">
        <f>+rep!M16</f>
        <v>1.0204100000000001E-2</v>
      </c>
      <c r="Y17" s="50">
        <f>+rep!N16</f>
        <v>0</v>
      </c>
      <c r="Z17" s="50">
        <f>+rep!O16</f>
        <v>1.0204100000000001E-2</v>
      </c>
      <c r="AA17" s="50">
        <f>+rep!P16</f>
        <v>1.0204100000000001E-2</v>
      </c>
      <c r="AB17" s="50">
        <f>+rep!Q16</f>
        <v>1.0204100000000001E-2</v>
      </c>
      <c r="AC17" s="50">
        <f>+rep!R16</f>
        <v>2.0408200000000001E-2</v>
      </c>
      <c r="AD17" s="50">
        <f>+rep!S16</f>
        <v>3.0612199999999999E-2</v>
      </c>
      <c r="AE17" s="50">
        <f>+rep!T16</f>
        <v>2.0408200000000001E-2</v>
      </c>
      <c r="AF17" s="50">
        <f>+rep!U16</f>
        <v>3.0612199999999999E-2</v>
      </c>
      <c r="AG17" s="50">
        <f>+rep!V16</f>
        <v>4.08163E-2</v>
      </c>
      <c r="AH17" s="50">
        <f>+rep!W16</f>
        <v>5.10204E-2</v>
      </c>
      <c r="AI17" s="50">
        <f>+rep!X16</f>
        <v>6.1224500000000001E-2</v>
      </c>
      <c r="AJ17" s="50">
        <f>+rep!Y16</f>
        <v>7.1428599999999995E-2</v>
      </c>
      <c r="AK17" s="50">
        <f>+rep!Z16</f>
        <v>7.1428599999999995E-2</v>
      </c>
      <c r="AL17" s="50">
        <f>+rep!AA16</f>
        <v>8.1632700000000002E-2</v>
      </c>
      <c r="AM17" s="50">
        <f>+rep!AB16</f>
        <v>9.1836699999999993E-2</v>
      </c>
      <c r="AN17" s="50">
        <f>+rep!AC16</f>
        <v>9.1836699999999993E-2</v>
      </c>
      <c r="AO17" s="50">
        <f>+rep!AD16</f>
        <v>8.1632700000000002E-2</v>
      </c>
      <c r="AP17" s="50">
        <f>+rep!AE16</f>
        <v>7.1428599999999995E-2</v>
      </c>
      <c r="AQ17" s="50">
        <f>+rep!AF16</f>
        <v>5.10204E-2</v>
      </c>
      <c r="AR17" s="50">
        <f>+rep!AG16</f>
        <v>4.08163E-2</v>
      </c>
      <c r="AS17" s="50">
        <f>+rep!AH16</f>
        <v>3.0612199999999999E-2</v>
      </c>
      <c r="AT17" s="50">
        <f>+rep!AI16</f>
        <v>2.0408200000000001E-2</v>
      </c>
      <c r="AU17" s="50">
        <f>+rep!AJ16</f>
        <v>0</v>
      </c>
      <c r="AV17" s="50">
        <f>+rep!AK16</f>
        <v>0</v>
      </c>
      <c r="AW17" s="50">
        <f>+rep!AL16</f>
        <v>0</v>
      </c>
      <c r="AX17" s="50">
        <f>+rep!AM16</f>
        <v>0</v>
      </c>
      <c r="AY17" s="50">
        <f>+rep!AN16</f>
        <v>0</v>
      </c>
      <c r="AZ17" s="50">
        <f>+rep!AO16</f>
        <v>0</v>
      </c>
      <c r="BA17" s="50">
        <f>+rep!AP16</f>
        <v>0</v>
      </c>
      <c r="BB17" s="50">
        <f>+rep!AQ16</f>
        <v>0</v>
      </c>
      <c r="BC17" s="50">
        <f>+rep!AR16</f>
        <v>0</v>
      </c>
      <c r="BE17" s="44">
        <f t="shared" si="11"/>
        <v>1999</v>
      </c>
      <c r="BF17" s="51">
        <f t="shared" si="9"/>
        <v>6.3983099999590615E-12</v>
      </c>
      <c r="BG17" s="51">
        <f t="shared" si="29"/>
        <v>2.1874799995214931E-10</v>
      </c>
      <c r="BH17" s="51">
        <f t="shared" si="30"/>
        <v>5.2612799723189325E-9</v>
      </c>
      <c r="BI17" s="51">
        <f t="shared" si="31"/>
        <v>8.9079492064842686E-8</v>
      </c>
      <c r="BJ17" s="51">
        <f t="shared" si="32"/>
        <v>1.0625388710087484E-6</v>
      </c>
      <c r="BK17" s="51">
        <f t="shared" si="33"/>
        <v>8.9384301030389808E-6</v>
      </c>
      <c r="BL17" s="51">
        <f t="shared" si="34"/>
        <v>5.3124177521870998E-5</v>
      </c>
      <c r="BM17" s="51">
        <f t="shared" si="35"/>
        <v>2.23855866103164E-4</v>
      </c>
      <c r="BN17" s="51">
        <f t="shared" si="36"/>
        <v>6.7444950324097497E-4</v>
      </c>
      <c r="BO17" s="51">
        <f t="shared" si="37"/>
        <v>1.4855465701824001E-3</v>
      </c>
      <c r="BP17" s="51">
        <f t="shared" si="38"/>
        <v>2.5350606760896001E-3</v>
      </c>
      <c r="BQ17" s="51">
        <f t="shared" si="39"/>
        <v>3.8018450147119E-3</v>
      </c>
      <c r="BR17" s="51">
        <f t="shared" si="40"/>
        <v>5.8670082846143997E-3</v>
      </c>
      <c r="BS17" s="51">
        <f t="shared" si="41"/>
        <v>9.6104991860976006E-3</v>
      </c>
      <c r="BT17" s="51">
        <f t="shared" si="42"/>
        <v>1.5284943323999999E-2</v>
      </c>
      <c r="BU17" s="51">
        <f t="shared" si="43"/>
        <v>2.2453350657749997E-2</v>
      </c>
      <c r="BV17" s="51">
        <f t="shared" si="44"/>
        <v>3.0831551391509997E-2</v>
      </c>
      <c r="BW17" s="51">
        <f t="shared" si="45"/>
        <v>4.0380336762240003E-2</v>
      </c>
      <c r="BX17" s="51">
        <f t="shared" si="46"/>
        <v>5.0322396390999995E-2</v>
      </c>
      <c r="BY17" s="51">
        <f t="shared" si="47"/>
        <v>5.8832987697749993E-2</v>
      </c>
      <c r="BZ17" s="51">
        <f t="shared" si="48"/>
        <v>6.4209087395909997E-2</v>
      </c>
      <c r="CA17" s="51">
        <f t="shared" si="49"/>
        <v>6.6007302230310011E-2</v>
      </c>
      <c r="CB17" s="51">
        <f t="shared" si="50"/>
        <v>6.4879344207750003E-2</v>
      </c>
      <c r="CC17" s="51">
        <f t="shared" si="51"/>
        <v>6.1724802132390004E-2</v>
      </c>
      <c r="CD17" s="51">
        <f t="shared" si="52"/>
        <v>5.729058942576E-2</v>
      </c>
      <c r="CE17" s="51">
        <f t="shared" si="53"/>
        <v>5.2296159679000004E-2</v>
      </c>
      <c r="CF17" s="51">
        <f t="shared" si="12"/>
        <v>4.7460128037509999E-2</v>
      </c>
      <c r="CG17" s="51">
        <f t="shared" si="13"/>
        <v>4.3231813306709999E-2</v>
      </c>
      <c r="CH17" s="51">
        <f t="shared" si="14"/>
        <v>3.960550213116E-2</v>
      </c>
      <c r="CI17" s="51">
        <f t="shared" si="15"/>
        <v>3.6258645709109999E-2</v>
      </c>
      <c r="CJ17" s="51">
        <f t="shared" si="16"/>
        <v>3.2850151156440001E-2</v>
      </c>
      <c r="CK17" s="51">
        <f t="shared" si="17"/>
        <v>2.9215792821759998E-2</v>
      </c>
      <c r="CL17" s="51">
        <f t="shared" si="18"/>
        <v>2.538665843079E-2</v>
      </c>
      <c r="CM17" s="51">
        <f t="shared" si="19"/>
        <v>2.1508256334390002E-2</v>
      </c>
      <c r="CN17" s="51">
        <f t="shared" si="20"/>
        <v>1.7751764222040001E-2</v>
      </c>
      <c r="CO17" s="51">
        <f t="shared" si="21"/>
        <v>1.4258968295109999E-2</v>
      </c>
      <c r="CP17" s="51">
        <f t="shared" si="22"/>
        <v>1.112500149744E-2</v>
      </c>
      <c r="CQ17" s="51">
        <f t="shared" si="23"/>
        <v>8.4045703039836005E-3</v>
      </c>
      <c r="CR17" s="51">
        <f t="shared" si="24"/>
        <v>6.1222124287743998E-3</v>
      </c>
      <c r="CS17" s="51">
        <f t="shared" si="25"/>
        <v>4.27962633639E-3</v>
      </c>
      <c r="CT17" s="51">
        <f t="shared" si="26"/>
        <v>2.8569409154774999E-3</v>
      </c>
      <c r="CU17" s="51">
        <f t="shared" si="27"/>
        <v>1.8131505093975E-3</v>
      </c>
      <c r="CV17" s="51">
        <f t="shared" si="28"/>
        <v>1.0896400899111001E-3</v>
      </c>
      <c r="CW17" s="51"/>
      <c r="CX17" s="51"/>
      <c r="CY17" s="51"/>
      <c r="CZ17" s="51"/>
    </row>
    <row r="18" spans="1:104" s="44" customFormat="1" x14ac:dyDescent="0.25">
      <c r="A18" s="45">
        <f t="shared" si="3"/>
        <v>1.4686132629477011E-3</v>
      </c>
      <c r="B18" s="35">
        <f t="shared" si="4"/>
        <v>1.2485240785451907E-3</v>
      </c>
      <c r="C18" s="36">
        <v>2000</v>
      </c>
      <c r="D18" s="46">
        <f t="shared" si="5"/>
        <v>800.94570636172534</v>
      </c>
      <c r="E18" s="46">
        <f t="shared" si="6"/>
        <v>680.91445530926751</v>
      </c>
      <c r="F18" s="47">
        <f t="shared" si="7"/>
        <v>160.18530782213674</v>
      </c>
      <c r="G18" s="47">
        <f t="shared" si="8"/>
        <v>84.910524069414365</v>
      </c>
      <c r="H18" s="47">
        <f t="shared" si="0"/>
        <v>113.97055871463063</v>
      </c>
      <c r="I18" s="47">
        <f t="shared" si="1"/>
        <v>223.9085282972294</v>
      </c>
      <c r="J18" s="93">
        <f>+'nm T1.8 flota'!$BC$9</f>
        <v>11.2988536387737</v>
      </c>
      <c r="K18" s="41"/>
      <c r="L18" s="49">
        <f t="shared" si="10"/>
        <v>2000</v>
      </c>
      <c r="M18" s="50">
        <f>+rep!B17</f>
        <v>0</v>
      </c>
      <c r="N18" s="50">
        <f>+rep!C17</f>
        <v>0</v>
      </c>
      <c r="O18" s="50">
        <f>+rep!D17</f>
        <v>0</v>
      </c>
      <c r="P18" s="50">
        <f>+rep!E17</f>
        <v>0</v>
      </c>
      <c r="Q18" s="50">
        <f>+rep!F17</f>
        <v>0</v>
      </c>
      <c r="R18" s="50">
        <f>+rep!G17</f>
        <v>0</v>
      </c>
      <c r="S18" s="50">
        <f>+rep!H17</f>
        <v>0</v>
      </c>
      <c r="T18" s="50">
        <f>+rep!I17</f>
        <v>0</v>
      </c>
      <c r="U18" s="50">
        <f>+rep!J17</f>
        <v>0</v>
      </c>
      <c r="V18" s="50">
        <f>+rep!K17</f>
        <v>0</v>
      </c>
      <c r="W18" s="50">
        <f>+rep!L17</f>
        <v>0</v>
      </c>
      <c r="X18" s="50">
        <f>+rep!M17</f>
        <v>1.0101000000000001E-2</v>
      </c>
      <c r="Y18" s="50">
        <f>+rep!N17</f>
        <v>1.0101000000000001E-2</v>
      </c>
      <c r="Z18" s="50">
        <f>+rep!O17</f>
        <v>2.0202000000000001E-2</v>
      </c>
      <c r="AA18" s="50">
        <f>+rep!P17</f>
        <v>2.0202000000000001E-2</v>
      </c>
      <c r="AB18" s="50">
        <f>+rep!Q17</f>
        <v>3.0303E-2</v>
      </c>
      <c r="AC18" s="50">
        <f>+rep!R17</f>
        <v>4.0404000000000002E-2</v>
      </c>
      <c r="AD18" s="50">
        <f>+rep!S17</f>
        <v>5.0505099999999997E-2</v>
      </c>
      <c r="AE18" s="50">
        <f>+rep!T17</f>
        <v>6.0606100000000003E-2</v>
      </c>
      <c r="AF18" s="50">
        <f>+rep!U17</f>
        <v>7.0707099999999995E-2</v>
      </c>
      <c r="AG18" s="50">
        <f>+rep!V17</f>
        <v>7.0707099999999995E-2</v>
      </c>
      <c r="AH18" s="50">
        <f>+rep!W17</f>
        <v>8.0808099999999994E-2</v>
      </c>
      <c r="AI18" s="50">
        <f>+rep!X17</f>
        <v>7.0707099999999995E-2</v>
      </c>
      <c r="AJ18" s="50">
        <f>+rep!Y17</f>
        <v>7.0707099999999995E-2</v>
      </c>
      <c r="AK18" s="50">
        <f>+rep!Z17</f>
        <v>6.0606100000000003E-2</v>
      </c>
      <c r="AL18" s="50">
        <f>+rep!AA17</f>
        <v>6.0606100000000003E-2</v>
      </c>
      <c r="AM18" s="50">
        <f>+rep!AB17</f>
        <v>6.0606100000000003E-2</v>
      </c>
      <c r="AN18" s="50">
        <f>+rep!AC17</f>
        <v>5.0505099999999997E-2</v>
      </c>
      <c r="AO18" s="50">
        <f>+rep!AD17</f>
        <v>4.0404000000000002E-2</v>
      </c>
      <c r="AP18" s="50">
        <f>+rep!AE17</f>
        <v>3.0303E-2</v>
      </c>
      <c r="AQ18" s="50">
        <f>+rep!AF17</f>
        <v>3.0303E-2</v>
      </c>
      <c r="AR18" s="50">
        <f>+rep!AG17</f>
        <v>2.0202000000000001E-2</v>
      </c>
      <c r="AS18" s="50">
        <f>+rep!AH17</f>
        <v>1.0101000000000001E-2</v>
      </c>
      <c r="AT18" s="50">
        <f>+rep!AI17</f>
        <v>1.0101000000000001E-2</v>
      </c>
      <c r="AU18" s="50">
        <f>+rep!AJ17</f>
        <v>1.0101000000000001E-2</v>
      </c>
      <c r="AV18" s="50">
        <f>+rep!AK17</f>
        <v>1.0101000000000001E-2</v>
      </c>
      <c r="AW18" s="50">
        <f>+rep!AL17</f>
        <v>0</v>
      </c>
      <c r="AX18" s="50">
        <f>+rep!AM17</f>
        <v>0</v>
      </c>
      <c r="AY18" s="50">
        <f>+rep!AN17</f>
        <v>0</v>
      </c>
      <c r="AZ18" s="50">
        <f>+rep!AO17</f>
        <v>0</v>
      </c>
      <c r="BA18" s="50">
        <f>+rep!AP17</f>
        <v>0</v>
      </c>
      <c r="BB18" s="50">
        <f>+rep!AQ17</f>
        <v>0</v>
      </c>
      <c r="BC18" s="50">
        <f>+rep!AR17</f>
        <v>0</v>
      </c>
      <c r="BE18" s="44">
        <f t="shared" si="11"/>
        <v>2000</v>
      </c>
      <c r="BF18" s="51">
        <f t="shared" si="9"/>
        <v>8.4551399999285101E-12</v>
      </c>
      <c r="BG18" s="51">
        <f t="shared" si="29"/>
        <v>2.8908799991642815E-10</v>
      </c>
      <c r="BH18" s="51">
        <f t="shared" si="30"/>
        <v>6.9527499516592672E-9</v>
      </c>
      <c r="BI18" s="51">
        <f t="shared" si="31"/>
        <v>1.1769698614741619E-7</v>
      </c>
      <c r="BJ18" s="51">
        <f t="shared" si="32"/>
        <v>1.4033380306368445E-6</v>
      </c>
      <c r="BK18" s="51">
        <f t="shared" si="33"/>
        <v>1.1796360842587749E-5</v>
      </c>
      <c r="BL18" s="51">
        <f t="shared" si="34"/>
        <v>7.0002199005949589E-5</v>
      </c>
      <c r="BM18" s="51">
        <f t="shared" si="35"/>
        <v>2.9400750871916401E-4</v>
      </c>
      <c r="BN18" s="51">
        <f t="shared" si="36"/>
        <v>8.7923059119997499E-4</v>
      </c>
      <c r="BO18" s="51">
        <f t="shared" si="37"/>
        <v>1.9028453340095997E-3</v>
      </c>
      <c r="BP18" s="51">
        <f t="shared" si="38"/>
        <v>3.1174007452475999E-3</v>
      </c>
      <c r="BQ18" s="51">
        <f t="shared" si="39"/>
        <v>4.3182399972975004E-3</v>
      </c>
      <c r="BR18" s="51">
        <f t="shared" si="40"/>
        <v>6.0474492248190998E-3</v>
      </c>
      <c r="BS18" s="51">
        <f t="shared" si="41"/>
        <v>9.3755609354775008E-3</v>
      </c>
      <c r="BT18" s="51">
        <f t="shared" si="42"/>
        <v>1.485928544839E-2</v>
      </c>
      <c r="BU18" s="51">
        <f t="shared" si="43"/>
        <v>2.2338565534560002E-2</v>
      </c>
      <c r="BV18" s="51">
        <f t="shared" si="44"/>
        <v>3.1678932697440002E-2</v>
      </c>
      <c r="BW18" s="51">
        <f t="shared" si="45"/>
        <v>4.2785039444310002E-2</v>
      </c>
      <c r="BX18" s="51">
        <f t="shared" si="46"/>
        <v>5.4644928297990003E-2</v>
      </c>
      <c r="BY18" s="51">
        <f t="shared" si="47"/>
        <v>6.5156067748960003E-2</v>
      </c>
      <c r="BZ18" s="51">
        <f t="shared" si="48"/>
        <v>7.2371046939749994E-2</v>
      </c>
      <c r="CA18" s="51">
        <f t="shared" si="49"/>
        <v>7.5569981036760006E-2</v>
      </c>
      <c r="CB18" s="51">
        <f t="shared" si="50"/>
        <v>7.5030631516440002E-2</v>
      </c>
      <c r="CC18" s="51">
        <f t="shared" si="51"/>
        <v>7.1267640943749988E-2</v>
      </c>
      <c r="CD18" s="51">
        <f t="shared" si="52"/>
        <v>6.4830291717749997E-2</v>
      </c>
      <c r="CE18" s="51">
        <f t="shared" si="53"/>
        <v>5.6588977860959996E-2</v>
      </c>
      <c r="CF18" s="51">
        <f t="shared" si="12"/>
        <v>4.7782141655040002E-2</v>
      </c>
      <c r="CG18" s="51">
        <f t="shared" si="13"/>
        <v>3.9604309541189993E-2</v>
      </c>
      <c r="CH18" s="51">
        <f t="shared" si="14"/>
        <v>3.2769806463840007E-2</v>
      </c>
      <c r="CI18" s="51">
        <f t="shared" si="15"/>
        <v>2.7421083980710002E-2</v>
      </c>
      <c r="CJ18" s="51">
        <f t="shared" si="16"/>
        <v>2.3319744009749999E-2</v>
      </c>
      <c r="CK18" s="51">
        <f t="shared" si="17"/>
        <v>2.008473677296E-2</v>
      </c>
      <c r="CL18" s="51">
        <f t="shared" si="18"/>
        <v>1.735622764144E-2</v>
      </c>
      <c r="CM18" s="51">
        <f t="shared" si="19"/>
        <v>1.487751782751E-2</v>
      </c>
      <c r="CN18" s="51">
        <f t="shared" si="20"/>
        <v>1.251882774384E-2</v>
      </c>
      <c r="CO18" s="51">
        <f t="shared" si="21"/>
        <v>1.0257175066840001E-2</v>
      </c>
      <c r="CP18" s="51">
        <f t="shared" si="22"/>
        <v>8.1344419530758987E-3</v>
      </c>
      <c r="CQ18" s="51">
        <f t="shared" si="23"/>
        <v>6.2153417301084E-3</v>
      </c>
      <c r="CR18" s="51">
        <f t="shared" si="24"/>
        <v>4.5575373377500002E-3</v>
      </c>
      <c r="CS18" s="51">
        <f t="shared" si="25"/>
        <v>3.1953440004156E-3</v>
      </c>
      <c r="CT18" s="51">
        <f t="shared" si="26"/>
        <v>2.1343748928975004E-3</v>
      </c>
      <c r="CU18" s="51">
        <f t="shared" si="27"/>
        <v>1.3536327010791E-3</v>
      </c>
      <c r="CV18" s="51">
        <f t="shared" si="28"/>
        <v>8.1250775617743899E-4</v>
      </c>
      <c r="CW18" s="51"/>
      <c r="CX18" s="51"/>
      <c r="CY18" s="51"/>
      <c r="CZ18" s="51"/>
    </row>
    <row r="19" spans="1:104" s="44" customFormat="1" x14ac:dyDescent="0.25">
      <c r="A19" s="45">
        <f t="shared" si="3"/>
        <v>9.1862973242470523E-3</v>
      </c>
      <c r="B19" s="35">
        <f t="shared" si="4"/>
        <v>2.6408764372764892E-3</v>
      </c>
      <c r="C19" s="36">
        <v>2001</v>
      </c>
      <c r="D19" s="46">
        <f t="shared" si="5"/>
        <v>378.66216907569157</v>
      </c>
      <c r="E19" s="46">
        <f t="shared" si="6"/>
        <v>108.85778727850659</v>
      </c>
      <c r="F19" s="47">
        <f t="shared" si="7"/>
        <v>160.18530782213674</v>
      </c>
      <c r="G19" s="47">
        <f t="shared" si="8"/>
        <v>84.910524069414365</v>
      </c>
      <c r="H19" s="47">
        <f t="shared" si="0"/>
        <v>113.97055871463063</v>
      </c>
      <c r="I19" s="47">
        <f t="shared" si="1"/>
        <v>223.9085282972294</v>
      </c>
      <c r="J19" s="93">
        <f>+'nm T1.8 flota'!$BC$9</f>
        <v>11.2988536387737</v>
      </c>
      <c r="K19" s="41"/>
      <c r="L19" s="49">
        <f t="shared" si="10"/>
        <v>2001</v>
      </c>
      <c r="M19" s="50">
        <f>+rep!B18</f>
        <v>0</v>
      </c>
      <c r="N19" s="50">
        <f>+rep!C18</f>
        <v>0</v>
      </c>
      <c r="O19" s="50">
        <f>+rep!D18</f>
        <v>0</v>
      </c>
      <c r="P19" s="50">
        <f>+rep!E18</f>
        <v>0</v>
      </c>
      <c r="Q19" s="50">
        <f>+rep!F18</f>
        <v>0</v>
      </c>
      <c r="R19" s="50">
        <f>+rep!G18</f>
        <v>0</v>
      </c>
      <c r="S19" s="50">
        <f>+rep!H18</f>
        <v>0</v>
      </c>
      <c r="T19" s="50">
        <f>+rep!I18</f>
        <v>0</v>
      </c>
      <c r="U19" s="50">
        <f>+rep!J18</f>
        <v>0</v>
      </c>
      <c r="V19" s="50">
        <f>+rep!K18</f>
        <v>0</v>
      </c>
      <c r="W19" s="50">
        <f>+rep!L18</f>
        <v>0</v>
      </c>
      <c r="X19" s="50">
        <f>+rep!M18</f>
        <v>0</v>
      </c>
      <c r="Y19" s="50">
        <f>+rep!N18</f>
        <v>0</v>
      </c>
      <c r="Z19" s="50">
        <f>+rep!O18</f>
        <v>1.0101000000000001E-2</v>
      </c>
      <c r="AA19" s="50">
        <f>+rep!P18</f>
        <v>2.0202000000000001E-2</v>
      </c>
      <c r="AB19" s="50">
        <f>+rep!Q18</f>
        <v>3.0303E-2</v>
      </c>
      <c r="AC19" s="50">
        <f>+rep!R18</f>
        <v>5.0505099999999997E-2</v>
      </c>
      <c r="AD19" s="50">
        <f>+rep!S18</f>
        <v>7.0707099999999995E-2</v>
      </c>
      <c r="AE19" s="50">
        <f>+rep!T18</f>
        <v>7.0707099999999995E-2</v>
      </c>
      <c r="AF19" s="50">
        <f>+rep!U18</f>
        <v>8.0808099999999994E-2</v>
      </c>
      <c r="AG19" s="50">
        <f>+rep!V18</f>
        <v>9.0909100000000007E-2</v>
      </c>
      <c r="AH19" s="50">
        <f>+rep!W18</f>
        <v>8.0808099999999994E-2</v>
      </c>
      <c r="AI19" s="50">
        <f>+rep!X18</f>
        <v>8.0808099999999994E-2</v>
      </c>
      <c r="AJ19" s="50">
        <f>+rep!Y18</f>
        <v>8.0808099999999994E-2</v>
      </c>
      <c r="AK19" s="50">
        <f>+rep!Z18</f>
        <v>7.0707099999999995E-2</v>
      </c>
      <c r="AL19" s="50">
        <f>+rep!AA18</f>
        <v>6.0606100000000003E-2</v>
      </c>
      <c r="AM19" s="50">
        <f>+rep!AB18</f>
        <v>5.0505099999999997E-2</v>
      </c>
      <c r="AN19" s="50">
        <f>+rep!AC18</f>
        <v>5.0505099999999997E-2</v>
      </c>
      <c r="AO19" s="50">
        <f>+rep!AD18</f>
        <v>4.0404000000000002E-2</v>
      </c>
      <c r="AP19" s="50">
        <f>+rep!AE18</f>
        <v>3.0303E-2</v>
      </c>
      <c r="AQ19" s="50">
        <f>+rep!AF18</f>
        <v>2.0202000000000001E-2</v>
      </c>
      <c r="AR19" s="50">
        <f>+rep!AG18</f>
        <v>1.0101000000000001E-2</v>
      </c>
      <c r="AS19" s="50">
        <f>+rep!AH18</f>
        <v>0</v>
      </c>
      <c r="AT19" s="50">
        <f>+rep!AI18</f>
        <v>0</v>
      </c>
      <c r="AU19" s="50">
        <f>+rep!AJ18</f>
        <v>0</v>
      </c>
      <c r="AV19" s="50">
        <f>+rep!AK18</f>
        <v>0</v>
      </c>
      <c r="AW19" s="50">
        <f>+rep!AL18</f>
        <v>0</v>
      </c>
      <c r="AX19" s="50">
        <f>+rep!AM18</f>
        <v>0</v>
      </c>
      <c r="AY19" s="50">
        <f>+rep!AN18</f>
        <v>0</v>
      </c>
      <c r="AZ19" s="50">
        <f>+rep!AO18</f>
        <v>0</v>
      </c>
      <c r="BA19" s="50">
        <f>+rep!AP18</f>
        <v>0</v>
      </c>
      <c r="BB19" s="50">
        <f>+rep!AQ18</f>
        <v>0</v>
      </c>
      <c r="BC19" s="50">
        <f>+rep!AR18</f>
        <v>0</v>
      </c>
      <c r="BE19" s="44">
        <f t="shared" si="11"/>
        <v>2001</v>
      </c>
      <c r="BF19" s="51">
        <f t="shared" si="9"/>
        <v>1.2604699999841121E-11</v>
      </c>
      <c r="BG19" s="51">
        <f t="shared" si="29"/>
        <v>4.3097799981425791E-10</v>
      </c>
      <c r="BH19" s="51">
        <f t="shared" si="30"/>
        <v>1.0365099892564701E-8</v>
      </c>
      <c r="BI19" s="51">
        <f t="shared" si="31"/>
        <v>1.7544996921729751E-7</v>
      </c>
      <c r="BJ19" s="51">
        <f t="shared" si="32"/>
        <v>2.0916456250002776E-6</v>
      </c>
      <c r="BK19" s="51">
        <f t="shared" si="33"/>
        <v>1.7576991038524708E-5</v>
      </c>
      <c r="BL19" s="51">
        <f t="shared" si="34"/>
        <v>1.0424113152049601E-4</v>
      </c>
      <c r="BM19" s="51">
        <f t="shared" si="35"/>
        <v>4.3721067949039602E-4</v>
      </c>
      <c r="BN19" s="51">
        <f t="shared" si="36"/>
        <v>1.3032870010999001E-3</v>
      </c>
      <c r="BO19" s="51">
        <f t="shared" si="37"/>
        <v>2.7988820983024E-3</v>
      </c>
      <c r="BP19" s="51">
        <f t="shared" si="38"/>
        <v>4.4994011367710997E-3</v>
      </c>
      <c r="BQ19" s="51">
        <f t="shared" si="39"/>
        <v>5.9717458585344003E-3</v>
      </c>
      <c r="BR19" s="51">
        <f t="shared" si="40"/>
        <v>7.7964880641024003E-3</v>
      </c>
      <c r="BS19" s="51">
        <f t="shared" si="41"/>
        <v>1.1259779289749999E-2</v>
      </c>
      <c r="BT19" s="51">
        <f t="shared" si="42"/>
        <v>1.683897744375E-2</v>
      </c>
      <c r="BU19" s="51">
        <f t="shared" si="43"/>
        <v>2.3932938681989997E-2</v>
      </c>
      <c r="BV19" s="51">
        <f t="shared" si="44"/>
        <v>3.2137622896710002E-2</v>
      </c>
      <c r="BW19" s="51">
        <f t="shared" si="45"/>
        <v>4.1707711509750001E-2</v>
      </c>
      <c r="BX19" s="51">
        <f t="shared" si="46"/>
        <v>5.243495160759E-2</v>
      </c>
      <c r="BY19" s="51">
        <f t="shared" si="47"/>
        <v>6.2884838862390005E-2</v>
      </c>
      <c r="BZ19" s="51">
        <f t="shared" si="48"/>
        <v>7.1220118718310008E-2</v>
      </c>
      <c r="CA19" s="51">
        <f t="shared" si="49"/>
        <v>7.6304267468759998E-2</v>
      </c>
      <c r="CB19" s="51">
        <f t="shared" si="50"/>
        <v>7.777109897791E-2</v>
      </c>
      <c r="CC19" s="51">
        <f t="shared" si="51"/>
        <v>7.5571568096310007E-2</v>
      </c>
      <c r="CD19" s="51">
        <f t="shared" si="52"/>
        <v>6.9929623590999995E-2</v>
      </c>
      <c r="CE19" s="51">
        <f t="shared" si="53"/>
        <v>6.161561533071E-2</v>
      </c>
      <c r="CF19" s="51">
        <f t="shared" si="12"/>
        <v>5.1917857878360001E-2</v>
      </c>
      <c r="CG19" s="51">
        <f t="shared" si="13"/>
        <v>4.219612780399E-2</v>
      </c>
      <c r="CH19" s="51">
        <f t="shared" si="14"/>
        <v>3.3437278230999998E-2</v>
      </c>
      <c r="CI19" s="51">
        <f t="shared" si="15"/>
        <v>2.6128793609910002E-2</v>
      </c>
      <c r="CJ19" s="51">
        <f t="shared" si="16"/>
        <v>2.0368701758040002E-2</v>
      </c>
      <c r="CK19" s="51">
        <f t="shared" si="17"/>
        <v>1.6013510437750001E-2</v>
      </c>
      <c r="CL19" s="51">
        <f t="shared" si="18"/>
        <v>1.2786680929750001E-2</v>
      </c>
      <c r="CM19" s="51">
        <f t="shared" si="19"/>
        <v>1.0367134566390001E-2</v>
      </c>
      <c r="CN19" s="51">
        <f t="shared" si="20"/>
        <v>8.4656333346684008E-3</v>
      </c>
      <c r="CO19" s="51">
        <f t="shared" si="21"/>
        <v>6.8737308997103997E-3</v>
      </c>
      <c r="CP19" s="51">
        <f t="shared" si="22"/>
        <v>5.4751894697499994E-3</v>
      </c>
      <c r="CQ19" s="51">
        <f t="shared" si="23"/>
        <v>4.2291414620475995E-3</v>
      </c>
      <c r="CR19" s="51">
        <f t="shared" si="24"/>
        <v>3.1396104607791003E-3</v>
      </c>
      <c r="CS19" s="51">
        <f t="shared" si="25"/>
        <v>2.2254551820150999E-3</v>
      </c>
      <c r="CT19" s="51">
        <f t="shared" si="26"/>
        <v>1.4989563685359E-3</v>
      </c>
      <c r="CU19" s="51">
        <f t="shared" si="27"/>
        <v>9.5590848783302408E-4</v>
      </c>
      <c r="CV19" s="51">
        <f t="shared" si="28"/>
        <v>5.7553238065350407E-4</v>
      </c>
      <c r="CW19" s="51"/>
      <c r="CX19" s="51"/>
      <c r="CY19" s="51"/>
      <c r="CZ19" s="51"/>
    </row>
    <row r="20" spans="1:104" s="44" customFormat="1" x14ac:dyDescent="0.25">
      <c r="A20" s="45">
        <f t="shared" si="3"/>
        <v>2.9300023620205874E-2</v>
      </c>
      <c r="B20" s="35">
        <f t="shared" si="4"/>
        <v>1.7613386160132794E-2</v>
      </c>
      <c r="C20" s="36">
        <v>2002</v>
      </c>
      <c r="D20" s="46">
        <f t="shared" si="5"/>
        <v>56.775000043061603</v>
      </c>
      <c r="E20" s="46">
        <f t="shared" si="6"/>
        <v>34.12966531912214</v>
      </c>
      <c r="F20" s="47">
        <f t="shared" si="7"/>
        <v>160.18530782213674</v>
      </c>
      <c r="G20" s="47">
        <f t="shared" si="8"/>
        <v>84.910524069414365</v>
      </c>
      <c r="H20" s="47">
        <f t="shared" si="0"/>
        <v>113.97055871463063</v>
      </c>
      <c r="I20" s="47">
        <f t="shared" si="1"/>
        <v>223.9085282972294</v>
      </c>
      <c r="J20" s="93">
        <f>+'nm T1.8 flota'!$BC$9</f>
        <v>11.2988536387737</v>
      </c>
      <c r="K20" s="41"/>
      <c r="L20" s="49">
        <f t="shared" si="10"/>
        <v>2002</v>
      </c>
      <c r="M20" s="50">
        <f>+rep!B19</f>
        <v>0</v>
      </c>
      <c r="N20" s="50">
        <f>+rep!C19</f>
        <v>0</v>
      </c>
      <c r="O20" s="50">
        <f>+rep!D19</f>
        <v>0</v>
      </c>
      <c r="P20" s="50">
        <f>+rep!E19</f>
        <v>0</v>
      </c>
      <c r="Q20" s="50">
        <f>+rep!F19</f>
        <v>0</v>
      </c>
      <c r="R20" s="50">
        <f>+rep!G19</f>
        <v>0</v>
      </c>
      <c r="S20" s="50">
        <f>+rep!H19</f>
        <v>0</v>
      </c>
      <c r="T20" s="50">
        <f>+rep!I19</f>
        <v>0</v>
      </c>
      <c r="U20" s="50">
        <f>+rep!J19</f>
        <v>0</v>
      </c>
      <c r="V20" s="50">
        <f>+rep!K19</f>
        <v>1.03093E-2</v>
      </c>
      <c r="W20" s="50">
        <f>+rep!L19</f>
        <v>1.03093E-2</v>
      </c>
      <c r="X20" s="50">
        <f>+rep!M19</f>
        <v>2.0618600000000001E-2</v>
      </c>
      <c r="Y20" s="50">
        <f>+rep!N19</f>
        <v>3.0927799999999998E-2</v>
      </c>
      <c r="Z20" s="50">
        <f>+rep!O19</f>
        <v>3.0927799999999998E-2</v>
      </c>
      <c r="AA20" s="50">
        <f>+rep!P19</f>
        <v>6.18557E-2</v>
      </c>
      <c r="AB20" s="50">
        <f>+rep!Q19</f>
        <v>7.2164900000000004E-2</v>
      </c>
      <c r="AC20" s="50">
        <f>+rep!R19</f>
        <v>8.2474199999999998E-2</v>
      </c>
      <c r="AD20" s="50">
        <f>+rep!S19</f>
        <v>8.2474199999999998E-2</v>
      </c>
      <c r="AE20" s="50">
        <f>+rep!T19</f>
        <v>8.2474199999999998E-2</v>
      </c>
      <c r="AF20" s="50">
        <f>+rep!U19</f>
        <v>9.2783500000000005E-2</v>
      </c>
      <c r="AG20" s="50">
        <f>+rep!V19</f>
        <v>8.2474199999999998E-2</v>
      </c>
      <c r="AH20" s="50">
        <f>+rep!W19</f>
        <v>8.2474199999999998E-2</v>
      </c>
      <c r="AI20" s="50">
        <f>+rep!X19</f>
        <v>6.18557E-2</v>
      </c>
      <c r="AJ20" s="50">
        <f>+rep!Y19</f>
        <v>5.1546399999999999E-2</v>
      </c>
      <c r="AK20" s="50">
        <f>+rep!Z19</f>
        <v>4.1237099999999999E-2</v>
      </c>
      <c r="AL20" s="50">
        <f>+rep!AA19</f>
        <v>3.0927799999999998E-2</v>
      </c>
      <c r="AM20" s="50">
        <f>+rep!AB19</f>
        <v>3.0927799999999998E-2</v>
      </c>
      <c r="AN20" s="50">
        <f>+rep!AC19</f>
        <v>2.0618600000000001E-2</v>
      </c>
      <c r="AO20" s="50">
        <f>+rep!AD19</f>
        <v>1.03093E-2</v>
      </c>
      <c r="AP20" s="50">
        <f>+rep!AE19</f>
        <v>1.03093E-2</v>
      </c>
      <c r="AQ20" s="50">
        <f>+rep!AF19</f>
        <v>0</v>
      </c>
      <c r="AR20" s="50">
        <f>+rep!AG19</f>
        <v>0</v>
      </c>
      <c r="AS20" s="50">
        <f>+rep!AH19</f>
        <v>0</v>
      </c>
      <c r="AT20" s="50">
        <f>+rep!AI19</f>
        <v>0</v>
      </c>
      <c r="AU20" s="50">
        <f>+rep!AJ19</f>
        <v>0</v>
      </c>
      <c r="AV20" s="50">
        <f>+rep!AK19</f>
        <v>0</v>
      </c>
      <c r="AW20" s="50">
        <f>+rep!AL19</f>
        <v>0</v>
      </c>
      <c r="AX20" s="50">
        <f>+rep!AM19</f>
        <v>0</v>
      </c>
      <c r="AY20" s="50">
        <f>+rep!AN19</f>
        <v>0</v>
      </c>
      <c r="AZ20" s="50">
        <f>+rep!AO19</f>
        <v>0</v>
      </c>
      <c r="BA20" s="50">
        <f>+rep!AP19</f>
        <v>0</v>
      </c>
      <c r="BB20" s="50">
        <f>+rep!AQ19</f>
        <v>0</v>
      </c>
      <c r="BC20" s="50">
        <f>+rep!AR19</f>
        <v>0</v>
      </c>
      <c r="BE20" s="44">
        <f t="shared" si="11"/>
        <v>2002</v>
      </c>
      <c r="BF20" s="51">
        <f t="shared" si="9"/>
        <v>1.774429999968514E-11</v>
      </c>
      <c r="BG20" s="51">
        <f t="shared" si="29"/>
        <v>6.0672199963188836E-10</v>
      </c>
      <c r="BH20" s="51">
        <f t="shared" si="30"/>
        <v>1.459159978708521E-8</v>
      </c>
      <c r="BI20" s="51">
        <f t="shared" si="31"/>
        <v>2.4697593900285545E-7</v>
      </c>
      <c r="BJ20" s="51">
        <f t="shared" si="32"/>
        <v>2.9440013328051199E-6</v>
      </c>
      <c r="BK20" s="51">
        <f t="shared" si="33"/>
        <v>2.4733688214403511E-5</v>
      </c>
      <c r="BL20" s="51">
        <f t="shared" si="34"/>
        <v>1.4660849964309998E-4</v>
      </c>
      <c r="BM20" s="51">
        <f t="shared" si="35"/>
        <v>6.1418930740251101E-4</v>
      </c>
      <c r="BN20" s="51">
        <f t="shared" si="36"/>
        <v>1.8258639907759E-3</v>
      </c>
      <c r="BO20" s="51">
        <f t="shared" si="37"/>
        <v>3.8960513411775001E-3</v>
      </c>
      <c r="BP20" s="51">
        <f t="shared" si="38"/>
        <v>6.1675744469118993E-3</v>
      </c>
      <c r="BQ20" s="51">
        <f t="shared" si="39"/>
        <v>7.9062330849375001E-3</v>
      </c>
      <c r="BR20" s="51">
        <f t="shared" si="40"/>
        <v>9.7406647742463992E-3</v>
      </c>
      <c r="BS20" s="51">
        <f t="shared" si="41"/>
        <v>1.330743608764E-2</v>
      </c>
      <c r="BT20" s="51">
        <f t="shared" si="42"/>
        <v>1.920171602391E-2</v>
      </c>
      <c r="BU20" s="51">
        <f t="shared" si="43"/>
        <v>2.6521997962839997E-2</v>
      </c>
      <c r="BV20" s="51">
        <f t="shared" si="44"/>
        <v>3.4514089338839996E-2</v>
      </c>
      <c r="BW20" s="51">
        <f t="shared" si="45"/>
        <v>4.3328384067749998E-2</v>
      </c>
      <c r="BX20" s="51">
        <f t="shared" si="46"/>
        <v>5.2834694911000006E-2</v>
      </c>
      <c r="BY20" s="51">
        <f t="shared" si="47"/>
        <v>6.1724802132390004E-2</v>
      </c>
      <c r="BZ20" s="51">
        <f t="shared" si="48"/>
        <v>6.8386716846789999E-2</v>
      </c>
      <c r="CA20" s="51">
        <f t="shared" si="49"/>
        <v>7.2107958243750006E-2</v>
      </c>
      <c r="CB20" s="51">
        <f t="shared" si="50"/>
        <v>7.3041210173909993E-2</v>
      </c>
      <c r="CC20" s="51">
        <f t="shared" si="51"/>
        <v>7.1449469254240006E-2</v>
      </c>
      <c r="CD20" s="51">
        <f t="shared" si="52"/>
        <v>6.7427186946840009E-2</v>
      </c>
      <c r="CE20" s="51">
        <f t="shared" si="53"/>
        <v>6.1210879698310003E-2</v>
      </c>
      <c r="CF20" s="51">
        <f t="shared" si="12"/>
        <v>5.3414086923989995E-2</v>
      </c>
      <c r="CG20" s="51">
        <f t="shared" si="13"/>
        <v>4.4885122604789995E-2</v>
      </c>
      <c r="CH20" s="51">
        <f t="shared" si="14"/>
        <v>3.6434384281440003E-2</v>
      </c>
      <c r="CI20" s="51">
        <f t="shared" si="15"/>
        <v>2.8681313796959998E-2</v>
      </c>
      <c r="CJ20" s="51">
        <f t="shared" si="16"/>
        <v>2.2020584710389996E-2</v>
      </c>
      <c r="CK20" s="51">
        <f t="shared" si="17"/>
        <v>1.6625307932310002E-2</v>
      </c>
      <c r="CL20" s="51">
        <f t="shared" si="18"/>
        <v>1.2468046243749999E-2</v>
      </c>
      <c r="CM20" s="51">
        <f t="shared" si="19"/>
        <v>9.3765027614678993E-3</v>
      </c>
      <c r="CN20" s="51">
        <f t="shared" si="20"/>
        <v>7.1104199098759001E-3</v>
      </c>
      <c r="CO20" s="51">
        <f t="shared" si="21"/>
        <v>5.4316720177500005E-3</v>
      </c>
      <c r="CP20" s="51">
        <f t="shared" si="22"/>
        <v>4.1481089429884002E-3</v>
      </c>
      <c r="CQ20" s="51">
        <f t="shared" si="23"/>
        <v>3.1296733513791002E-3</v>
      </c>
      <c r="CR20" s="51">
        <f t="shared" si="24"/>
        <v>2.3029817049439001E-3</v>
      </c>
      <c r="CS20" s="51">
        <f t="shared" si="25"/>
        <v>1.6339315077079E-3</v>
      </c>
      <c r="CT20" s="51">
        <f t="shared" si="26"/>
        <v>1.1075705625600001E-3</v>
      </c>
      <c r="CU20" s="51">
        <f t="shared" si="27"/>
        <v>7.1249362814799599E-4</v>
      </c>
      <c r="CV20" s="51">
        <f t="shared" si="28"/>
        <v>4.32891442579759E-4</v>
      </c>
      <c r="CW20" s="51"/>
      <c r="CX20" s="51"/>
      <c r="CY20" s="51"/>
      <c r="CZ20" s="51"/>
    </row>
    <row r="21" spans="1:104" s="44" customFormat="1" x14ac:dyDescent="0.25">
      <c r="A21" s="45">
        <f t="shared" si="3"/>
        <v>1.9642305614998593E-2</v>
      </c>
      <c r="B21" s="35">
        <f t="shared" si="4"/>
        <v>3.5448141584455907E-3</v>
      </c>
      <c r="C21" s="36">
        <v>2003</v>
      </c>
      <c r="D21" s="46">
        <f t="shared" si="5"/>
        <v>282.10223591481656</v>
      </c>
      <c r="E21" s="46">
        <f t="shared" si="6"/>
        <v>50.910520363577575</v>
      </c>
      <c r="F21" s="47">
        <f t="shared" si="7"/>
        <v>160.18530782213674</v>
      </c>
      <c r="G21" s="47">
        <f t="shared" si="8"/>
        <v>84.910524069414365</v>
      </c>
      <c r="H21" s="47">
        <f t="shared" si="0"/>
        <v>113.97055871463063</v>
      </c>
      <c r="I21" s="47">
        <f t="shared" si="1"/>
        <v>223.9085282972294</v>
      </c>
      <c r="J21" s="93">
        <f>+'nm T1.8 flota'!$BC$9</f>
        <v>11.2988536387737</v>
      </c>
      <c r="K21" s="41"/>
      <c r="L21" s="49">
        <f t="shared" si="10"/>
        <v>2003</v>
      </c>
      <c r="M21" s="50">
        <f>+rep!B20</f>
        <v>0</v>
      </c>
      <c r="N21" s="50">
        <f>+rep!C20</f>
        <v>0</v>
      </c>
      <c r="O21" s="50">
        <f>+rep!D20</f>
        <v>0</v>
      </c>
      <c r="P21" s="50">
        <f>+rep!E20</f>
        <v>0</v>
      </c>
      <c r="Q21" s="50">
        <f>+rep!F20</f>
        <v>0</v>
      </c>
      <c r="R21" s="50">
        <f>+rep!G20</f>
        <v>0</v>
      </c>
      <c r="S21" s="50">
        <f>+rep!H20</f>
        <v>0</v>
      </c>
      <c r="T21" s="50">
        <f>+rep!I20</f>
        <v>0</v>
      </c>
      <c r="U21" s="50">
        <f>+rep!J20</f>
        <v>0</v>
      </c>
      <c r="V21" s="50">
        <f>+rep!K20</f>
        <v>0</v>
      </c>
      <c r="W21" s="50">
        <f>+rep!L20</f>
        <v>0</v>
      </c>
      <c r="X21" s="50">
        <f>+rep!M20</f>
        <v>1.0204100000000001E-2</v>
      </c>
      <c r="Y21" s="50">
        <f>+rep!N20</f>
        <v>1.0204100000000001E-2</v>
      </c>
      <c r="Z21" s="50">
        <f>+rep!O20</f>
        <v>2.0408200000000001E-2</v>
      </c>
      <c r="AA21" s="50">
        <f>+rep!P20</f>
        <v>2.0408200000000001E-2</v>
      </c>
      <c r="AB21" s="50">
        <f>+rep!Q20</f>
        <v>3.0612199999999999E-2</v>
      </c>
      <c r="AC21" s="50">
        <f>+rep!R20</f>
        <v>4.08163E-2</v>
      </c>
      <c r="AD21" s="50">
        <f>+rep!S20</f>
        <v>5.10204E-2</v>
      </c>
      <c r="AE21" s="50">
        <f>+rep!T20</f>
        <v>6.1224500000000001E-2</v>
      </c>
      <c r="AF21" s="50">
        <f>+rep!U20</f>
        <v>6.1224500000000001E-2</v>
      </c>
      <c r="AG21" s="50">
        <f>+rep!V20</f>
        <v>6.1224500000000001E-2</v>
      </c>
      <c r="AH21" s="50">
        <f>+rep!W20</f>
        <v>6.1224500000000001E-2</v>
      </c>
      <c r="AI21" s="50">
        <f>+rep!X20</f>
        <v>6.1224500000000001E-2</v>
      </c>
      <c r="AJ21" s="50">
        <f>+rep!Y20</f>
        <v>6.1224500000000001E-2</v>
      </c>
      <c r="AK21" s="50">
        <f>+rep!Z20</f>
        <v>7.1428599999999995E-2</v>
      </c>
      <c r="AL21" s="50">
        <f>+rep!AA20</f>
        <v>7.1428599999999995E-2</v>
      </c>
      <c r="AM21" s="50">
        <f>+rep!AB20</f>
        <v>8.1632700000000002E-2</v>
      </c>
      <c r="AN21" s="50">
        <f>+rep!AC20</f>
        <v>7.1428599999999995E-2</v>
      </c>
      <c r="AO21" s="50">
        <f>+rep!AD20</f>
        <v>6.1224500000000001E-2</v>
      </c>
      <c r="AP21" s="50">
        <f>+rep!AE20</f>
        <v>4.08163E-2</v>
      </c>
      <c r="AQ21" s="50">
        <f>+rep!AF20</f>
        <v>2.0408200000000001E-2</v>
      </c>
      <c r="AR21" s="50">
        <f>+rep!AG20</f>
        <v>1.0204100000000001E-2</v>
      </c>
      <c r="AS21" s="50">
        <f>+rep!AH20</f>
        <v>1.0204100000000001E-2</v>
      </c>
      <c r="AT21" s="50">
        <f>+rep!AI20</f>
        <v>1.0204100000000001E-2</v>
      </c>
      <c r="AU21" s="50">
        <f>+rep!AJ20</f>
        <v>0</v>
      </c>
      <c r="AV21" s="50">
        <f>+rep!AK20</f>
        <v>0</v>
      </c>
      <c r="AW21" s="50">
        <f>+rep!AL20</f>
        <v>0</v>
      </c>
      <c r="AX21" s="50">
        <f>+rep!AM20</f>
        <v>0</v>
      </c>
      <c r="AY21" s="50">
        <f>+rep!AN20</f>
        <v>0</v>
      </c>
      <c r="AZ21" s="50">
        <f>+rep!AO20</f>
        <v>0</v>
      </c>
      <c r="BA21" s="50">
        <f>+rep!AP20</f>
        <v>0</v>
      </c>
      <c r="BB21" s="50">
        <f>+rep!AQ20</f>
        <v>0</v>
      </c>
      <c r="BC21" s="50">
        <f>+rep!AR20</f>
        <v>0</v>
      </c>
      <c r="BE21" s="44">
        <f t="shared" si="11"/>
        <v>2003</v>
      </c>
      <c r="BF21" s="51">
        <f t="shared" si="9"/>
        <v>1.1606799999865283E-11</v>
      </c>
      <c r="BG21" s="51">
        <f t="shared" si="29"/>
        <v>3.9682599984252909E-10</v>
      </c>
      <c r="BH21" s="51">
        <f t="shared" si="30"/>
        <v>9.5443099089061466E-9</v>
      </c>
      <c r="BI21" s="51">
        <f t="shared" si="31"/>
        <v>1.6159097388834872E-7</v>
      </c>
      <c r="BJ21" s="51">
        <f t="shared" si="32"/>
        <v>1.9273062854761638E-6</v>
      </c>
      <c r="BK21" s="51">
        <f t="shared" si="33"/>
        <v>1.6210737203479E-5</v>
      </c>
      <c r="BL21" s="51">
        <f t="shared" si="34"/>
        <v>9.631422178334775E-5</v>
      </c>
      <c r="BM21" s="51">
        <f t="shared" si="35"/>
        <v>4.0553340913279602E-4</v>
      </c>
      <c r="BN21" s="51">
        <f t="shared" si="36"/>
        <v>1.2195191345799E-3</v>
      </c>
      <c r="BO21" s="51">
        <f t="shared" si="37"/>
        <v>2.6741106303100003E-3</v>
      </c>
      <c r="BP21" s="51">
        <f t="shared" si="38"/>
        <v>4.5151571533670999E-3</v>
      </c>
      <c r="BQ21" s="51">
        <f t="shared" si="39"/>
        <v>6.6172428189755998E-3</v>
      </c>
      <c r="BR21" s="51">
        <f t="shared" si="40"/>
        <v>9.8315813265638999E-3</v>
      </c>
      <c r="BS21" s="51">
        <f t="shared" si="41"/>
        <v>1.5357221279639999E-2</v>
      </c>
      <c r="BT21" s="51">
        <f t="shared" si="42"/>
        <v>2.3022363769109998E-2</v>
      </c>
      <c r="BU21" s="51">
        <f t="shared" si="43"/>
        <v>3.1294311463960001E-2</v>
      </c>
      <c r="BV21" s="51">
        <f t="shared" si="44"/>
        <v>3.9212682190360004E-2</v>
      </c>
      <c r="BW21" s="51">
        <f t="shared" si="45"/>
        <v>4.7189290905990007E-2</v>
      </c>
      <c r="BX21" s="51">
        <f t="shared" si="46"/>
        <v>5.5531965183910008E-2</v>
      </c>
      <c r="BY21" s="51">
        <f t="shared" si="47"/>
        <v>6.3173423456639996E-2</v>
      </c>
      <c r="BZ21" s="51">
        <f t="shared" si="48"/>
        <v>6.8506107558999996E-2</v>
      </c>
      <c r="CA21" s="51">
        <f t="shared" si="49"/>
        <v>7.0825999189749994E-2</v>
      </c>
      <c r="CB21" s="51">
        <f t="shared" si="50"/>
        <v>7.0452293877509994E-2</v>
      </c>
      <c r="CC21" s="51">
        <f t="shared" si="51"/>
        <v>6.7910468319750006E-2</v>
      </c>
      <c r="CD21" s="51">
        <f t="shared" si="52"/>
        <v>6.3511882456710009E-2</v>
      </c>
      <c r="CE21" s="51">
        <f t="shared" si="53"/>
        <v>5.7575035628709997E-2</v>
      </c>
      <c r="CF21" s="51">
        <f t="shared" si="12"/>
        <v>5.0633910081509997E-2</v>
      </c>
      <c r="CG21" s="51">
        <f t="shared" si="13"/>
        <v>4.3308016970790002E-2</v>
      </c>
      <c r="CH21" s="51">
        <f t="shared" si="14"/>
        <v>3.6090512487749998E-2</v>
      </c>
      <c r="CI21" s="51">
        <f t="shared" si="15"/>
        <v>2.9302711473510004E-2</v>
      </c>
      <c r="CJ21" s="51">
        <f t="shared" si="16"/>
        <v>2.316355319775E-2</v>
      </c>
      <c r="CK21" s="51">
        <f t="shared" si="17"/>
        <v>1.783541824284E-2</v>
      </c>
      <c r="CL21" s="51">
        <f t="shared" si="18"/>
        <v>1.3412121591E-2</v>
      </c>
      <c r="CM21" s="51">
        <f t="shared" si="19"/>
        <v>9.8970305908191013E-3</v>
      </c>
      <c r="CN21" s="51">
        <f t="shared" si="20"/>
        <v>7.2081202024943999E-3</v>
      </c>
      <c r="CO21" s="51">
        <f t="shared" si="21"/>
        <v>5.2078124715515999E-3</v>
      </c>
      <c r="CP21" s="51">
        <f t="shared" si="22"/>
        <v>3.7409595243963999E-3</v>
      </c>
      <c r="CQ21" s="51">
        <f t="shared" si="23"/>
        <v>2.6663126116283999E-3</v>
      </c>
      <c r="CR21" s="51">
        <f t="shared" si="24"/>
        <v>1.8736063829631001E-3</v>
      </c>
      <c r="CS21" s="51">
        <f t="shared" si="25"/>
        <v>1.2862113908631001E-3</v>
      </c>
      <c r="CT21" s="51">
        <f t="shared" si="26"/>
        <v>8.5410425712277496E-4</v>
      </c>
      <c r="CU21" s="51">
        <f t="shared" si="27"/>
        <v>5.4365112166119103E-4</v>
      </c>
      <c r="CV21" s="51">
        <f t="shared" si="28"/>
        <v>3.29214546361671E-4</v>
      </c>
      <c r="CW21" s="51"/>
      <c r="CX21" s="51"/>
      <c r="CY21" s="51"/>
      <c r="CZ21" s="51"/>
    </row>
    <row r="22" spans="1:104" s="44" customFormat="1" x14ac:dyDescent="0.25">
      <c r="A22" s="45">
        <f t="shared" si="3"/>
        <v>6.9242795399753468E-3</v>
      </c>
      <c r="B22" s="35">
        <f t="shared" si="4"/>
        <v>4.5735288192270329E-3</v>
      </c>
      <c r="C22" s="36">
        <v>2004</v>
      </c>
      <c r="D22" s="46">
        <f t="shared" si="5"/>
        <v>218.64954601270205</v>
      </c>
      <c r="E22" s="46">
        <f t="shared" si="6"/>
        <v>144.4193571658663</v>
      </c>
      <c r="F22" s="47">
        <f t="shared" si="7"/>
        <v>160.18530782213674</v>
      </c>
      <c r="G22" s="47">
        <f t="shared" si="8"/>
        <v>84.910524069414365</v>
      </c>
      <c r="H22" s="47">
        <f t="shared" si="0"/>
        <v>113.97055871463063</v>
      </c>
      <c r="I22" s="47">
        <f t="shared" si="1"/>
        <v>223.9085282972294</v>
      </c>
      <c r="J22" s="93">
        <f>+'nm T1.8 flota'!$BC$9</f>
        <v>11.2988536387737</v>
      </c>
      <c r="K22" s="41"/>
      <c r="L22" s="49">
        <f t="shared" si="10"/>
        <v>2004</v>
      </c>
      <c r="M22" s="50">
        <f>+rep!B21</f>
        <v>0</v>
      </c>
      <c r="N22" s="50">
        <f>+rep!C21</f>
        <v>0</v>
      </c>
      <c r="O22" s="50">
        <f>+rep!D21</f>
        <v>0</v>
      </c>
      <c r="P22" s="50">
        <f>+rep!E21</f>
        <v>0</v>
      </c>
      <c r="Q22" s="50">
        <f>+rep!F21</f>
        <v>0</v>
      </c>
      <c r="R22" s="50">
        <f>+rep!G21</f>
        <v>0</v>
      </c>
      <c r="S22" s="50">
        <f>+rep!H21</f>
        <v>0</v>
      </c>
      <c r="T22" s="50">
        <f>+rep!I21</f>
        <v>0</v>
      </c>
      <c r="U22" s="50">
        <f>+rep!J21</f>
        <v>0</v>
      </c>
      <c r="V22" s="50">
        <f>+rep!K21</f>
        <v>0</v>
      </c>
      <c r="W22" s="50">
        <f>+rep!L21</f>
        <v>0.01</v>
      </c>
      <c r="X22" s="50">
        <f>+rep!M21</f>
        <v>0.01</v>
      </c>
      <c r="Y22" s="50">
        <f>+rep!N21</f>
        <v>0.02</v>
      </c>
      <c r="Z22" s="50">
        <f>+rep!O21</f>
        <v>0.04</v>
      </c>
      <c r="AA22" s="50">
        <f>+rep!P21</f>
        <v>0.03</v>
      </c>
      <c r="AB22" s="50">
        <f>+rep!Q21</f>
        <v>0.03</v>
      </c>
      <c r="AC22" s="50">
        <f>+rep!R21</f>
        <v>0.06</v>
      </c>
      <c r="AD22" s="50">
        <f>+rep!S21</f>
        <v>0.06</v>
      </c>
      <c r="AE22" s="50">
        <f>+rep!T21</f>
        <v>0.08</v>
      </c>
      <c r="AF22" s="50">
        <f>+rep!U21</f>
        <v>0.06</v>
      </c>
      <c r="AG22" s="50">
        <f>+rep!V21</f>
        <v>0.09</v>
      </c>
      <c r="AH22" s="50">
        <f>+rep!W21</f>
        <v>0.1</v>
      </c>
      <c r="AI22" s="50">
        <f>+rep!X21</f>
        <v>0.08</v>
      </c>
      <c r="AJ22" s="50">
        <f>+rep!Y21</f>
        <v>0.06</v>
      </c>
      <c r="AK22" s="50">
        <f>+rep!Z21</f>
        <v>0.05</v>
      </c>
      <c r="AL22" s="50">
        <f>+rep!AA21</f>
        <v>0.04</v>
      </c>
      <c r="AM22" s="50">
        <f>+rep!AB21</f>
        <v>0.04</v>
      </c>
      <c r="AN22" s="50">
        <f>+rep!AC21</f>
        <v>0.05</v>
      </c>
      <c r="AO22" s="50">
        <f>+rep!AD21</f>
        <v>0.03</v>
      </c>
      <c r="AP22" s="50">
        <f>+rep!AE21</f>
        <v>0.04</v>
      </c>
      <c r="AQ22" s="50">
        <f>+rep!AF21</f>
        <v>0.02</v>
      </c>
      <c r="AR22" s="50">
        <f>+rep!AG21</f>
        <v>0</v>
      </c>
      <c r="AS22" s="50">
        <f>+rep!AH21</f>
        <v>0</v>
      </c>
      <c r="AT22" s="50">
        <f>+rep!AI21</f>
        <v>0</v>
      </c>
      <c r="AU22" s="50">
        <f>+rep!AJ21</f>
        <v>0</v>
      </c>
      <c r="AV22" s="50">
        <f>+rep!AK21</f>
        <v>0</v>
      </c>
      <c r="AW22" s="50">
        <f>+rep!AL21</f>
        <v>0</v>
      </c>
      <c r="AX22" s="50">
        <f>+rep!AM21</f>
        <v>0</v>
      </c>
      <c r="AY22" s="50">
        <f>+rep!AN21</f>
        <v>0</v>
      </c>
      <c r="AZ22" s="50">
        <f>+rep!AO21</f>
        <v>0</v>
      </c>
      <c r="BA22" s="50">
        <f>+rep!AP21</f>
        <v>0</v>
      </c>
      <c r="BB22" s="50">
        <f>+rep!AQ21</f>
        <v>0</v>
      </c>
      <c r="BC22" s="50">
        <f>+rep!AR21</f>
        <v>0</v>
      </c>
      <c r="BE22" s="44">
        <f t="shared" si="11"/>
        <v>2004</v>
      </c>
      <c r="BF22" s="51">
        <f t="shared" si="9"/>
        <v>1.1468099999868484E-11</v>
      </c>
      <c r="BG22" s="51">
        <f t="shared" si="29"/>
        <v>3.9210999984624977E-10</v>
      </c>
      <c r="BH22" s="51">
        <f t="shared" si="30"/>
        <v>9.4303799110679324E-9</v>
      </c>
      <c r="BI22" s="51">
        <f t="shared" si="31"/>
        <v>1.5962997451826311E-7</v>
      </c>
      <c r="BJ22" s="51">
        <f t="shared" si="32"/>
        <v>1.9031063781723279E-6</v>
      </c>
      <c r="BK22" s="51">
        <f t="shared" si="33"/>
        <v>1.5993844188765192E-5</v>
      </c>
      <c r="BL22" s="51">
        <f t="shared" si="34"/>
        <v>9.4866898563599188E-5</v>
      </c>
      <c r="BM22" s="51">
        <f t="shared" si="35"/>
        <v>3.9803244392751897E-4</v>
      </c>
      <c r="BN22" s="51">
        <f t="shared" si="36"/>
        <v>1.1875164454550999E-3</v>
      </c>
      <c r="BO22" s="51">
        <f t="shared" si="37"/>
        <v>2.5558042599830998E-3</v>
      </c>
      <c r="BP22" s="51">
        <f t="shared" si="38"/>
        <v>4.1326188279744002E-3</v>
      </c>
      <c r="BQ22" s="51">
        <f t="shared" si="39"/>
        <v>5.5687388799900003E-3</v>
      </c>
      <c r="BR22" s="51">
        <f t="shared" si="40"/>
        <v>7.4980894062710995E-3</v>
      </c>
      <c r="BS22" s="51">
        <f t="shared" si="41"/>
        <v>1.1296130527109999E-2</v>
      </c>
      <c r="BT22" s="51">
        <f t="shared" si="42"/>
        <v>1.771176302359E-2</v>
      </c>
      <c r="BU22" s="51">
        <f t="shared" si="43"/>
        <v>2.6517837879E-2</v>
      </c>
      <c r="BV22" s="51">
        <f t="shared" si="44"/>
        <v>3.7359492003839999E-2</v>
      </c>
      <c r="BW22" s="51">
        <f t="shared" si="45"/>
        <v>4.9775968704000001E-2</v>
      </c>
      <c r="BX22" s="51">
        <f t="shared" si="46"/>
        <v>6.2191223165190004E-2</v>
      </c>
      <c r="BY22" s="51">
        <f t="shared" si="47"/>
        <v>7.1976172116309994E-2</v>
      </c>
      <c r="BZ22" s="51">
        <f t="shared" si="48"/>
        <v>7.7133477707160003E-2</v>
      </c>
      <c r="CA22" s="51">
        <f t="shared" si="49"/>
        <v>7.7553235657589994E-2</v>
      </c>
      <c r="CB22" s="51">
        <f t="shared" si="50"/>
        <v>7.4504525484759998E-2</v>
      </c>
      <c r="CC22" s="51">
        <f t="shared" si="51"/>
        <v>6.9310224193560005E-2</v>
      </c>
      <c r="CD22" s="51">
        <f t="shared" si="52"/>
        <v>6.2718263087640003E-2</v>
      </c>
      <c r="CE22" s="51">
        <f t="shared" si="53"/>
        <v>5.5197907776789998E-2</v>
      </c>
      <c r="CF22" s="51">
        <f t="shared" si="12"/>
        <v>4.7313477068159998E-2</v>
      </c>
      <c r="CG22" s="51">
        <f t="shared" si="13"/>
        <v>3.9667970771909998E-2</v>
      </c>
      <c r="CH22" s="51">
        <f t="shared" si="14"/>
        <v>3.2672478143999997E-2</v>
      </c>
      <c r="CI22" s="51">
        <f t="shared" si="15"/>
        <v>2.648370481999E-2</v>
      </c>
      <c r="CJ22" s="51">
        <f t="shared" si="16"/>
        <v>2.1107797041760003E-2</v>
      </c>
      <c r="CK22" s="51">
        <f t="shared" si="17"/>
        <v>1.6507322763360002E-2</v>
      </c>
      <c r="CL22" s="51">
        <f t="shared" si="18"/>
        <v>1.264239611904E-2</v>
      </c>
      <c r="CM22" s="51">
        <f t="shared" si="19"/>
        <v>9.4696755580118992E-3</v>
      </c>
      <c r="CN22" s="51">
        <f t="shared" si="20"/>
        <v>6.9343856160774993E-3</v>
      </c>
      <c r="CO22" s="51">
        <f t="shared" si="21"/>
        <v>4.9659018155438998E-3</v>
      </c>
      <c r="CP22" s="51">
        <f t="shared" si="22"/>
        <v>3.4801336311711E-3</v>
      </c>
      <c r="CQ22" s="51">
        <f t="shared" si="23"/>
        <v>2.3871342210203999E-3</v>
      </c>
      <c r="CR22" s="51">
        <f t="shared" si="24"/>
        <v>1.6007493649776001E-3</v>
      </c>
      <c r="CS22" s="51">
        <f t="shared" si="25"/>
        <v>1.0462031627099999E-3</v>
      </c>
      <c r="CT22" s="51">
        <f t="shared" si="26"/>
        <v>6.6326449567297499E-4</v>
      </c>
      <c r="CU22" s="51">
        <f t="shared" si="27"/>
        <v>4.0549643915307901E-4</v>
      </c>
      <c r="CV22" s="51">
        <f t="shared" si="28"/>
        <v>2.3759052390339103E-4</v>
      </c>
      <c r="CW22" s="51"/>
      <c r="CX22" s="51"/>
      <c r="CY22" s="51"/>
      <c r="CZ22" s="51"/>
    </row>
    <row r="23" spans="1:104" s="44" customFormat="1" x14ac:dyDescent="0.25">
      <c r="A23" s="45">
        <f t="shared" si="3"/>
        <v>2.8685166378754042E-3</v>
      </c>
      <c r="B23" s="35">
        <f t="shared" si="4"/>
        <v>4.0002020312343125E-3</v>
      </c>
      <c r="C23" s="36">
        <v>2005</v>
      </c>
      <c r="D23" s="46">
        <f t="shared" si="5"/>
        <v>249.98737368558292</v>
      </c>
      <c r="E23" s="46">
        <f t="shared" si="6"/>
        <v>348.61223630226533</v>
      </c>
      <c r="F23" s="47">
        <f t="shared" si="7"/>
        <v>160.18530782213674</v>
      </c>
      <c r="G23" s="47">
        <f t="shared" si="8"/>
        <v>84.910524069414365</v>
      </c>
      <c r="H23" s="47">
        <f t="shared" si="0"/>
        <v>113.97055871463063</v>
      </c>
      <c r="I23" s="47">
        <f t="shared" si="1"/>
        <v>223.9085282972294</v>
      </c>
      <c r="J23" s="93">
        <f>+'nm T1.8 flota'!$BC$9</f>
        <v>11.2988536387737</v>
      </c>
      <c r="K23" s="41"/>
      <c r="L23" s="49">
        <f t="shared" si="10"/>
        <v>2005</v>
      </c>
      <c r="M23" s="50">
        <f>+rep!B22</f>
        <v>0</v>
      </c>
      <c r="N23" s="50">
        <f>+rep!C22</f>
        <v>0</v>
      </c>
      <c r="O23" s="50">
        <f>+rep!D22</f>
        <v>0</v>
      </c>
      <c r="P23" s="50">
        <f>+rep!E22</f>
        <v>0</v>
      </c>
      <c r="Q23" s="50">
        <f>+rep!F22</f>
        <v>0</v>
      </c>
      <c r="R23" s="50">
        <f>+rep!G22</f>
        <v>0</v>
      </c>
      <c r="S23" s="50">
        <f>+rep!H22</f>
        <v>0</v>
      </c>
      <c r="T23" s="50">
        <f>+rep!I22</f>
        <v>0</v>
      </c>
      <c r="U23" s="50">
        <f>+rep!J22</f>
        <v>0</v>
      </c>
      <c r="V23" s="50">
        <f>+rep!K22</f>
        <v>0</v>
      </c>
      <c r="W23" s="50">
        <f>+rep!L22</f>
        <v>0</v>
      </c>
      <c r="X23" s="50">
        <f>+rep!M22</f>
        <v>0</v>
      </c>
      <c r="Y23" s="50">
        <f>+rep!N22</f>
        <v>0</v>
      </c>
      <c r="Z23" s="50">
        <f>+rep!O22</f>
        <v>1.0204100000000001E-2</v>
      </c>
      <c r="AA23" s="50">
        <f>+rep!P22</f>
        <v>1.0204100000000001E-2</v>
      </c>
      <c r="AB23" s="50">
        <f>+rep!Q22</f>
        <v>2.0408200000000001E-2</v>
      </c>
      <c r="AC23" s="50">
        <f>+rep!R22</f>
        <v>3.0612199999999999E-2</v>
      </c>
      <c r="AD23" s="50">
        <f>+rep!S22</f>
        <v>3.0612199999999999E-2</v>
      </c>
      <c r="AE23" s="50">
        <f>+rep!T22</f>
        <v>5.10204E-2</v>
      </c>
      <c r="AF23" s="50">
        <f>+rep!U22</f>
        <v>6.1224500000000001E-2</v>
      </c>
      <c r="AG23" s="50">
        <f>+rep!V22</f>
        <v>7.1428599999999995E-2</v>
      </c>
      <c r="AH23" s="50">
        <f>+rep!W22</f>
        <v>7.1428599999999995E-2</v>
      </c>
      <c r="AI23" s="50">
        <f>+rep!X22</f>
        <v>8.1632700000000002E-2</v>
      </c>
      <c r="AJ23" s="50">
        <f>+rep!Y22</f>
        <v>7.1428599999999995E-2</v>
      </c>
      <c r="AK23" s="50">
        <f>+rep!Z22</f>
        <v>8.1632700000000002E-2</v>
      </c>
      <c r="AL23" s="50">
        <f>+rep!AA22</f>
        <v>8.1632700000000002E-2</v>
      </c>
      <c r="AM23" s="50">
        <f>+rep!AB22</f>
        <v>8.1632700000000002E-2</v>
      </c>
      <c r="AN23" s="50">
        <f>+rep!AC22</f>
        <v>8.1632700000000002E-2</v>
      </c>
      <c r="AO23" s="50">
        <f>+rep!AD22</f>
        <v>6.1224500000000001E-2</v>
      </c>
      <c r="AP23" s="50">
        <f>+rep!AE22</f>
        <v>4.08163E-2</v>
      </c>
      <c r="AQ23" s="50">
        <f>+rep!AF22</f>
        <v>3.0612199999999999E-2</v>
      </c>
      <c r="AR23" s="50">
        <f>+rep!AG22</f>
        <v>2.0408200000000001E-2</v>
      </c>
      <c r="AS23" s="50">
        <f>+rep!AH22</f>
        <v>1.0204100000000001E-2</v>
      </c>
      <c r="AT23" s="50">
        <f>+rep!AI22</f>
        <v>0</v>
      </c>
      <c r="AU23" s="50">
        <f>+rep!AJ22</f>
        <v>0</v>
      </c>
      <c r="AV23" s="50">
        <f>+rep!AK22</f>
        <v>0</v>
      </c>
      <c r="AW23" s="50">
        <f>+rep!AL22</f>
        <v>0</v>
      </c>
      <c r="AX23" s="50">
        <f>+rep!AM22</f>
        <v>0</v>
      </c>
      <c r="AY23" s="50">
        <f>+rep!AN22</f>
        <v>0</v>
      </c>
      <c r="AZ23" s="50">
        <f>+rep!AO22</f>
        <v>0</v>
      </c>
      <c r="BA23" s="50">
        <f>+rep!AP22</f>
        <v>0</v>
      </c>
      <c r="BB23" s="50">
        <f>+rep!AQ22</f>
        <v>0</v>
      </c>
      <c r="BC23" s="50">
        <f>+rep!AR22</f>
        <v>0</v>
      </c>
      <c r="BE23" s="44">
        <f t="shared" si="11"/>
        <v>2005</v>
      </c>
      <c r="BF23" s="51">
        <f t="shared" si="9"/>
        <v>8.3262899999306712E-12</v>
      </c>
      <c r="BG23" s="51">
        <f t="shared" si="29"/>
        <v>2.8467299991896131E-10</v>
      </c>
      <c r="BH23" s="51">
        <f t="shared" si="30"/>
        <v>6.8467399531221517E-9</v>
      </c>
      <c r="BI23" s="51">
        <f t="shared" si="31"/>
        <v>1.1591298656417643E-7</v>
      </c>
      <c r="BJ23" s="51">
        <f t="shared" si="32"/>
        <v>1.3823480891084775E-6</v>
      </c>
      <c r="BK23" s="51">
        <f t="shared" si="33"/>
        <v>1.1624464868674841E-5</v>
      </c>
      <c r="BL23" s="51">
        <f t="shared" si="34"/>
        <v>6.9035833395551645E-5</v>
      </c>
      <c r="BM23" s="51">
        <f t="shared" si="35"/>
        <v>2.9042760277785601E-4</v>
      </c>
      <c r="BN23" s="51">
        <f t="shared" si="36"/>
        <v>8.7173674723999602E-4</v>
      </c>
      <c r="BO23" s="51">
        <f t="shared" si="37"/>
        <v>1.9029848001756E-3</v>
      </c>
      <c r="BP23" s="51">
        <f t="shared" si="38"/>
        <v>3.1799630067804005E-3</v>
      </c>
      <c r="BQ23" s="51">
        <f t="shared" si="39"/>
        <v>4.5730239695431002E-3</v>
      </c>
      <c r="BR23" s="51">
        <f t="shared" si="40"/>
        <v>6.6711617172871005E-3</v>
      </c>
      <c r="BS23" s="51">
        <f t="shared" si="41"/>
        <v>1.0427929479E-2</v>
      </c>
      <c r="BT23" s="51">
        <f t="shared" si="42"/>
        <v>1.6020475975510002E-2</v>
      </c>
      <c r="BU23" s="51">
        <f t="shared" si="43"/>
        <v>2.2808590683999999E-2</v>
      </c>
      <c r="BV23" s="51">
        <f t="shared" si="44"/>
        <v>3.0533610438240003E-2</v>
      </c>
      <c r="BW23" s="51">
        <f t="shared" si="45"/>
        <v>3.9706584778239996E-2</v>
      </c>
      <c r="BX23" s="51">
        <f t="shared" si="46"/>
        <v>5.0453838905189993E-2</v>
      </c>
      <c r="BY23" s="51">
        <f t="shared" si="47"/>
        <v>6.1592090023960003E-2</v>
      </c>
      <c r="BZ23" s="51">
        <f t="shared" si="48"/>
        <v>7.1229505281240002E-2</v>
      </c>
      <c r="CA23" s="51">
        <f t="shared" si="49"/>
        <v>7.7828862787990005E-2</v>
      </c>
      <c r="CB23" s="51">
        <f t="shared" si="50"/>
        <v>8.0497840199040008E-2</v>
      </c>
      <c r="CC23" s="51">
        <f t="shared" si="51"/>
        <v>7.8848917643189992E-2</v>
      </c>
      <c r="CD23" s="51">
        <f t="shared" si="52"/>
        <v>7.3121632125190003E-2</v>
      </c>
      <c r="CE23" s="51">
        <f t="shared" si="53"/>
        <v>6.4378531588389992E-2</v>
      </c>
      <c r="CF23" s="51">
        <f t="shared" si="12"/>
        <v>5.4252067157190005E-2</v>
      </c>
      <c r="CG23" s="51">
        <f t="shared" si="13"/>
        <v>4.4284959212760003E-2</v>
      </c>
      <c r="CH23" s="51">
        <f t="shared" si="14"/>
        <v>3.5419356787750003E-2</v>
      </c>
      <c r="CI23" s="51">
        <f t="shared" si="15"/>
        <v>2.796170135164E-2</v>
      </c>
      <c r="CJ23" s="51">
        <f t="shared" si="16"/>
        <v>2.184808924375E-2</v>
      </c>
      <c r="CK23" s="51">
        <f t="shared" si="17"/>
        <v>1.6891993281239998E-2</v>
      </c>
      <c r="CL23" s="51">
        <f t="shared" si="18"/>
        <v>1.2900246344790001E-2</v>
      </c>
      <c r="CM23" s="51">
        <f t="shared" si="19"/>
        <v>9.7049011830783998E-3</v>
      </c>
      <c r="CN23" s="51">
        <f t="shared" si="20"/>
        <v>7.1681869790975999E-3</v>
      </c>
      <c r="CO23" s="51">
        <f t="shared" si="21"/>
        <v>5.1795012123079E-3</v>
      </c>
      <c r="CP23" s="51">
        <f t="shared" si="22"/>
        <v>3.6484706348656002E-3</v>
      </c>
      <c r="CQ23" s="51">
        <f t="shared" si="23"/>
        <v>2.4973319870399999E-3</v>
      </c>
      <c r="CR23" s="51">
        <f t="shared" si="24"/>
        <v>1.6560085152624001E-3</v>
      </c>
      <c r="CS23" s="51">
        <f t="shared" si="25"/>
        <v>1.0605927506415998E-3</v>
      </c>
      <c r="CT23" s="51">
        <f t="shared" si="26"/>
        <v>6.5397775278716391E-4</v>
      </c>
      <c r="CU23" s="51">
        <f t="shared" si="27"/>
        <v>3.8693216752527603E-4</v>
      </c>
      <c r="CV23" s="51">
        <f t="shared" si="28"/>
        <v>2.1889406440063597E-4</v>
      </c>
      <c r="CW23" s="51"/>
      <c r="CX23" s="51"/>
      <c r="CY23" s="51"/>
      <c r="CZ23" s="51"/>
    </row>
    <row r="24" spans="1:104" s="44" customFormat="1" x14ac:dyDescent="0.25">
      <c r="A24" s="45">
        <f t="shared" si="3"/>
        <v>3.7832341071560205E-3</v>
      </c>
      <c r="B24" s="35">
        <f t="shared" si="4"/>
        <v>5.6289621343279909E-3</v>
      </c>
      <c r="C24" s="36">
        <v>2006</v>
      </c>
      <c r="D24" s="46">
        <f t="shared" si="5"/>
        <v>177.65264290934587</v>
      </c>
      <c r="E24" s="46">
        <f t="shared" si="6"/>
        <v>264.32411309373936</v>
      </c>
      <c r="F24" s="47">
        <f t="shared" si="7"/>
        <v>160.18530782213674</v>
      </c>
      <c r="G24" s="47">
        <f t="shared" si="8"/>
        <v>84.910524069414365</v>
      </c>
      <c r="H24" s="47">
        <f t="shared" si="0"/>
        <v>113.97055871463063</v>
      </c>
      <c r="I24" s="47">
        <f t="shared" si="1"/>
        <v>223.9085282972294</v>
      </c>
      <c r="J24" s="93">
        <f>+'nm T1.8 flota'!$BC$9</f>
        <v>11.2988536387737</v>
      </c>
      <c r="K24" s="41"/>
      <c r="L24" s="49">
        <f t="shared" si="10"/>
        <v>2006</v>
      </c>
      <c r="M24" s="50">
        <f>+rep!B23</f>
        <v>0</v>
      </c>
      <c r="N24" s="50">
        <f>+rep!C23</f>
        <v>0</v>
      </c>
      <c r="O24" s="50">
        <f>+rep!D23</f>
        <v>0</v>
      </c>
      <c r="P24" s="50">
        <f>+rep!E23</f>
        <v>0</v>
      </c>
      <c r="Q24" s="50">
        <f>+rep!F23</f>
        <v>0</v>
      </c>
      <c r="R24" s="50">
        <f>+rep!G23</f>
        <v>0</v>
      </c>
      <c r="S24" s="50">
        <f>+rep!H23</f>
        <v>0</v>
      </c>
      <c r="T24" s="50">
        <f>+rep!I23</f>
        <v>0</v>
      </c>
      <c r="U24" s="50">
        <f>+rep!J23</f>
        <v>0</v>
      </c>
      <c r="V24" s="50">
        <f>+rep!K23</f>
        <v>0</v>
      </c>
      <c r="W24" s="50">
        <f>+rep!L23</f>
        <v>0</v>
      </c>
      <c r="X24" s="50">
        <f>+rep!M23</f>
        <v>0</v>
      </c>
      <c r="Y24" s="50">
        <f>+rep!N23</f>
        <v>0</v>
      </c>
      <c r="Z24" s="50">
        <f>+rep!O23</f>
        <v>0.01</v>
      </c>
      <c r="AA24" s="50">
        <f>+rep!P23</f>
        <v>0.01</v>
      </c>
      <c r="AB24" s="50">
        <f>+rep!Q23</f>
        <v>0.02</v>
      </c>
      <c r="AC24" s="50">
        <f>+rep!R23</f>
        <v>0.02</v>
      </c>
      <c r="AD24" s="50">
        <f>+rep!S23</f>
        <v>0.02</v>
      </c>
      <c r="AE24" s="50">
        <f>+rep!T23</f>
        <v>0.04</v>
      </c>
      <c r="AF24" s="50">
        <f>+rep!U23</f>
        <v>0.05</v>
      </c>
      <c r="AG24" s="50">
        <f>+rep!V23</f>
        <v>7.0000000000000007E-2</v>
      </c>
      <c r="AH24" s="50">
        <f>+rep!W23</f>
        <v>0.09</v>
      </c>
      <c r="AI24" s="50">
        <f>+rep!X23</f>
        <v>0.1</v>
      </c>
      <c r="AJ24" s="50">
        <f>+rep!Y23</f>
        <v>0.11</v>
      </c>
      <c r="AK24" s="50">
        <f>+rep!Z23</f>
        <v>0.11</v>
      </c>
      <c r="AL24" s="50">
        <f>+rep!AA23</f>
        <v>0.09</v>
      </c>
      <c r="AM24" s="50">
        <f>+rep!AB23</f>
        <v>7.0000000000000007E-2</v>
      </c>
      <c r="AN24" s="50">
        <f>+rep!AC23</f>
        <v>7.0000000000000007E-2</v>
      </c>
      <c r="AO24" s="50">
        <f>+rep!AD23</f>
        <v>0.06</v>
      </c>
      <c r="AP24" s="50">
        <f>+rep!AE23</f>
        <v>0.04</v>
      </c>
      <c r="AQ24" s="50">
        <f>+rep!AF23</f>
        <v>0.01</v>
      </c>
      <c r="AR24" s="50">
        <f>+rep!AG23</f>
        <v>0.01</v>
      </c>
      <c r="AS24" s="50">
        <f>+rep!AH23</f>
        <v>0</v>
      </c>
      <c r="AT24" s="50">
        <f>+rep!AI23</f>
        <v>0</v>
      </c>
      <c r="AU24" s="50">
        <f>+rep!AJ23</f>
        <v>0</v>
      </c>
      <c r="AV24" s="50">
        <f>+rep!AK23</f>
        <v>0</v>
      </c>
      <c r="AW24" s="50">
        <f>+rep!AL23</f>
        <v>0</v>
      </c>
      <c r="AX24" s="50">
        <f>+rep!AM23</f>
        <v>0</v>
      </c>
      <c r="AY24" s="50">
        <f>+rep!AN23</f>
        <v>0</v>
      </c>
      <c r="AZ24" s="50">
        <f>+rep!AO23</f>
        <v>0</v>
      </c>
      <c r="BA24" s="50">
        <f>+rep!AP23</f>
        <v>0</v>
      </c>
      <c r="BB24" s="50">
        <f>+rep!AQ23</f>
        <v>0</v>
      </c>
      <c r="BC24" s="50">
        <f>+rep!AR23</f>
        <v>0</v>
      </c>
      <c r="BE24" s="44">
        <f t="shared" si="11"/>
        <v>2006</v>
      </c>
      <c r="BF24" s="51">
        <f t="shared" si="9"/>
        <v>8.8066799999224415E-12</v>
      </c>
      <c r="BG24" s="51">
        <f t="shared" si="29"/>
        <v>3.0111199990933157E-10</v>
      </c>
      <c r="BH24" s="51">
        <f t="shared" si="30"/>
        <v>7.2418699475553193E-9</v>
      </c>
      <c r="BI24" s="51">
        <f t="shared" si="31"/>
        <v>1.2258698497242745E-7</v>
      </c>
      <c r="BJ24" s="51">
        <f t="shared" si="32"/>
        <v>1.4615478638715975E-6</v>
      </c>
      <c r="BK24" s="51">
        <f t="shared" si="33"/>
        <v>1.2283949100887191E-5</v>
      </c>
      <c r="BL24" s="51">
        <f t="shared" si="34"/>
        <v>7.2875088447295829E-5</v>
      </c>
      <c r="BM24" s="51">
        <f t="shared" si="35"/>
        <v>3.0588937440371105E-4</v>
      </c>
      <c r="BN24" s="51">
        <f t="shared" si="36"/>
        <v>9.13488011623024E-4</v>
      </c>
      <c r="BO24" s="51">
        <f t="shared" si="37"/>
        <v>1.97030253436E-3</v>
      </c>
      <c r="BP24" s="51">
        <f t="shared" si="38"/>
        <v>3.2010571027230998E-3</v>
      </c>
      <c r="BQ24" s="51">
        <f t="shared" si="39"/>
        <v>4.3533118558950999E-3</v>
      </c>
      <c r="BR24" s="51">
        <f t="shared" si="40"/>
        <v>5.9285196304719005E-3</v>
      </c>
      <c r="BS24" s="51">
        <f t="shared" si="41"/>
        <v>8.9710039152384007E-3</v>
      </c>
      <c r="BT24" s="51">
        <f t="shared" si="42"/>
        <v>1.400001171711E-2</v>
      </c>
      <c r="BU24" s="51">
        <f t="shared" si="43"/>
        <v>2.0790107174309999E-2</v>
      </c>
      <c r="BV24" s="51">
        <f t="shared" si="44"/>
        <v>2.9150475116310002E-2</v>
      </c>
      <c r="BW24" s="51">
        <f t="shared" si="45"/>
        <v>3.9040203027040005E-2</v>
      </c>
      <c r="BX24" s="51">
        <f t="shared" si="46"/>
        <v>4.9700340147750002E-2</v>
      </c>
      <c r="BY24" s="51">
        <f t="shared" si="47"/>
        <v>5.9445138629190007E-2</v>
      </c>
      <c r="BZ24" s="51">
        <f t="shared" si="48"/>
        <v>6.6771057243749987E-2</v>
      </c>
      <c r="CA24" s="51">
        <f t="shared" si="49"/>
        <v>7.1301207107159995E-2</v>
      </c>
      <c r="CB24" s="51">
        <f t="shared" si="50"/>
        <v>7.3431035558790006E-2</v>
      </c>
      <c r="CC24" s="51">
        <f t="shared" si="51"/>
        <v>7.3417168650240006E-2</v>
      </c>
      <c r="CD24" s="51">
        <f t="shared" si="52"/>
        <v>7.1103738702310001E-2</v>
      </c>
      <c r="CE24" s="51">
        <f t="shared" si="53"/>
        <v>6.6350125772789995E-2</v>
      </c>
      <c r="CF24" s="51">
        <f t="shared" si="12"/>
        <v>5.9440860651360006E-2</v>
      </c>
      <c r="CG24" s="51">
        <f t="shared" si="13"/>
        <v>5.109300909799E-2</v>
      </c>
      <c r="CH24" s="51">
        <f t="shared" si="14"/>
        <v>4.2219466929750003E-2</v>
      </c>
      <c r="CI24" s="51">
        <f t="shared" si="15"/>
        <v>3.3678641267039996E-2</v>
      </c>
      <c r="CJ24" s="51">
        <f t="shared" si="16"/>
        <v>2.6097943147589998E-2</v>
      </c>
      <c r="CK24" s="51">
        <f t="shared" si="17"/>
        <v>1.9790328677109999E-2</v>
      </c>
      <c r="CL24" s="51">
        <f t="shared" si="18"/>
        <v>1.478052896751E-2</v>
      </c>
      <c r="CM24" s="51">
        <f t="shared" si="19"/>
        <v>1.0911077324160001E-2</v>
      </c>
      <c r="CN24" s="51">
        <f t="shared" si="20"/>
        <v>7.9612487815644006E-3</v>
      </c>
      <c r="CO24" s="51">
        <f t="shared" si="21"/>
        <v>5.7246477391599999E-3</v>
      </c>
      <c r="CP24" s="51">
        <f t="shared" si="22"/>
        <v>4.0375849218396006E-3</v>
      </c>
      <c r="CQ24" s="51">
        <f t="shared" si="23"/>
        <v>2.7780890397774999E-3</v>
      </c>
      <c r="CR24" s="51">
        <f t="shared" si="24"/>
        <v>1.8545577988399E-3</v>
      </c>
      <c r="CS24" s="51">
        <f t="shared" si="25"/>
        <v>1.1949586509679001E-3</v>
      </c>
      <c r="CT24" s="51">
        <f t="shared" si="26"/>
        <v>7.3965410099919606E-4</v>
      </c>
      <c r="CU24" s="51">
        <f t="shared" si="27"/>
        <v>4.3796002282489599E-4</v>
      </c>
      <c r="CV24" s="51">
        <f t="shared" si="28"/>
        <v>2.4714688820473601E-4</v>
      </c>
      <c r="CW24" s="51"/>
      <c r="CX24" s="51"/>
      <c r="CY24" s="51"/>
      <c r="CZ24" s="51"/>
    </row>
    <row r="25" spans="1:104" s="44" customFormat="1" x14ac:dyDescent="0.25">
      <c r="A25" s="45">
        <f t="shared" si="3"/>
        <v>3.1857442684786047E-2</v>
      </c>
      <c r="B25" s="35">
        <f t="shared" si="4"/>
        <v>1.0400808907649229E-2</v>
      </c>
      <c r="C25" s="36">
        <v>2007</v>
      </c>
      <c r="D25" s="46">
        <f t="shared" si="5"/>
        <v>96.146367929570786</v>
      </c>
      <c r="E25" s="46">
        <f t="shared" si="6"/>
        <v>31.38983909959488</v>
      </c>
      <c r="F25" s="47">
        <f t="shared" si="7"/>
        <v>160.18530782213674</v>
      </c>
      <c r="G25" s="47">
        <f t="shared" si="8"/>
        <v>84.910524069414365</v>
      </c>
      <c r="H25" s="47">
        <f t="shared" si="0"/>
        <v>113.97055871463063</v>
      </c>
      <c r="I25" s="47">
        <f t="shared" si="1"/>
        <v>223.9085282972294</v>
      </c>
      <c r="J25" s="93">
        <f>+'nm T1.8 flota'!$BC$9</f>
        <v>11.2988536387737</v>
      </c>
      <c r="K25" s="41"/>
      <c r="L25" s="49">
        <f t="shared" si="10"/>
        <v>2007</v>
      </c>
      <c r="M25" s="50">
        <f>+rep!B24</f>
        <v>0</v>
      </c>
      <c r="N25" s="50">
        <f>+rep!C24</f>
        <v>0</v>
      </c>
      <c r="O25" s="50">
        <f>+rep!D24</f>
        <v>0</v>
      </c>
      <c r="P25" s="50">
        <f>+rep!E24</f>
        <v>0</v>
      </c>
      <c r="Q25" s="50">
        <f>+rep!F24</f>
        <v>0</v>
      </c>
      <c r="R25" s="50">
        <f>+rep!G24</f>
        <v>0</v>
      </c>
      <c r="S25" s="50">
        <f>+rep!H24</f>
        <v>0</v>
      </c>
      <c r="T25" s="50">
        <f>+rep!I24</f>
        <v>0</v>
      </c>
      <c r="U25" s="50">
        <f>+rep!J24</f>
        <v>0</v>
      </c>
      <c r="V25" s="50">
        <f>+rep!K24</f>
        <v>0</v>
      </c>
      <c r="W25" s="50">
        <f>+rep!L24</f>
        <v>0</v>
      </c>
      <c r="X25" s="50">
        <f>+rep!M24</f>
        <v>0</v>
      </c>
      <c r="Y25" s="50">
        <f>+rep!N24</f>
        <v>0</v>
      </c>
      <c r="Z25" s="50">
        <f>+rep!O24</f>
        <v>0</v>
      </c>
      <c r="AA25" s="50">
        <f>+rep!P24</f>
        <v>0</v>
      </c>
      <c r="AB25" s="50">
        <f>+rep!Q24</f>
        <v>1.0204100000000001E-2</v>
      </c>
      <c r="AC25" s="50">
        <f>+rep!R24</f>
        <v>1.0204100000000001E-2</v>
      </c>
      <c r="AD25" s="50">
        <f>+rep!S24</f>
        <v>2.0408200000000001E-2</v>
      </c>
      <c r="AE25" s="50">
        <f>+rep!T24</f>
        <v>5.10204E-2</v>
      </c>
      <c r="AF25" s="50">
        <f>+rep!U24</f>
        <v>4.08163E-2</v>
      </c>
      <c r="AG25" s="50">
        <f>+rep!V24</f>
        <v>3.0612199999999999E-2</v>
      </c>
      <c r="AH25" s="50">
        <f>+rep!W24</f>
        <v>5.10204E-2</v>
      </c>
      <c r="AI25" s="50">
        <f>+rep!X24</f>
        <v>9.1836699999999993E-2</v>
      </c>
      <c r="AJ25" s="50">
        <f>+rep!Y24</f>
        <v>0.10204100000000001</v>
      </c>
      <c r="AK25" s="50">
        <f>+rep!Z24</f>
        <v>0.13265299999999999</v>
      </c>
      <c r="AL25" s="50">
        <f>+rep!AA24</f>
        <v>0.112245</v>
      </c>
      <c r="AM25" s="50">
        <f>+rep!AB24</f>
        <v>8.1632700000000002E-2</v>
      </c>
      <c r="AN25" s="50">
        <f>+rep!AC24</f>
        <v>8.1632700000000002E-2</v>
      </c>
      <c r="AO25" s="50">
        <f>+rep!AD24</f>
        <v>6.1224500000000001E-2</v>
      </c>
      <c r="AP25" s="50">
        <f>+rep!AE24</f>
        <v>4.08163E-2</v>
      </c>
      <c r="AQ25" s="50">
        <f>+rep!AF24</f>
        <v>3.0612199999999999E-2</v>
      </c>
      <c r="AR25" s="50">
        <f>+rep!AG24</f>
        <v>2.0408200000000001E-2</v>
      </c>
      <c r="AS25" s="50">
        <f>+rep!AH24</f>
        <v>2.0408200000000001E-2</v>
      </c>
      <c r="AT25" s="50">
        <f>+rep!AI24</f>
        <v>1.0204100000000001E-2</v>
      </c>
      <c r="AU25" s="50">
        <f>+rep!AJ24</f>
        <v>0</v>
      </c>
      <c r="AV25" s="50">
        <f>+rep!AK24</f>
        <v>0</v>
      </c>
      <c r="AW25" s="50">
        <f>+rep!AL24</f>
        <v>0</v>
      </c>
      <c r="AX25" s="50">
        <f>+rep!AM24</f>
        <v>0</v>
      </c>
      <c r="AY25" s="50">
        <f>+rep!AN24</f>
        <v>0</v>
      </c>
      <c r="AZ25" s="50">
        <f>+rep!AO24</f>
        <v>0</v>
      </c>
      <c r="BA25" s="50">
        <f>+rep!AP24</f>
        <v>0</v>
      </c>
      <c r="BB25" s="50">
        <f>+rep!AQ24</f>
        <v>0</v>
      </c>
      <c r="BC25" s="50">
        <f>+rep!AR24</f>
        <v>0</v>
      </c>
      <c r="BE25" s="44">
        <f t="shared" si="11"/>
        <v>2007</v>
      </c>
      <c r="BF25" s="51">
        <f t="shared" si="9"/>
        <v>3.9880199999840952E-12</v>
      </c>
      <c r="BG25" s="51">
        <f t="shared" si="29"/>
        <v>1.3632999998141414E-10</v>
      </c>
      <c r="BH25" s="51">
        <f t="shared" si="30"/>
        <v>3.2792199892467163E-9</v>
      </c>
      <c r="BI25" s="51">
        <f t="shared" si="31"/>
        <v>5.5536196915730494E-8</v>
      </c>
      <c r="BJ25" s="51">
        <f t="shared" si="32"/>
        <v>6.6282056066832199E-7</v>
      </c>
      <c r="BK25" s="51">
        <f t="shared" si="33"/>
        <v>5.5822688379267094E-6</v>
      </c>
      <c r="BL25" s="51">
        <f t="shared" si="34"/>
        <v>3.3254094091672961E-5</v>
      </c>
      <c r="BM25" s="51">
        <f t="shared" si="35"/>
        <v>1.40815165502775E-4</v>
      </c>
      <c r="BN25" s="51">
        <f t="shared" si="36"/>
        <v>4.28932858600311E-4</v>
      </c>
      <c r="BO25" s="51">
        <f t="shared" si="37"/>
        <v>9.6878363536382413E-4</v>
      </c>
      <c r="BP25" s="51">
        <f t="shared" si="38"/>
        <v>1.7456819084123998E-3</v>
      </c>
      <c r="BQ25" s="51">
        <f t="shared" si="39"/>
        <v>2.87220271975E-3</v>
      </c>
      <c r="BR25" s="51">
        <f t="shared" si="40"/>
        <v>4.8706329887318999E-3</v>
      </c>
      <c r="BS25" s="51">
        <f t="shared" si="41"/>
        <v>8.357824150523099E-3</v>
      </c>
      <c r="BT25" s="51">
        <f t="shared" si="42"/>
        <v>1.335676569199E-2</v>
      </c>
      <c r="BU25" s="51">
        <f t="shared" si="43"/>
        <v>1.938894368796E-2</v>
      </c>
      <c r="BV25" s="51">
        <f t="shared" si="44"/>
        <v>2.6340903938790003E-2</v>
      </c>
      <c r="BW25" s="51">
        <f t="shared" si="45"/>
        <v>3.4648223587989996E-2</v>
      </c>
      <c r="BX25" s="51">
        <f t="shared" si="46"/>
        <v>4.4332217262789998E-2</v>
      </c>
      <c r="BY25" s="51">
        <f t="shared" si="47"/>
        <v>5.4334882059750005E-2</v>
      </c>
      <c r="BZ25" s="51">
        <f t="shared" si="48"/>
        <v>6.3131321454390002E-2</v>
      </c>
      <c r="CA25" s="51">
        <f t="shared" si="49"/>
        <v>6.9631438916760005E-2</v>
      </c>
      <c r="CB25" s="51">
        <f t="shared" si="50"/>
        <v>7.3310417250840004E-2</v>
      </c>
      <c r="CC25" s="51">
        <f t="shared" si="51"/>
        <v>7.3933322390999992E-2</v>
      </c>
      <c r="CD25" s="51">
        <f t="shared" si="52"/>
        <v>7.156066772736E-2</v>
      </c>
      <c r="CE25" s="51">
        <f t="shared" si="53"/>
        <v>6.6712837479750001E-2</v>
      </c>
      <c r="CF25" s="51">
        <f t="shared" si="12"/>
        <v>6.0246890036440001E-2</v>
      </c>
      <c r="CG25" s="51">
        <f t="shared" si="13"/>
        <v>5.297720374375E-2</v>
      </c>
      <c r="CH25" s="51">
        <f t="shared" si="14"/>
        <v>4.5435655513589995E-2</v>
      </c>
      <c r="CI25" s="51">
        <f t="shared" si="15"/>
        <v>3.7933947660310004E-2</v>
      </c>
      <c r="CJ25" s="51">
        <f t="shared" si="16"/>
        <v>3.0737723229750002E-2</v>
      </c>
      <c r="CK25" s="51">
        <f t="shared" si="17"/>
        <v>2.4136391948790002E-2</v>
      </c>
      <c r="CL25" s="51">
        <f t="shared" si="18"/>
        <v>1.8386502346240001E-2</v>
      </c>
      <c r="CM25" s="51">
        <f t="shared" si="19"/>
        <v>1.363153572924E-2</v>
      </c>
      <c r="CN25" s="51">
        <f t="shared" si="20"/>
        <v>9.8750093497500004E-3</v>
      </c>
      <c r="CO25" s="51">
        <f t="shared" si="21"/>
        <v>7.0117633817430997E-3</v>
      </c>
      <c r="CP25" s="51">
        <f t="shared" si="22"/>
        <v>4.8844858423835995E-3</v>
      </c>
      <c r="CQ25" s="51">
        <f t="shared" si="23"/>
        <v>3.3322614089664002E-3</v>
      </c>
      <c r="CR25" s="51">
        <f t="shared" si="24"/>
        <v>2.2172419160475998E-3</v>
      </c>
      <c r="CS25" s="51">
        <f t="shared" si="25"/>
        <v>1.4310561957279E-3</v>
      </c>
      <c r="CT25" s="51">
        <f t="shared" si="26"/>
        <v>8.9064832937775105E-4</v>
      </c>
      <c r="CU25" s="51">
        <f t="shared" si="27"/>
        <v>5.31516189823599E-4</v>
      </c>
      <c r="CV25" s="51">
        <f t="shared" si="28"/>
        <v>3.0263235817982402E-4</v>
      </c>
      <c r="CW25" s="51"/>
      <c r="CX25" s="51"/>
      <c r="CY25" s="51"/>
      <c r="CZ25" s="51"/>
    </row>
    <row r="26" spans="1:104" s="44" customFormat="1" x14ac:dyDescent="0.25">
      <c r="A26" s="45">
        <f t="shared" si="3"/>
        <v>8.0138046488760287E-3</v>
      </c>
      <c r="B26" s="35">
        <f t="shared" si="4"/>
        <v>8.6225565206815361E-3</v>
      </c>
      <c r="C26" s="36">
        <v>2008</v>
      </c>
      <c r="D26" s="46">
        <f t="shared" si="5"/>
        <v>115.97488489654562</v>
      </c>
      <c r="E26" s="46">
        <f t="shared" si="6"/>
        <v>124.7846739239213</v>
      </c>
      <c r="F26" s="47">
        <f t="shared" si="7"/>
        <v>160.18530782213674</v>
      </c>
      <c r="G26" s="47">
        <f t="shared" si="8"/>
        <v>84.910524069414365</v>
      </c>
      <c r="H26" s="47">
        <f t="shared" si="0"/>
        <v>113.97055871463063</v>
      </c>
      <c r="I26" s="47">
        <f t="shared" si="1"/>
        <v>223.9085282972294</v>
      </c>
      <c r="J26" s="93">
        <f>+'nm T1.8 flota'!$BC$9</f>
        <v>11.2988536387737</v>
      </c>
      <c r="K26" s="41"/>
      <c r="L26" s="49">
        <f t="shared" si="10"/>
        <v>2008</v>
      </c>
      <c r="M26" s="50">
        <f>+rep!B25</f>
        <v>0</v>
      </c>
      <c r="N26" s="50">
        <f>+rep!C25</f>
        <v>0</v>
      </c>
      <c r="O26" s="50">
        <f>+rep!D25</f>
        <v>0</v>
      </c>
      <c r="P26" s="50">
        <f>+rep!E25</f>
        <v>0</v>
      </c>
      <c r="Q26" s="50">
        <f>+rep!F25</f>
        <v>0</v>
      </c>
      <c r="R26" s="50">
        <f>+rep!G25</f>
        <v>0</v>
      </c>
      <c r="S26" s="50">
        <f>+rep!H25</f>
        <v>0</v>
      </c>
      <c r="T26" s="50">
        <f>+rep!I25</f>
        <v>0</v>
      </c>
      <c r="U26" s="50">
        <f>+rep!J25</f>
        <v>0</v>
      </c>
      <c r="V26" s="50">
        <f>+rep!K25</f>
        <v>0</v>
      </c>
      <c r="W26" s="50">
        <f>+rep!L25</f>
        <v>0</v>
      </c>
      <c r="X26" s="50">
        <f>+rep!M25</f>
        <v>0</v>
      </c>
      <c r="Y26" s="50">
        <f>+rep!N25</f>
        <v>0</v>
      </c>
      <c r="Z26" s="50">
        <f>+rep!O25</f>
        <v>0.01</v>
      </c>
      <c r="AA26" s="50">
        <f>+rep!P25</f>
        <v>0</v>
      </c>
      <c r="AB26" s="50">
        <f>+rep!Q25</f>
        <v>0.02</v>
      </c>
      <c r="AC26" s="50">
        <f>+rep!R25</f>
        <v>0.02</v>
      </c>
      <c r="AD26" s="50">
        <f>+rep!S25</f>
        <v>0.03</v>
      </c>
      <c r="AE26" s="50">
        <f>+rep!T25</f>
        <v>0.04</v>
      </c>
      <c r="AF26" s="50">
        <f>+rep!U25</f>
        <v>0.04</v>
      </c>
      <c r="AG26" s="50">
        <f>+rep!V25</f>
        <v>0.06</v>
      </c>
      <c r="AH26" s="50">
        <f>+rep!W25</f>
        <v>0.06</v>
      </c>
      <c r="AI26" s="50">
        <f>+rep!X25</f>
        <v>0.04</v>
      </c>
      <c r="AJ26" s="50">
        <f>+rep!Y25</f>
        <v>0.04</v>
      </c>
      <c r="AK26" s="50">
        <f>+rep!Z25</f>
        <v>0.06</v>
      </c>
      <c r="AL26" s="50">
        <f>+rep!AA25</f>
        <v>0.05</v>
      </c>
      <c r="AM26" s="50">
        <f>+rep!AB25</f>
        <v>7.0000000000000007E-2</v>
      </c>
      <c r="AN26" s="50">
        <f>+rep!AC25</f>
        <v>0.06</v>
      </c>
      <c r="AO26" s="50">
        <f>+rep!AD25</f>
        <v>7.0000000000000007E-2</v>
      </c>
      <c r="AP26" s="50">
        <f>+rep!AE25</f>
        <v>7.0000000000000007E-2</v>
      </c>
      <c r="AQ26" s="50">
        <f>+rep!AF25</f>
        <v>0.06</v>
      </c>
      <c r="AR26" s="50">
        <f>+rep!AG25</f>
        <v>0.05</v>
      </c>
      <c r="AS26" s="50">
        <f>+rep!AH25</f>
        <v>0.05</v>
      </c>
      <c r="AT26" s="50">
        <f>+rep!AI25</f>
        <v>0.05</v>
      </c>
      <c r="AU26" s="50">
        <f>+rep!AJ25</f>
        <v>0.03</v>
      </c>
      <c r="AV26" s="50">
        <f>+rep!AK25</f>
        <v>0.01</v>
      </c>
      <c r="AW26" s="50">
        <f>+rep!AL25</f>
        <v>0.01</v>
      </c>
      <c r="AX26" s="50">
        <f>+rep!AM25</f>
        <v>0</v>
      </c>
      <c r="AY26" s="50">
        <f>+rep!AN25</f>
        <v>0</v>
      </c>
      <c r="AZ26" s="50">
        <f>+rep!AO25</f>
        <v>0</v>
      </c>
      <c r="BA26" s="50">
        <f>+rep!AP25</f>
        <v>0</v>
      </c>
      <c r="BB26" s="50">
        <f>+rep!AQ25</f>
        <v>0</v>
      </c>
      <c r="BC26" s="50">
        <f>+rep!AR25</f>
        <v>0</v>
      </c>
      <c r="BE26" s="44">
        <f t="shared" si="11"/>
        <v>2008</v>
      </c>
      <c r="BF26" s="51">
        <f t="shared" si="9"/>
        <v>6.6773899999554119E-12</v>
      </c>
      <c r="BG26" s="51">
        <f t="shared" si="29"/>
        <v>2.2831899994787044E-10</v>
      </c>
      <c r="BH26" s="51">
        <f t="shared" si="30"/>
        <v>5.4909799698491389E-9</v>
      </c>
      <c r="BI26" s="51">
        <f t="shared" si="31"/>
        <v>9.2936291362844142E-8</v>
      </c>
      <c r="BJ26" s="51">
        <f t="shared" si="32"/>
        <v>1.107728772934247E-6</v>
      </c>
      <c r="BK26" s="51">
        <f t="shared" si="33"/>
        <v>9.305083413811272E-6</v>
      </c>
      <c r="BL26" s="51">
        <f t="shared" si="34"/>
        <v>5.5142558962800641E-5</v>
      </c>
      <c r="BM26" s="51">
        <f t="shared" si="35"/>
        <v>2.30927647777639E-4</v>
      </c>
      <c r="BN26" s="51">
        <f t="shared" si="36"/>
        <v>6.8606466832070391E-4</v>
      </c>
      <c r="BO26" s="51">
        <f t="shared" si="37"/>
        <v>1.4613182848284001E-3</v>
      </c>
      <c r="BP26" s="51">
        <f t="shared" si="38"/>
        <v>2.3019166435823998E-3</v>
      </c>
      <c r="BQ26" s="51">
        <f t="shared" si="39"/>
        <v>2.9280559105776E-3</v>
      </c>
      <c r="BR26" s="51">
        <f t="shared" si="40"/>
        <v>3.6366874269998998E-3</v>
      </c>
      <c r="BS26" s="51">
        <f t="shared" si="41"/>
        <v>5.2890164270558999E-3</v>
      </c>
      <c r="BT26" s="51">
        <f t="shared" si="42"/>
        <v>8.6430772951899999E-3</v>
      </c>
      <c r="BU26" s="51">
        <f t="shared" si="43"/>
        <v>1.4081327346840001E-2</v>
      </c>
      <c r="BV26" s="51">
        <f t="shared" si="44"/>
        <v>2.1815989866790002E-2</v>
      </c>
      <c r="BW26" s="51">
        <f t="shared" si="45"/>
        <v>3.1676409548789995E-2</v>
      </c>
      <c r="BX26" s="51">
        <f t="shared" si="46"/>
        <v>4.2573495518999999E-2</v>
      </c>
      <c r="BY26" s="51">
        <f t="shared" si="47"/>
        <v>5.272926738711E-2</v>
      </c>
      <c r="BZ26" s="51">
        <f t="shared" si="48"/>
        <v>6.0753771404639993E-2</v>
      </c>
      <c r="CA26" s="51">
        <f t="shared" si="49"/>
        <v>6.6307954632390004E-2</v>
      </c>
      <c r="CB26" s="51">
        <f t="shared" si="50"/>
        <v>6.9678237622390005E-2</v>
      </c>
      <c r="CC26" s="51">
        <f t="shared" si="51"/>
        <v>7.1024551585989998E-2</v>
      </c>
      <c r="CD26" s="51">
        <f t="shared" si="52"/>
        <v>7.0223321599359997E-2</v>
      </c>
      <c r="CE26" s="51">
        <f t="shared" si="53"/>
        <v>6.7229984240790006E-2</v>
      </c>
      <c r="CF26" s="51">
        <f t="shared" si="12"/>
        <v>6.2339146237440003E-2</v>
      </c>
      <c r="CG26" s="51">
        <f t="shared" si="13"/>
        <v>5.6100948603909996E-2</v>
      </c>
      <c r="CH26" s="51">
        <f t="shared" si="14"/>
        <v>4.9114070791000004E-2</v>
      </c>
      <c r="CI26" s="51">
        <f t="shared" si="15"/>
        <v>4.1896066907189999E-2</v>
      </c>
      <c r="CJ26" s="51">
        <f t="shared" si="16"/>
        <v>3.4846795514790002E-2</v>
      </c>
      <c r="CK26" s="51">
        <f t="shared" si="17"/>
        <v>2.8250741313239996E-2</v>
      </c>
      <c r="CL26" s="51">
        <f t="shared" si="18"/>
        <v>2.229705256671E-2</v>
      </c>
      <c r="CM26" s="51">
        <f t="shared" si="19"/>
        <v>1.7105347609440002E-2</v>
      </c>
      <c r="CN26" s="51">
        <f t="shared" si="20"/>
        <v>1.273972742031E-2</v>
      </c>
      <c r="CO26" s="51">
        <f t="shared" si="21"/>
        <v>9.2081711544064002E-3</v>
      </c>
      <c r="CP26" s="51">
        <f t="shared" si="22"/>
        <v>6.4611847478896001E-3</v>
      </c>
      <c r="CQ26" s="51">
        <f t="shared" si="23"/>
        <v>4.4025846778203998E-3</v>
      </c>
      <c r="CR26" s="51">
        <f t="shared" si="24"/>
        <v>2.9115928991856003E-3</v>
      </c>
      <c r="CS26" s="51">
        <f t="shared" si="25"/>
        <v>1.8653275118075999E-3</v>
      </c>
      <c r="CT26" s="51">
        <f t="shared" si="26"/>
        <v>1.1538555360638999E-3</v>
      </c>
      <c r="CU26" s="51">
        <f t="shared" si="27"/>
        <v>6.8621346371077504E-4</v>
      </c>
      <c r="CV26" s="51">
        <f t="shared" si="28"/>
        <v>3.9051937538841602E-4</v>
      </c>
      <c r="CW26" s="51"/>
      <c r="CX26" s="51"/>
      <c r="CY26" s="51"/>
      <c r="CZ26" s="51"/>
    </row>
    <row r="27" spans="1:104" s="44" customFormat="1" x14ac:dyDescent="0.25">
      <c r="A27" s="45">
        <f t="shared" si="3"/>
        <v>3.2251882370020975E-2</v>
      </c>
      <c r="B27" s="35">
        <f t="shared" si="4"/>
        <v>1.2881174139094677E-2</v>
      </c>
      <c r="C27" s="36">
        <v>2009</v>
      </c>
      <c r="D27" s="46">
        <f t="shared" si="5"/>
        <v>77.632674568460004</v>
      </c>
      <c r="E27" s="46">
        <f t="shared" si="6"/>
        <v>31.005942181208251</v>
      </c>
      <c r="F27" s="47">
        <f t="shared" si="7"/>
        <v>160.18530782213674</v>
      </c>
      <c r="G27" s="47">
        <f t="shared" si="8"/>
        <v>84.910524069414365</v>
      </c>
      <c r="H27" s="47">
        <f t="shared" si="0"/>
        <v>113.97055871463063</v>
      </c>
      <c r="I27" s="47">
        <f t="shared" si="1"/>
        <v>223.9085282972294</v>
      </c>
      <c r="J27" s="93">
        <f>+'nm T1.8 flota'!$BC$9</f>
        <v>11.2988536387737</v>
      </c>
      <c r="K27" s="41"/>
      <c r="L27" s="49">
        <f t="shared" si="10"/>
        <v>2009</v>
      </c>
      <c r="M27" s="50">
        <f>+rep!B26</f>
        <v>0</v>
      </c>
      <c r="N27" s="50">
        <f>+rep!C26</f>
        <v>0</v>
      </c>
      <c r="O27" s="50">
        <f>+rep!D26</f>
        <v>0</v>
      </c>
      <c r="P27" s="50">
        <f>+rep!E26</f>
        <v>0</v>
      </c>
      <c r="Q27" s="50">
        <f>+rep!F26</f>
        <v>0</v>
      </c>
      <c r="R27" s="50">
        <f>+rep!G26</f>
        <v>0</v>
      </c>
      <c r="S27" s="50">
        <f>+rep!H26</f>
        <v>0</v>
      </c>
      <c r="T27" s="50">
        <f>+rep!I26</f>
        <v>0</v>
      </c>
      <c r="U27" s="50">
        <f>+rep!J26</f>
        <v>0</v>
      </c>
      <c r="V27" s="50">
        <f>+rep!K26</f>
        <v>0</v>
      </c>
      <c r="W27" s="50">
        <f>+rep!L26</f>
        <v>0</v>
      </c>
      <c r="X27" s="50">
        <f>+rep!M26</f>
        <v>0</v>
      </c>
      <c r="Y27" s="50">
        <f>+rep!N26</f>
        <v>0</v>
      </c>
      <c r="Z27" s="50">
        <f>+rep!O26</f>
        <v>0</v>
      </c>
      <c r="AA27" s="50">
        <f>+rep!P26</f>
        <v>0</v>
      </c>
      <c r="AB27" s="50">
        <f>+rep!Q26</f>
        <v>0</v>
      </c>
      <c r="AC27" s="50">
        <f>+rep!R26</f>
        <v>0</v>
      </c>
      <c r="AD27" s="50">
        <f>+rep!S26</f>
        <v>0</v>
      </c>
      <c r="AE27" s="50">
        <f>+rep!T26</f>
        <v>0.01</v>
      </c>
      <c r="AF27" s="50">
        <f>+rep!U26</f>
        <v>0.02</v>
      </c>
      <c r="AG27" s="50">
        <f>+rep!V26</f>
        <v>0.03</v>
      </c>
      <c r="AH27" s="50">
        <f>+rep!W26</f>
        <v>0.05</v>
      </c>
      <c r="AI27" s="50">
        <f>+rep!X26</f>
        <v>0.06</v>
      </c>
      <c r="AJ27" s="50">
        <f>+rep!Y26</f>
        <v>0.09</v>
      </c>
      <c r="AK27" s="50">
        <f>+rep!Z26</f>
        <v>0.08</v>
      </c>
      <c r="AL27" s="50">
        <f>+rep!AA26</f>
        <v>0.09</v>
      </c>
      <c r="AM27" s="50">
        <f>+rep!AB26</f>
        <v>0.09</v>
      </c>
      <c r="AN27" s="50">
        <f>+rep!AC26</f>
        <v>0.1</v>
      </c>
      <c r="AO27" s="50">
        <f>+rep!AD26</f>
        <v>0.1</v>
      </c>
      <c r="AP27" s="50">
        <f>+rep!AE26</f>
        <v>0.09</v>
      </c>
      <c r="AQ27" s="50">
        <f>+rep!AF26</f>
        <v>0.09</v>
      </c>
      <c r="AR27" s="50">
        <f>+rep!AG26</f>
        <v>0.05</v>
      </c>
      <c r="AS27" s="50">
        <f>+rep!AH26</f>
        <v>0.03</v>
      </c>
      <c r="AT27" s="50">
        <f>+rep!AI26</f>
        <v>0.01</v>
      </c>
      <c r="AU27" s="50">
        <f>+rep!AJ26</f>
        <v>0.01</v>
      </c>
      <c r="AV27" s="50">
        <f>+rep!AK26</f>
        <v>0</v>
      </c>
      <c r="AW27" s="50">
        <f>+rep!AL26</f>
        <v>0</v>
      </c>
      <c r="AX27" s="50">
        <f>+rep!AM26</f>
        <v>0</v>
      </c>
      <c r="AY27" s="50">
        <f>+rep!AN26</f>
        <v>0</v>
      </c>
      <c r="AZ27" s="50">
        <f>+rep!AO26</f>
        <v>0</v>
      </c>
      <c r="BA27" s="50">
        <f>+rep!AP26</f>
        <v>0</v>
      </c>
      <c r="BB27" s="50">
        <f>+rep!AQ26</f>
        <v>0</v>
      </c>
      <c r="BC27" s="50">
        <f>+rep!AR26</f>
        <v>0</v>
      </c>
      <c r="BE27" s="44">
        <f t="shared" si="11"/>
        <v>2009</v>
      </c>
      <c r="BF27" s="51">
        <f t="shared" si="9"/>
        <v>3.1526799999900604E-12</v>
      </c>
      <c r="BG27" s="51">
        <f t="shared" si="29"/>
        <v>1.0777199998838519E-10</v>
      </c>
      <c r="BH27" s="51">
        <f t="shared" si="30"/>
        <v>2.5923399932797735E-9</v>
      </c>
      <c r="BI27" s="51">
        <f t="shared" si="31"/>
        <v>4.3905998072263169E-8</v>
      </c>
      <c r="BJ27" s="51">
        <f t="shared" si="32"/>
        <v>5.2407972534015364E-7</v>
      </c>
      <c r="BK27" s="51">
        <f t="shared" si="33"/>
        <v>4.414860508834586E-6</v>
      </c>
      <c r="BL27" s="51">
        <f t="shared" si="34"/>
        <v>2.6312207631293589E-5</v>
      </c>
      <c r="BM27" s="51">
        <f t="shared" si="35"/>
        <v>1.1153055815915099E-4</v>
      </c>
      <c r="BN27" s="51">
        <f t="shared" si="36"/>
        <v>3.4045201343737603E-4</v>
      </c>
      <c r="BO27" s="51">
        <f t="shared" si="37"/>
        <v>7.72408461723964E-4</v>
      </c>
      <c r="BP27" s="51">
        <f t="shared" si="38"/>
        <v>1.4034647384063999E-3</v>
      </c>
      <c r="BQ27" s="51">
        <f t="shared" si="39"/>
        <v>2.3322351587099998E-3</v>
      </c>
      <c r="BR27" s="51">
        <f t="shared" si="40"/>
        <v>3.9607866524400005E-3</v>
      </c>
      <c r="BS27" s="51">
        <f t="shared" si="41"/>
        <v>6.6955786493596006E-3</v>
      </c>
      <c r="BT27" s="51">
        <f t="shared" si="42"/>
        <v>1.036801570716E-2</v>
      </c>
      <c r="BU27" s="51">
        <f t="shared" si="43"/>
        <v>1.438645167984E-2</v>
      </c>
      <c r="BV27" s="51">
        <f t="shared" si="44"/>
        <v>1.8665935215999997E-2</v>
      </c>
      <c r="BW27" s="51">
        <f t="shared" si="45"/>
        <v>2.4033155615910001E-2</v>
      </c>
      <c r="BX27" s="51">
        <f t="shared" si="46"/>
        <v>3.1411584816639998E-2</v>
      </c>
      <c r="BY27" s="51">
        <f t="shared" si="47"/>
        <v>4.0780391531910001E-2</v>
      </c>
      <c r="BZ27" s="51">
        <f t="shared" si="48"/>
        <v>5.1048407607990003E-2</v>
      </c>
      <c r="CA27" s="51">
        <f t="shared" si="49"/>
        <v>6.0627419235840002E-2</v>
      </c>
      <c r="CB27" s="51">
        <f t="shared" si="50"/>
        <v>6.7981467522310005E-2</v>
      </c>
      <c r="CC27" s="51">
        <f t="shared" si="51"/>
        <v>7.2031693603590005E-2</v>
      </c>
      <c r="CD27" s="51">
        <f t="shared" si="52"/>
        <v>7.2486087024000001E-2</v>
      </c>
      <c r="CE27" s="51">
        <f t="shared" si="53"/>
        <v>6.9879971569749996E-2</v>
      </c>
      <c r="CF27" s="51">
        <f t="shared" si="12"/>
        <v>6.5198800797989995E-2</v>
      </c>
      <c r="CG27" s="51">
        <f t="shared" si="13"/>
        <v>5.9358347399910007E-2</v>
      </c>
      <c r="CH27" s="51">
        <f t="shared" si="14"/>
        <v>5.2937430760709996E-2</v>
      </c>
      <c r="CI27" s="51">
        <f t="shared" si="15"/>
        <v>4.6243456764000004E-2</v>
      </c>
      <c r="CJ27" s="51">
        <f t="shared" si="16"/>
        <v>3.9494576804309997E-2</v>
      </c>
      <c r="CK27" s="51">
        <f t="shared" si="17"/>
        <v>3.291566488639E-2</v>
      </c>
      <c r="CL27" s="51">
        <f t="shared" si="18"/>
        <v>2.6730992317750002E-2</v>
      </c>
      <c r="CM27" s="51">
        <f t="shared" si="19"/>
        <v>2.1124733037190001E-2</v>
      </c>
      <c r="CN27" s="51">
        <f t="shared" si="20"/>
        <v>1.6219723831110002E-2</v>
      </c>
      <c r="CO27" s="51">
        <f t="shared" si="21"/>
        <v>1.207613470464E-2</v>
      </c>
      <c r="CP27" s="51">
        <f t="shared" si="22"/>
        <v>8.6999937443790996E-3</v>
      </c>
      <c r="CQ27" s="51">
        <f t="shared" si="23"/>
        <v>6.0516376105358999E-3</v>
      </c>
      <c r="CR27" s="51">
        <f t="shared" si="24"/>
        <v>4.0558056396878999E-3</v>
      </c>
      <c r="CS27" s="51">
        <f t="shared" si="25"/>
        <v>2.6135235562478997E-3</v>
      </c>
      <c r="CT27" s="51">
        <f t="shared" si="26"/>
        <v>1.6157309432775001E-3</v>
      </c>
      <c r="CU27" s="51">
        <f t="shared" si="27"/>
        <v>9.5598234621759601E-4</v>
      </c>
      <c r="CV27" s="51">
        <f t="shared" si="28"/>
        <v>5.398782163711E-4</v>
      </c>
      <c r="CW27" s="51"/>
      <c r="CX27" s="51"/>
      <c r="CY27" s="51"/>
      <c r="CZ27" s="51"/>
    </row>
    <row r="28" spans="1:104" s="44" customFormat="1" x14ac:dyDescent="0.25">
      <c r="A28" s="45">
        <f t="shared" si="3"/>
        <v>3.1887661024150214E-2</v>
      </c>
      <c r="B28" s="35">
        <f t="shared" si="4"/>
        <v>8.9150750034760369E-3</v>
      </c>
      <c r="C28" s="36">
        <v>2010</v>
      </c>
      <c r="D28" s="46">
        <f t="shared" si="5"/>
        <v>112.16955545635842</v>
      </c>
      <c r="E28" s="46">
        <f t="shared" si="6"/>
        <v>31.360092521136842</v>
      </c>
      <c r="F28" s="47">
        <f t="shared" si="7"/>
        <v>160.18530782213674</v>
      </c>
      <c r="G28" s="47">
        <f t="shared" si="8"/>
        <v>84.910524069414365</v>
      </c>
      <c r="H28" s="47">
        <f t="shared" si="0"/>
        <v>113.97055871463063</v>
      </c>
      <c r="I28" s="47">
        <f t="shared" si="1"/>
        <v>223.9085282972294</v>
      </c>
      <c r="J28" s="93">
        <f>+'nm T1.8 flota'!$BC$9</f>
        <v>11.2988536387737</v>
      </c>
      <c r="K28" s="41"/>
      <c r="L28" s="49">
        <f t="shared" si="10"/>
        <v>2010</v>
      </c>
      <c r="M28" s="50">
        <f>+rep!B27</f>
        <v>0</v>
      </c>
      <c r="N28" s="50">
        <f>+rep!C27</f>
        <v>0</v>
      </c>
      <c r="O28" s="50">
        <f>+rep!D27</f>
        <v>0</v>
      </c>
      <c r="P28" s="50">
        <f>+rep!E27</f>
        <v>0</v>
      </c>
      <c r="Q28" s="50">
        <f>+rep!F27</f>
        <v>0</v>
      </c>
      <c r="R28" s="50">
        <f>+rep!G27</f>
        <v>0</v>
      </c>
      <c r="S28" s="50">
        <f>+rep!H27</f>
        <v>0</v>
      </c>
      <c r="T28" s="50">
        <f>+rep!I27</f>
        <v>0</v>
      </c>
      <c r="U28" s="50">
        <f>+rep!J27</f>
        <v>0</v>
      </c>
      <c r="V28" s="50">
        <f>+rep!K27</f>
        <v>0</v>
      </c>
      <c r="W28" s="50">
        <f>+rep!L27</f>
        <v>0</v>
      </c>
      <c r="X28" s="50">
        <f>+rep!M27</f>
        <v>0</v>
      </c>
      <c r="Y28" s="50">
        <f>+rep!N27</f>
        <v>0</v>
      </c>
      <c r="Z28" s="50">
        <f>+rep!O27</f>
        <v>0</v>
      </c>
      <c r="AA28" s="50">
        <f>+rep!P27</f>
        <v>0</v>
      </c>
      <c r="AB28" s="50">
        <f>+rep!Q27</f>
        <v>0</v>
      </c>
      <c r="AC28" s="50">
        <f>+rep!R27</f>
        <v>1.0204100000000001E-2</v>
      </c>
      <c r="AD28" s="50">
        <f>+rep!S27</f>
        <v>3.0612199999999999E-2</v>
      </c>
      <c r="AE28" s="50">
        <f>+rep!T27</f>
        <v>4.08163E-2</v>
      </c>
      <c r="AF28" s="50">
        <f>+rep!U27</f>
        <v>4.08163E-2</v>
      </c>
      <c r="AG28" s="50">
        <f>+rep!V27</f>
        <v>4.08163E-2</v>
      </c>
      <c r="AH28" s="50">
        <f>+rep!W27</f>
        <v>7.1428599999999995E-2</v>
      </c>
      <c r="AI28" s="50">
        <f>+rep!X27</f>
        <v>6.1224500000000001E-2</v>
      </c>
      <c r="AJ28" s="50">
        <f>+rep!Y27</f>
        <v>5.10204E-2</v>
      </c>
      <c r="AK28" s="50">
        <f>+rep!Z27</f>
        <v>6.1224500000000001E-2</v>
      </c>
      <c r="AL28" s="50">
        <f>+rep!AA27</f>
        <v>8.1632700000000002E-2</v>
      </c>
      <c r="AM28" s="50">
        <f>+rep!AB27</f>
        <v>9.1836699999999993E-2</v>
      </c>
      <c r="AN28" s="50">
        <f>+rep!AC27</f>
        <v>0.112245</v>
      </c>
      <c r="AO28" s="50">
        <f>+rep!AD27</f>
        <v>0.10204100000000001</v>
      </c>
      <c r="AP28" s="50">
        <f>+rep!AE27</f>
        <v>9.1836699999999993E-2</v>
      </c>
      <c r="AQ28" s="50">
        <f>+rep!AF27</f>
        <v>4.08163E-2</v>
      </c>
      <c r="AR28" s="50">
        <f>+rep!AG27</f>
        <v>3.0612199999999999E-2</v>
      </c>
      <c r="AS28" s="50">
        <f>+rep!AH27</f>
        <v>3.0612199999999999E-2</v>
      </c>
      <c r="AT28" s="50">
        <f>+rep!AI27</f>
        <v>1.0204100000000001E-2</v>
      </c>
      <c r="AU28" s="50">
        <f>+rep!AJ27</f>
        <v>0</v>
      </c>
      <c r="AV28" s="50">
        <f>+rep!AK27</f>
        <v>0</v>
      </c>
      <c r="AW28" s="50">
        <f>+rep!AL27</f>
        <v>0</v>
      </c>
      <c r="AX28" s="50">
        <f>+rep!AM27</f>
        <v>0</v>
      </c>
      <c r="AY28" s="50">
        <f>+rep!AN27</f>
        <v>0</v>
      </c>
      <c r="AZ28" s="50">
        <f>+rep!AO27</f>
        <v>0</v>
      </c>
      <c r="BA28" s="50">
        <f>+rep!AP27</f>
        <v>0</v>
      </c>
      <c r="BB28" s="50">
        <f>+rep!AQ27</f>
        <v>0</v>
      </c>
      <c r="BC28" s="50">
        <f>+rep!AR27</f>
        <v>0</v>
      </c>
      <c r="BE28" s="44">
        <f t="shared" si="11"/>
        <v>2010</v>
      </c>
      <c r="BF28" s="51">
        <f t="shared" si="9"/>
        <v>5.1696499999732748E-12</v>
      </c>
      <c r="BG28" s="51">
        <f t="shared" si="29"/>
        <v>1.7676299996875482E-10</v>
      </c>
      <c r="BH28" s="51">
        <f t="shared" si="30"/>
        <v>4.2511099819280638E-9</v>
      </c>
      <c r="BI28" s="51">
        <f t="shared" si="31"/>
        <v>7.1953394822708235E-8</v>
      </c>
      <c r="BJ28" s="51">
        <f t="shared" si="32"/>
        <v>8.5768426437644076E-7</v>
      </c>
      <c r="BK28" s="51">
        <f t="shared" si="33"/>
        <v>7.2056580777433957E-6</v>
      </c>
      <c r="BL28" s="51">
        <f t="shared" si="34"/>
        <v>4.2713175428775004E-5</v>
      </c>
      <c r="BM28" s="51">
        <f t="shared" si="35"/>
        <v>1.789879518396E-4</v>
      </c>
      <c r="BN28" s="51">
        <f t="shared" si="36"/>
        <v>5.3253610284760002E-4</v>
      </c>
      <c r="BO28" s="51">
        <f t="shared" si="37"/>
        <v>1.1384110611158999E-3</v>
      </c>
      <c r="BP28" s="51">
        <f t="shared" si="38"/>
        <v>1.8099023420238998E-3</v>
      </c>
      <c r="BQ28" s="51">
        <f t="shared" si="39"/>
        <v>2.3549479453296002E-3</v>
      </c>
      <c r="BR28" s="51">
        <f t="shared" si="40"/>
        <v>3.0470782967835998E-3</v>
      </c>
      <c r="BS28" s="51">
        <f t="shared" si="41"/>
        <v>4.6113668861911001E-3</v>
      </c>
      <c r="BT28" s="51">
        <f t="shared" si="42"/>
        <v>7.694160986595899E-3</v>
      </c>
      <c r="BU28" s="51">
        <f t="shared" si="43"/>
        <v>1.262875450224E-2</v>
      </c>
      <c r="BV28" s="51">
        <f t="shared" si="44"/>
        <v>1.953682767036E-2</v>
      </c>
      <c r="BW28" s="51">
        <f t="shared" si="45"/>
        <v>2.8077792169559999E-2</v>
      </c>
      <c r="BX28" s="51">
        <f t="shared" si="46"/>
        <v>3.7042670271E-2</v>
      </c>
      <c r="BY28" s="51">
        <f t="shared" si="47"/>
        <v>4.4769436633559999E-2</v>
      </c>
      <c r="BZ28" s="51">
        <f t="shared" si="48"/>
        <v>5.0327043635159996E-2</v>
      </c>
      <c r="CA28" s="51">
        <f t="shared" si="49"/>
        <v>5.4140469375959996E-2</v>
      </c>
      <c r="CB28" s="51">
        <f t="shared" si="50"/>
        <v>5.7307270563160005E-2</v>
      </c>
      <c r="CC28" s="51">
        <f t="shared" si="51"/>
        <v>6.0407420662710001E-2</v>
      </c>
      <c r="CD28" s="51">
        <f t="shared" si="52"/>
        <v>6.3047016743639994E-2</v>
      </c>
      <c r="CE28" s="51">
        <f t="shared" si="53"/>
        <v>6.4344235291590002E-2</v>
      </c>
      <c r="CF28" s="51">
        <f t="shared" si="12"/>
        <v>6.3628720785239998E-2</v>
      </c>
      <c r="CG28" s="51">
        <f t="shared" si="13"/>
        <v>6.0770475972960002E-2</v>
      </c>
      <c r="CH28" s="51">
        <f t="shared" si="14"/>
        <v>5.6122788837989997E-2</v>
      </c>
      <c r="CI28" s="51">
        <f t="shared" si="15"/>
        <v>5.029004292336E-2</v>
      </c>
      <c r="CJ28" s="51">
        <f t="shared" si="16"/>
        <v>4.3887450385559995E-2</v>
      </c>
      <c r="CK28" s="51">
        <f t="shared" si="17"/>
        <v>3.7393337569589999E-2</v>
      </c>
      <c r="CL28" s="51">
        <f t="shared" si="18"/>
        <v>3.1120588129750004E-2</v>
      </c>
      <c r="CM28" s="51">
        <f t="shared" si="19"/>
        <v>2.5264272031000002E-2</v>
      </c>
      <c r="CN28" s="51">
        <f t="shared" si="20"/>
        <v>1.995717346716E-2</v>
      </c>
      <c r="CO28" s="51">
        <f t="shared" si="21"/>
        <v>1.529521406044E-2</v>
      </c>
      <c r="CP28" s="51">
        <f t="shared" si="22"/>
        <v>1.1338341393989999E-2</v>
      </c>
      <c r="CQ28" s="51">
        <f t="shared" si="23"/>
        <v>8.1046183854678999E-3</v>
      </c>
      <c r="CR28" s="51">
        <f t="shared" si="24"/>
        <v>5.5683038078844001E-3</v>
      </c>
      <c r="CS28" s="51">
        <f t="shared" si="25"/>
        <v>3.6656039288604E-3</v>
      </c>
      <c r="CT28" s="51">
        <f t="shared" si="26"/>
        <v>2.3049625139099999E-3</v>
      </c>
      <c r="CU28" s="51">
        <f t="shared" si="27"/>
        <v>1.3804590531831E-3</v>
      </c>
      <c r="CV28" s="51">
        <f t="shared" si="28"/>
        <v>7.8537421657593604E-4</v>
      </c>
      <c r="CW28" s="51"/>
      <c r="CX28" s="51"/>
      <c r="CY28" s="51"/>
      <c r="CZ28" s="51"/>
    </row>
    <row r="29" spans="1:104" s="44" customFormat="1" x14ac:dyDescent="0.25">
      <c r="A29" s="45">
        <f t="shared" si="3"/>
        <v>2.2575401577066837E-2</v>
      </c>
      <c r="B29" s="35">
        <f t="shared" si="4"/>
        <v>6.2785212878461432E-3</v>
      </c>
      <c r="C29" s="36">
        <v>2011</v>
      </c>
      <c r="D29" s="46">
        <f t="shared" si="5"/>
        <v>159.27317184315092</v>
      </c>
      <c r="E29" s="46">
        <f t="shared" si="6"/>
        <v>44.296000520134598</v>
      </c>
      <c r="F29" s="47">
        <f t="shared" si="7"/>
        <v>160.18530782213674</v>
      </c>
      <c r="G29" s="47">
        <f t="shared" si="8"/>
        <v>84.910524069414365</v>
      </c>
      <c r="H29" s="47">
        <f t="shared" si="0"/>
        <v>113.97055871463063</v>
      </c>
      <c r="I29" s="47">
        <f t="shared" si="1"/>
        <v>223.9085282972294</v>
      </c>
      <c r="J29" s="93">
        <f>+'nm T1.8 flota'!$BC$9</f>
        <v>11.2988536387737</v>
      </c>
      <c r="K29" s="41"/>
      <c r="L29" s="49">
        <f t="shared" si="10"/>
        <v>2011</v>
      </c>
      <c r="M29" s="50">
        <f>+rep!B28</f>
        <v>0</v>
      </c>
      <c r="N29" s="50">
        <f>+rep!C28</f>
        <v>0</v>
      </c>
      <c r="O29" s="50">
        <f>+rep!D28</f>
        <v>0</v>
      </c>
      <c r="P29" s="50">
        <f>+rep!E28</f>
        <v>0</v>
      </c>
      <c r="Q29" s="50">
        <f>+rep!F28</f>
        <v>0</v>
      </c>
      <c r="R29" s="50">
        <f>+rep!G28</f>
        <v>0</v>
      </c>
      <c r="S29" s="50">
        <f>+rep!H28</f>
        <v>0</v>
      </c>
      <c r="T29" s="50">
        <f>+rep!I28</f>
        <v>0</v>
      </c>
      <c r="U29" s="50">
        <f>+rep!J28</f>
        <v>0</v>
      </c>
      <c r="V29" s="50">
        <f>+rep!K28</f>
        <v>0</v>
      </c>
      <c r="W29" s="50">
        <f>+rep!L28</f>
        <v>0</v>
      </c>
      <c r="X29" s="50">
        <f>+rep!M28</f>
        <v>0</v>
      </c>
      <c r="Y29" s="50">
        <f>+rep!N28</f>
        <v>0</v>
      </c>
      <c r="Z29" s="50">
        <f>+rep!O28</f>
        <v>0</v>
      </c>
      <c r="AA29" s="50">
        <f>+rep!P28</f>
        <v>0</v>
      </c>
      <c r="AB29" s="50">
        <f>+rep!Q28</f>
        <v>0</v>
      </c>
      <c r="AC29" s="50">
        <f>+rep!R28</f>
        <v>0</v>
      </c>
      <c r="AD29" s="50">
        <f>+rep!S28</f>
        <v>0</v>
      </c>
      <c r="AE29" s="50">
        <f>+rep!T28</f>
        <v>1.9802E-2</v>
      </c>
      <c r="AF29" s="50">
        <f>+rep!U28</f>
        <v>3.9604E-2</v>
      </c>
      <c r="AG29" s="50">
        <f>+rep!V28</f>
        <v>5.9405899999999998E-2</v>
      </c>
      <c r="AH29" s="50">
        <f>+rep!W28</f>
        <v>7.9207899999999998E-2</v>
      </c>
      <c r="AI29" s="50">
        <f>+rep!X28</f>
        <v>7.9207899999999998E-2</v>
      </c>
      <c r="AJ29" s="50">
        <f>+rep!Y28</f>
        <v>5.9405899999999998E-2</v>
      </c>
      <c r="AK29" s="50">
        <f>+rep!Z28</f>
        <v>6.9306900000000005E-2</v>
      </c>
      <c r="AL29" s="50">
        <f>+rep!AA28</f>
        <v>5.9405899999999998E-2</v>
      </c>
      <c r="AM29" s="50">
        <f>+rep!AB28</f>
        <v>5.9405899999999998E-2</v>
      </c>
      <c r="AN29" s="50">
        <f>+rep!AC28</f>
        <v>3.9604E-2</v>
      </c>
      <c r="AO29" s="50">
        <f>+rep!AD28</f>
        <v>4.9505E-2</v>
      </c>
      <c r="AP29" s="50">
        <f>+rep!AE28</f>
        <v>8.9108900000000005E-2</v>
      </c>
      <c r="AQ29" s="50">
        <f>+rep!AF28</f>
        <v>7.9207899999999998E-2</v>
      </c>
      <c r="AR29" s="50">
        <f>+rep!AG28</f>
        <v>5.9405899999999998E-2</v>
      </c>
      <c r="AS29" s="50">
        <f>+rep!AH28</f>
        <v>4.9505E-2</v>
      </c>
      <c r="AT29" s="50">
        <f>+rep!AI28</f>
        <v>4.9505E-2</v>
      </c>
      <c r="AU29" s="50">
        <f>+rep!AJ28</f>
        <v>2.9703E-2</v>
      </c>
      <c r="AV29" s="50">
        <f>+rep!AK28</f>
        <v>1.9802E-2</v>
      </c>
      <c r="AW29" s="50">
        <f>+rep!AL28</f>
        <v>9.9009900000000001E-3</v>
      </c>
      <c r="AX29" s="50">
        <f>+rep!AM28</f>
        <v>0</v>
      </c>
      <c r="AY29" s="50">
        <f>+rep!AN28</f>
        <v>0</v>
      </c>
      <c r="AZ29" s="50">
        <f>+rep!AO28</f>
        <v>0</v>
      </c>
      <c r="BA29" s="50">
        <f>+rep!AP28</f>
        <v>0</v>
      </c>
      <c r="BB29" s="50">
        <f>+rep!AQ28</f>
        <v>0</v>
      </c>
      <c r="BC29" s="50">
        <f>+rep!AR28</f>
        <v>0</v>
      </c>
      <c r="BE29" s="44">
        <f t="shared" si="11"/>
        <v>2011</v>
      </c>
      <c r="BF29" s="51">
        <f t="shared" si="9"/>
        <v>5.702699999967479E-12</v>
      </c>
      <c r="BG29" s="51">
        <f t="shared" si="29"/>
        <v>1.9498099996198238E-10</v>
      </c>
      <c r="BH29" s="51">
        <f t="shared" si="30"/>
        <v>4.6894199780093403E-9</v>
      </c>
      <c r="BI29" s="51">
        <f t="shared" si="31"/>
        <v>7.9382293698450457E-8</v>
      </c>
      <c r="BJ29" s="51">
        <f t="shared" si="32"/>
        <v>9.4649010415478697E-7</v>
      </c>
      <c r="BK29" s="51">
        <f t="shared" si="33"/>
        <v>7.9558967027004781E-6</v>
      </c>
      <c r="BL29" s="51">
        <f t="shared" si="34"/>
        <v>4.720937106482544E-5</v>
      </c>
      <c r="BM29" s="51">
        <f t="shared" si="35"/>
        <v>1.9825867790319599E-4</v>
      </c>
      <c r="BN29" s="51">
        <f t="shared" si="36"/>
        <v>5.9273325018277501E-4</v>
      </c>
      <c r="BO29" s="51">
        <f t="shared" si="37"/>
        <v>1.2814835774030999E-3</v>
      </c>
      <c r="BP29" s="51">
        <f t="shared" si="38"/>
        <v>2.0912184187278997E-3</v>
      </c>
      <c r="BQ29" s="51">
        <f t="shared" si="39"/>
        <v>2.8602915930095998E-3</v>
      </c>
      <c r="BR29" s="51">
        <f t="shared" si="40"/>
        <v>3.8878261226364002E-3</v>
      </c>
      <c r="BS29" s="51">
        <f t="shared" si="41"/>
        <v>5.7469177850911005E-3</v>
      </c>
      <c r="BT29" s="51">
        <f t="shared" si="42"/>
        <v>8.5651931647743994E-3</v>
      </c>
      <c r="BU29" s="51">
        <f t="shared" si="43"/>
        <v>1.198930294044E-2</v>
      </c>
      <c r="BV29" s="51">
        <f t="shared" si="44"/>
        <v>1.5990774974999997E-2</v>
      </c>
      <c r="BW29" s="51">
        <f t="shared" si="45"/>
        <v>2.1245945850239999E-2</v>
      </c>
      <c r="BX29" s="51">
        <f t="shared" si="46"/>
        <v>2.844678180864E-2</v>
      </c>
      <c r="BY29" s="51">
        <f t="shared" si="47"/>
        <v>3.7420817818390004E-2</v>
      </c>
      <c r="BZ29" s="51">
        <f t="shared" si="48"/>
        <v>4.7030287933439996E-2</v>
      </c>
      <c r="CA29" s="51">
        <f t="shared" si="49"/>
        <v>5.5696770557440003E-2</v>
      </c>
      <c r="CB29" s="51">
        <f t="shared" si="50"/>
        <v>6.1978985726790004E-2</v>
      </c>
      <c r="CC29" s="51">
        <f t="shared" si="51"/>
        <v>6.5058029618560012E-2</v>
      </c>
      <c r="CD29" s="51">
        <f t="shared" si="52"/>
        <v>6.5063706219160009E-2</v>
      </c>
      <c r="CE29" s="51">
        <f t="shared" si="53"/>
        <v>6.2962866011589999E-2</v>
      </c>
      <c r="CF29" s="51">
        <f t="shared" si="12"/>
        <v>5.9943848311509999E-2</v>
      </c>
      <c r="CG29" s="51">
        <f t="shared" si="13"/>
        <v>5.6734695219749998E-2</v>
      </c>
      <c r="CH29" s="51">
        <f t="shared" si="14"/>
        <v>5.3392183336959997E-2</v>
      </c>
      <c r="CI29" s="51">
        <f t="shared" si="15"/>
        <v>4.9607686896000001E-2</v>
      </c>
      <c r="CJ29" s="51">
        <f t="shared" si="16"/>
        <v>4.5134773503840001E-2</v>
      </c>
      <c r="CK29" s="51">
        <f t="shared" si="17"/>
        <v>3.9996305965440002E-2</v>
      </c>
      <c r="CL29" s="51">
        <f t="shared" si="18"/>
        <v>3.4442874470309998E-2</v>
      </c>
      <c r="CM29" s="51">
        <f t="shared" si="19"/>
        <v>2.8807563279000001E-2</v>
      </c>
      <c r="CN29" s="51">
        <f t="shared" si="20"/>
        <v>2.3391059602839999E-2</v>
      </c>
      <c r="CO29" s="51">
        <f t="shared" si="21"/>
        <v>1.8415280943749997E-2</v>
      </c>
      <c r="CP29" s="51">
        <f t="shared" si="22"/>
        <v>1.402371807879E-2</v>
      </c>
      <c r="CQ29" s="51">
        <f t="shared" si="23"/>
        <v>1.029712765084E-2</v>
      </c>
      <c r="CR29" s="51">
        <f t="shared" si="24"/>
        <v>7.2637374134015996E-3</v>
      </c>
      <c r="CS29" s="51">
        <f t="shared" si="25"/>
        <v>4.9042890991836006E-3</v>
      </c>
      <c r="CT29" s="51">
        <f t="shared" si="26"/>
        <v>3.1580233958363999E-3</v>
      </c>
      <c r="CU29" s="51">
        <f t="shared" si="27"/>
        <v>1.9330687282876E-3</v>
      </c>
      <c r="CV29" s="51">
        <f t="shared" si="28"/>
        <v>1.1214395447099999E-3</v>
      </c>
      <c r="CW29" s="51"/>
      <c r="CX29" s="51"/>
      <c r="CY29" s="51"/>
      <c r="CZ29" s="51"/>
    </row>
    <row r="30" spans="1:104" s="44" customFormat="1" x14ac:dyDescent="0.25">
      <c r="A30" s="45">
        <f t="shared" si="3"/>
        <v>4.4732531460961705E-2</v>
      </c>
      <c r="B30" s="35">
        <f t="shared" si="4"/>
        <v>2.7400857360192651E-2</v>
      </c>
      <c r="C30" s="36">
        <v>2012</v>
      </c>
      <c r="D30" s="46">
        <f t="shared" si="5"/>
        <v>36.495208410988539</v>
      </c>
      <c r="E30" s="46">
        <f t="shared" si="6"/>
        <v>22.355095214602482</v>
      </c>
      <c r="F30" s="47">
        <f t="shared" si="7"/>
        <v>160.18530782213674</v>
      </c>
      <c r="G30" s="47">
        <f t="shared" si="8"/>
        <v>84.910524069414365</v>
      </c>
      <c r="H30" s="47">
        <f t="shared" si="0"/>
        <v>113.97055871463063</v>
      </c>
      <c r="I30" s="47">
        <f t="shared" si="1"/>
        <v>223.9085282972294</v>
      </c>
      <c r="J30" s="93">
        <f>+'nm T1.8 flota'!$BC$9</f>
        <v>11.2988536387737</v>
      </c>
      <c r="K30" s="41"/>
      <c r="L30" s="49">
        <f t="shared" si="10"/>
        <v>2012</v>
      </c>
      <c r="M30" s="50">
        <f>+rep!B29</f>
        <v>0</v>
      </c>
      <c r="N30" s="50">
        <f>+rep!C29</f>
        <v>0</v>
      </c>
      <c r="O30" s="50">
        <f>+rep!D29</f>
        <v>0</v>
      </c>
      <c r="P30" s="50">
        <f>+rep!E29</f>
        <v>0</v>
      </c>
      <c r="Q30" s="50">
        <f>+rep!F29</f>
        <v>0</v>
      </c>
      <c r="R30" s="50">
        <f>+rep!G29</f>
        <v>0</v>
      </c>
      <c r="S30" s="50">
        <f>+rep!H29</f>
        <v>0</v>
      </c>
      <c r="T30" s="50">
        <f>+rep!I29</f>
        <v>0</v>
      </c>
      <c r="U30" s="50">
        <f>+rep!J29</f>
        <v>0</v>
      </c>
      <c r="V30" s="50">
        <f>+rep!K29</f>
        <v>0</v>
      </c>
      <c r="W30" s="50">
        <f>+rep!L29</f>
        <v>0</v>
      </c>
      <c r="X30" s="50">
        <f>+rep!M29</f>
        <v>0</v>
      </c>
      <c r="Y30" s="50">
        <f>+rep!N29</f>
        <v>0</v>
      </c>
      <c r="Z30" s="50">
        <f>+rep!O29</f>
        <v>0</v>
      </c>
      <c r="AA30" s="50">
        <f>+rep!P29</f>
        <v>0</v>
      </c>
      <c r="AB30" s="50">
        <f>+rep!Q29</f>
        <v>0</v>
      </c>
      <c r="AC30" s="50">
        <f>+rep!R29</f>
        <v>0</v>
      </c>
      <c r="AD30" s="50">
        <f>+rep!S29</f>
        <v>0</v>
      </c>
      <c r="AE30" s="50">
        <f>+rep!T29</f>
        <v>0</v>
      </c>
      <c r="AF30" s="50">
        <f>+rep!U29</f>
        <v>1.0101000000000001E-2</v>
      </c>
      <c r="AG30" s="50">
        <f>+rep!V29</f>
        <v>2.0202000000000001E-2</v>
      </c>
      <c r="AH30" s="50">
        <f>+rep!W29</f>
        <v>3.0303E-2</v>
      </c>
      <c r="AI30" s="50">
        <f>+rep!X29</f>
        <v>4.0404000000000002E-2</v>
      </c>
      <c r="AJ30" s="50">
        <f>+rep!Y29</f>
        <v>6.0606100000000003E-2</v>
      </c>
      <c r="AK30" s="50">
        <f>+rep!Z29</f>
        <v>7.0707099999999995E-2</v>
      </c>
      <c r="AL30" s="50">
        <f>+rep!AA29</f>
        <v>0.10101</v>
      </c>
      <c r="AM30" s="50">
        <f>+rep!AB29</f>
        <v>0.10101</v>
      </c>
      <c r="AN30" s="50">
        <f>+rep!AC29</f>
        <v>0.121212</v>
      </c>
      <c r="AO30" s="50">
        <f>+rep!AD29</f>
        <v>0.13131300000000001</v>
      </c>
      <c r="AP30" s="50">
        <f>+rep!AE29</f>
        <v>0.13131300000000001</v>
      </c>
      <c r="AQ30" s="50">
        <f>+rep!AF29</f>
        <v>8.0808099999999994E-2</v>
      </c>
      <c r="AR30" s="50">
        <f>+rep!AG29</f>
        <v>5.0505099999999997E-2</v>
      </c>
      <c r="AS30" s="50">
        <f>+rep!AH29</f>
        <v>3.0303E-2</v>
      </c>
      <c r="AT30" s="50">
        <f>+rep!AI29</f>
        <v>1.0101000000000001E-2</v>
      </c>
      <c r="AU30" s="50">
        <f>+rep!AJ29</f>
        <v>1.0101000000000001E-2</v>
      </c>
      <c r="AV30" s="50">
        <f>+rep!AK29</f>
        <v>0</v>
      </c>
      <c r="AW30" s="50">
        <f>+rep!AL29</f>
        <v>0</v>
      </c>
      <c r="AX30" s="50">
        <f>+rep!AM29</f>
        <v>0</v>
      </c>
      <c r="AY30" s="50">
        <f>+rep!AN29</f>
        <v>0</v>
      </c>
      <c r="AZ30" s="50">
        <f>+rep!AO29</f>
        <v>0</v>
      </c>
      <c r="BA30" s="50">
        <f>+rep!AP29</f>
        <v>0</v>
      </c>
      <c r="BB30" s="50">
        <f>+rep!AQ29</f>
        <v>0</v>
      </c>
      <c r="BC30" s="50">
        <f>+rep!AR29</f>
        <v>0</v>
      </c>
      <c r="BE30" s="44">
        <f t="shared" si="11"/>
        <v>2012</v>
      </c>
      <c r="BF30" s="51">
        <f t="shared" si="9"/>
        <v>2.9169699999914909E-12</v>
      </c>
      <c r="BG30" s="51">
        <f t="shared" si="29"/>
        <v>9.9714299990057054E-11</v>
      </c>
      <c r="BH30" s="51">
        <f t="shared" si="30"/>
        <v>2.3985099942471497E-9</v>
      </c>
      <c r="BI30" s="51">
        <f t="shared" si="31"/>
        <v>4.0622398349820616E-8</v>
      </c>
      <c r="BJ30" s="51">
        <f t="shared" si="32"/>
        <v>4.8487076490011326E-7</v>
      </c>
      <c r="BK30" s="51">
        <f t="shared" si="33"/>
        <v>4.0843333180850776E-6</v>
      </c>
      <c r="BL30" s="51">
        <f t="shared" si="34"/>
        <v>2.4339807544927841E-5</v>
      </c>
      <c r="BM30" s="51">
        <f t="shared" si="35"/>
        <v>1.03150357808079E-4</v>
      </c>
      <c r="BN30" s="51">
        <f t="shared" si="36"/>
        <v>3.1477185625335895E-4</v>
      </c>
      <c r="BO30" s="51">
        <f t="shared" si="37"/>
        <v>7.1386067407435891E-4</v>
      </c>
      <c r="BP30" s="51">
        <f t="shared" si="38"/>
        <v>1.2975120793599999E-3</v>
      </c>
      <c r="BQ30" s="51">
        <f t="shared" si="39"/>
        <v>2.1653209697990996E-3</v>
      </c>
      <c r="BR30" s="51">
        <f t="shared" si="40"/>
        <v>3.72611165199E-3</v>
      </c>
      <c r="BS30" s="51">
        <f t="shared" si="41"/>
        <v>6.4564570282838992E-3</v>
      </c>
      <c r="BT30" s="51">
        <f t="shared" si="42"/>
        <v>1.0375750095510001E-2</v>
      </c>
      <c r="BU30" s="51">
        <f t="shared" si="43"/>
        <v>1.508907808879E-2</v>
      </c>
      <c r="BV30" s="51">
        <f t="shared" si="44"/>
        <v>2.039668610364E-2</v>
      </c>
      <c r="BW30" s="51">
        <f t="shared" si="45"/>
        <v>2.641174265856E-2</v>
      </c>
      <c r="BX30" s="51">
        <f t="shared" si="46"/>
        <v>3.291939225519E-2</v>
      </c>
      <c r="BY30" s="51">
        <f t="shared" si="47"/>
        <v>3.9108174483839998E-2</v>
      </c>
      <c r="BZ30" s="51">
        <f t="shared" si="48"/>
        <v>4.4283598535909997E-2</v>
      </c>
      <c r="CA30" s="51">
        <f t="shared" si="49"/>
        <v>4.8544359988390004E-2</v>
      </c>
      <c r="CB30" s="51">
        <f t="shared" si="50"/>
        <v>5.2442329954840002E-2</v>
      </c>
      <c r="CC30" s="51">
        <f t="shared" si="51"/>
        <v>5.6129129320709993E-2</v>
      </c>
      <c r="CD30" s="51">
        <f t="shared" si="52"/>
        <v>5.9061239202840003E-2</v>
      </c>
      <c r="CE30" s="51">
        <f t="shared" si="53"/>
        <v>6.0462889406040006E-2</v>
      </c>
      <c r="CF30" s="51">
        <f t="shared" si="12"/>
        <v>5.991350468119E-2</v>
      </c>
      <c r="CG30" s="51">
        <f t="shared" si="13"/>
        <v>5.7560384015640009E-2</v>
      </c>
      <c r="CH30" s="51">
        <f t="shared" si="14"/>
        <v>5.3948085493750006E-2</v>
      </c>
      <c r="CI30" s="51">
        <f t="shared" si="15"/>
        <v>4.9687898106240004E-2</v>
      </c>
      <c r="CJ30" s="51">
        <f t="shared" si="16"/>
        <v>4.5191437659159998E-2</v>
      </c>
      <c r="CK30" s="51">
        <f t="shared" si="17"/>
        <v>4.0597389411909997E-2</v>
      </c>
      <c r="CL30" s="51">
        <f t="shared" si="18"/>
        <v>3.5879651454039999E-2</v>
      </c>
      <c r="CM30" s="51">
        <f t="shared" si="19"/>
        <v>3.1011566555999997E-2</v>
      </c>
      <c r="CN30" s="51">
        <f t="shared" si="20"/>
        <v>2.6063683395189999E-2</v>
      </c>
      <c r="CO30" s="51">
        <f t="shared" si="21"/>
        <v>2.1203568067110001E-2</v>
      </c>
      <c r="CP30" s="51">
        <f t="shared" si="22"/>
        <v>1.6638447759989999E-2</v>
      </c>
      <c r="CQ30" s="51">
        <f t="shared" si="23"/>
        <v>1.255508299776E-2</v>
      </c>
      <c r="CR30" s="51">
        <f t="shared" si="24"/>
        <v>9.0825145444283998E-3</v>
      </c>
      <c r="CS30" s="51">
        <f t="shared" si="25"/>
        <v>6.2790504917596005E-3</v>
      </c>
      <c r="CT30" s="51">
        <f t="shared" si="26"/>
        <v>4.1349790690715996E-3</v>
      </c>
      <c r="CU30" s="51">
        <f t="shared" si="27"/>
        <v>2.5856993585435997E-3</v>
      </c>
      <c r="CV30" s="51">
        <f t="shared" si="28"/>
        <v>1.5309091137724001E-3</v>
      </c>
      <c r="CW30" s="51"/>
      <c r="CX30" s="51"/>
      <c r="CY30" s="51"/>
      <c r="CZ30" s="51"/>
    </row>
    <row r="31" spans="1:104" s="44" customFormat="1" x14ac:dyDescent="0.25">
      <c r="A31" s="45"/>
      <c r="B31" s="35"/>
      <c r="C31" s="36">
        <v>2013</v>
      </c>
      <c r="D31" s="46"/>
      <c r="E31" s="46"/>
      <c r="F31" s="47">
        <f t="shared" si="7"/>
        <v>160.18530782213674</v>
      </c>
      <c r="G31" s="47">
        <f t="shared" si="8"/>
        <v>84.910524069414365</v>
      </c>
      <c r="H31" s="47">
        <f t="shared" si="0"/>
        <v>113.97055871463063</v>
      </c>
      <c r="I31" s="47">
        <f t="shared" si="1"/>
        <v>223.9085282972294</v>
      </c>
      <c r="J31" s="93">
        <f>+'nm T1.8 flota'!$BC$9</f>
        <v>11.2988536387737</v>
      </c>
      <c r="K31" s="41"/>
      <c r="L31" s="49">
        <f t="shared" si="10"/>
        <v>2013</v>
      </c>
      <c r="M31" s="50">
        <f>+rep!B30</f>
        <v>0</v>
      </c>
      <c r="N31" s="50">
        <f>+rep!C30</f>
        <v>0</v>
      </c>
      <c r="O31" s="50">
        <f>+rep!D30</f>
        <v>0</v>
      </c>
      <c r="P31" s="50">
        <f>+rep!E30</f>
        <v>0</v>
      </c>
      <c r="Q31" s="50">
        <f>+rep!F30</f>
        <v>0</v>
      </c>
      <c r="R31" s="50">
        <f>+rep!G30</f>
        <v>0</v>
      </c>
      <c r="S31" s="50">
        <f>+rep!H30</f>
        <v>0</v>
      </c>
      <c r="T31" s="50">
        <f>+rep!I30</f>
        <v>0</v>
      </c>
      <c r="U31" s="50">
        <f>+rep!J30</f>
        <v>0</v>
      </c>
      <c r="V31" s="50">
        <f>+rep!K30</f>
        <v>0</v>
      </c>
      <c r="W31" s="50">
        <f>+rep!L30</f>
        <v>0</v>
      </c>
      <c r="X31" s="50">
        <f>+rep!M30</f>
        <v>0</v>
      </c>
      <c r="Y31" s="50">
        <f>+rep!N30</f>
        <v>0</v>
      </c>
      <c r="Z31" s="50">
        <f>+rep!O30</f>
        <v>0</v>
      </c>
      <c r="AA31" s="50">
        <f>+rep!P30</f>
        <v>0</v>
      </c>
      <c r="AB31" s="50">
        <f>+rep!Q30</f>
        <v>0</v>
      </c>
      <c r="AC31" s="50">
        <f>+rep!R30</f>
        <v>0</v>
      </c>
      <c r="AD31" s="50">
        <f>+rep!S30</f>
        <v>0</v>
      </c>
      <c r="AE31" s="50">
        <f>+rep!T30</f>
        <v>0</v>
      </c>
      <c r="AF31" s="50">
        <f>+rep!U30</f>
        <v>0</v>
      </c>
      <c r="AG31" s="50">
        <f>+rep!V30</f>
        <v>0</v>
      </c>
      <c r="AH31" s="50">
        <f>+rep!W30</f>
        <v>0</v>
      </c>
      <c r="AI31" s="50">
        <f>+rep!X30</f>
        <v>0</v>
      </c>
      <c r="AJ31" s="50">
        <f>+rep!Y30</f>
        <v>0</v>
      </c>
      <c r="AK31" s="50">
        <f>+rep!Z30</f>
        <v>0</v>
      </c>
      <c r="AL31" s="50">
        <f>+rep!AA30</f>
        <v>0</v>
      </c>
      <c r="AM31" s="50">
        <f>+rep!AB30</f>
        <v>0</v>
      </c>
      <c r="AN31" s="50">
        <f>+rep!AC30</f>
        <v>0</v>
      </c>
      <c r="AO31" s="50">
        <f>+rep!AD30</f>
        <v>0</v>
      </c>
      <c r="AP31" s="50">
        <f>+rep!AE30</f>
        <v>0</v>
      </c>
      <c r="AQ31" s="50">
        <f>+rep!AF30</f>
        <v>0</v>
      </c>
      <c r="AR31" s="50">
        <f>+rep!AG30</f>
        <v>0</v>
      </c>
      <c r="AS31" s="50">
        <f>+rep!AH30</f>
        <v>0</v>
      </c>
      <c r="AT31" s="50">
        <f>+rep!AI30</f>
        <v>0</v>
      </c>
      <c r="AU31" s="50">
        <f>+rep!AJ30</f>
        <v>0</v>
      </c>
      <c r="AV31" s="50">
        <f>+rep!AK30</f>
        <v>0</v>
      </c>
      <c r="AW31" s="50">
        <f>+rep!AL30</f>
        <v>0</v>
      </c>
      <c r="AX31" s="50">
        <f>+rep!AM30</f>
        <v>0</v>
      </c>
      <c r="AY31" s="50">
        <f>+rep!AN30</f>
        <v>0</v>
      </c>
      <c r="AZ31" s="50">
        <f>+rep!AO30</f>
        <v>0</v>
      </c>
      <c r="BA31" s="50">
        <f>+rep!AP30</f>
        <v>0</v>
      </c>
      <c r="BB31" s="50">
        <f>+rep!AQ30</f>
        <v>0</v>
      </c>
      <c r="BC31" s="50">
        <f>+rep!AR30</f>
        <v>0</v>
      </c>
      <c r="BE31" s="44">
        <f t="shared" si="11"/>
        <v>2013</v>
      </c>
      <c r="BF31" s="51">
        <f t="shared" si="9"/>
        <v>1.7806899999968292E-12</v>
      </c>
      <c r="BG31" s="51">
        <f t="shared" si="29"/>
        <v>6.0874699996294274E-11</v>
      </c>
      <c r="BH31" s="51">
        <f t="shared" si="30"/>
        <v>1.4641899978561477E-9</v>
      </c>
      <c r="BI31" s="51">
        <f t="shared" si="31"/>
        <v>2.4793999385257564E-8</v>
      </c>
      <c r="BJ31" s="51">
        <f t="shared" si="32"/>
        <v>2.9583491248165274E-7</v>
      </c>
      <c r="BK31" s="51">
        <f t="shared" si="33"/>
        <v>2.4902237987545471E-6</v>
      </c>
      <c r="BL31" s="51">
        <f t="shared" si="34"/>
        <v>1.481958037352796E-5</v>
      </c>
      <c r="BM31" s="51">
        <f t="shared" si="35"/>
        <v>6.2626877382891363E-5</v>
      </c>
      <c r="BN31" s="51">
        <f t="shared" si="36"/>
        <v>1.8996190075999602E-4</v>
      </c>
      <c r="BO31" s="51">
        <f t="shared" si="37"/>
        <v>4.2530895825989998E-4</v>
      </c>
      <c r="BP31" s="51">
        <f t="shared" si="38"/>
        <v>7.5473651133575097E-4</v>
      </c>
      <c r="BQ31" s="51">
        <f t="shared" si="39"/>
        <v>1.2255243973791001E-3</v>
      </c>
      <c r="BR31" s="51">
        <f t="shared" si="40"/>
        <v>2.1163719104431E-3</v>
      </c>
      <c r="BS31" s="51">
        <f t="shared" si="41"/>
        <v>3.8923901933244002E-3</v>
      </c>
      <c r="BT31" s="51">
        <f t="shared" si="42"/>
        <v>6.9821467420719003E-3</v>
      </c>
      <c r="BU31" s="51">
        <f t="shared" si="43"/>
        <v>1.1732715248309999E-2</v>
      </c>
      <c r="BV31" s="51">
        <f t="shared" si="44"/>
        <v>1.8448292316760002E-2</v>
      </c>
      <c r="BW31" s="51">
        <f t="shared" si="45"/>
        <v>2.7052469201759997E-2</v>
      </c>
      <c r="BX31" s="51">
        <f t="shared" si="46"/>
        <v>3.6593420359749995E-2</v>
      </c>
      <c r="BY31" s="51">
        <f t="shared" si="47"/>
        <v>4.5445786637109999E-2</v>
      </c>
      <c r="BZ31" s="51">
        <f t="shared" si="48"/>
        <v>5.2255606522839997E-2</v>
      </c>
      <c r="CA31" s="51">
        <f t="shared" si="49"/>
        <v>5.658976947351E-2</v>
      </c>
      <c r="CB31" s="51">
        <f t="shared" si="50"/>
        <v>5.8712993922310004E-2</v>
      </c>
      <c r="CC31" s="51">
        <f t="shared" si="51"/>
        <v>5.9058093038999997E-2</v>
      </c>
      <c r="CD31" s="51">
        <f t="shared" si="52"/>
        <v>5.8058664056789992E-2</v>
      </c>
      <c r="CE31" s="51">
        <f t="shared" si="53"/>
        <v>5.623144332775E-2</v>
      </c>
      <c r="CF31" s="51">
        <f t="shared" si="12"/>
        <v>5.4080453616000002E-2</v>
      </c>
      <c r="CG31" s="51">
        <f t="shared" si="13"/>
        <v>5.184379227324E-2</v>
      </c>
      <c r="CH31" s="51">
        <f t="shared" si="14"/>
        <v>4.9423659693750004E-2</v>
      </c>
      <c r="CI31" s="51">
        <f t="shared" si="15"/>
        <v>4.6590070101989997E-2</v>
      </c>
      <c r="CJ31" s="51">
        <f t="shared" si="16"/>
        <v>4.3222264124760004E-2</v>
      </c>
      <c r="CK31" s="51">
        <f t="shared" si="17"/>
        <v>3.9378941135909999E-2</v>
      </c>
      <c r="CL31" s="51">
        <f t="shared" si="18"/>
        <v>3.521326328919E-2</v>
      </c>
      <c r="CM31" s="51">
        <f t="shared" si="19"/>
        <v>3.0868534020960001E-2</v>
      </c>
      <c r="CN31" s="51">
        <f t="shared" si="20"/>
        <v>2.6445408396640002E-2</v>
      </c>
      <c r="CO31" s="51">
        <f t="shared" si="21"/>
        <v>2.2032903319E-2</v>
      </c>
      <c r="CP31" s="51">
        <f t="shared" si="22"/>
        <v>1.7748005219910001E-2</v>
      </c>
      <c r="CQ31" s="51">
        <f t="shared" si="23"/>
        <v>1.3743537731160001E-2</v>
      </c>
      <c r="CR31" s="51">
        <f t="shared" si="24"/>
        <v>1.017931671799E-2</v>
      </c>
      <c r="CS31" s="51">
        <f t="shared" si="25"/>
        <v>7.1810582137756002E-3</v>
      </c>
      <c r="CT31" s="51">
        <f t="shared" si="26"/>
        <v>4.8083942885724E-3</v>
      </c>
      <c r="CU31" s="51">
        <f t="shared" si="27"/>
        <v>3.0471975632283999E-3</v>
      </c>
      <c r="CV31" s="51">
        <f t="shared" si="28"/>
        <v>1.82316389775E-3</v>
      </c>
      <c r="CW31" s="51"/>
      <c r="CX31" s="51"/>
      <c r="CY31" s="51"/>
      <c r="CZ31" s="51"/>
    </row>
    <row r="32" spans="1:104" s="44" customFormat="1" x14ac:dyDescent="0.25">
      <c r="A32" s="45">
        <f t="shared" si="3"/>
        <v>4.4768295197536806E-2</v>
      </c>
      <c r="B32" s="35">
        <f t="shared" si="4"/>
        <v>1.0396895521432987E-2</v>
      </c>
      <c r="C32" s="36">
        <v>2014</v>
      </c>
      <c r="D32" s="46">
        <f t="shared" si="5"/>
        <v>96.182557373835337</v>
      </c>
      <c r="E32" s="46">
        <f t="shared" si="6"/>
        <v>22.33723655519098</v>
      </c>
      <c r="F32" s="47">
        <f t="shared" si="7"/>
        <v>160.18530782213674</v>
      </c>
      <c r="G32" s="47">
        <f t="shared" si="8"/>
        <v>84.910524069414365</v>
      </c>
      <c r="H32" s="47">
        <f t="shared" si="0"/>
        <v>113.97055871463063</v>
      </c>
      <c r="I32" s="47">
        <f t="shared" si="1"/>
        <v>223.9085282972294</v>
      </c>
      <c r="J32" s="93">
        <f>+'nm T1.8 flota'!$BC$9</f>
        <v>11.2988536387737</v>
      </c>
      <c r="K32" s="41"/>
      <c r="L32" s="49">
        <f t="shared" si="10"/>
        <v>2014</v>
      </c>
      <c r="M32" s="50">
        <f>+rep!B31</f>
        <v>0</v>
      </c>
      <c r="N32" s="50">
        <f>+rep!C31</f>
        <v>0</v>
      </c>
      <c r="O32" s="50">
        <f>+rep!D31</f>
        <v>0</v>
      </c>
      <c r="P32" s="50">
        <f>+rep!E31</f>
        <v>0</v>
      </c>
      <c r="Q32" s="50">
        <f>+rep!F31</f>
        <v>0</v>
      </c>
      <c r="R32" s="50">
        <f>+rep!G31</f>
        <v>0</v>
      </c>
      <c r="S32" s="50">
        <f>+rep!H31</f>
        <v>0</v>
      </c>
      <c r="T32" s="50">
        <f>+rep!I31</f>
        <v>0</v>
      </c>
      <c r="U32" s="50">
        <f>+rep!J31</f>
        <v>0</v>
      </c>
      <c r="V32" s="50">
        <f>+rep!K31</f>
        <v>0</v>
      </c>
      <c r="W32" s="50">
        <f>+rep!L31</f>
        <v>0</v>
      </c>
      <c r="X32" s="50">
        <f>+rep!M31</f>
        <v>0</v>
      </c>
      <c r="Y32" s="50">
        <f>+rep!N31</f>
        <v>0</v>
      </c>
      <c r="Z32" s="50">
        <f>+rep!O31</f>
        <v>0</v>
      </c>
      <c r="AA32" s="50">
        <f>+rep!P31</f>
        <v>0</v>
      </c>
      <c r="AB32" s="50">
        <f>+rep!Q31</f>
        <v>1.03093E-2</v>
      </c>
      <c r="AC32" s="50">
        <f>+rep!R31</f>
        <v>2.0618600000000001E-2</v>
      </c>
      <c r="AD32" s="50">
        <f>+rep!S31</f>
        <v>2.0618600000000001E-2</v>
      </c>
      <c r="AE32" s="50">
        <f>+rep!T31</f>
        <v>8.2474199999999998E-2</v>
      </c>
      <c r="AF32" s="50">
        <f>+rep!U31</f>
        <v>4.1237099999999999E-2</v>
      </c>
      <c r="AG32" s="50">
        <f>+rep!V31</f>
        <v>6.18557E-2</v>
      </c>
      <c r="AH32" s="50">
        <f>+rep!W31</f>
        <v>5.1546399999999999E-2</v>
      </c>
      <c r="AI32" s="50">
        <f>+rep!X31</f>
        <v>6.18557E-2</v>
      </c>
      <c r="AJ32" s="50">
        <f>+rep!Y31</f>
        <v>7.2164900000000004E-2</v>
      </c>
      <c r="AK32" s="50">
        <f>+rep!Z31</f>
        <v>8.2474199999999998E-2</v>
      </c>
      <c r="AL32" s="50">
        <f>+rep!AA31</f>
        <v>3.0927799999999998E-2</v>
      </c>
      <c r="AM32" s="50">
        <f>+rep!AB31</f>
        <v>2.0618600000000001E-2</v>
      </c>
      <c r="AN32" s="50">
        <f>+rep!AC31</f>
        <v>3.0927799999999998E-2</v>
      </c>
      <c r="AO32" s="50">
        <f>+rep!AD31</f>
        <v>5.1546399999999999E-2</v>
      </c>
      <c r="AP32" s="50">
        <f>+rep!AE31</f>
        <v>6.18557E-2</v>
      </c>
      <c r="AQ32" s="50">
        <f>+rep!AF31</f>
        <v>6.18557E-2</v>
      </c>
      <c r="AR32" s="50">
        <f>+rep!AG31</f>
        <v>6.18557E-2</v>
      </c>
      <c r="AS32" s="50">
        <f>+rep!AH31</f>
        <v>6.18557E-2</v>
      </c>
      <c r="AT32" s="50">
        <f>+rep!AI31</f>
        <v>4.1237099999999999E-2</v>
      </c>
      <c r="AU32" s="50">
        <f>+rep!AJ31</f>
        <v>3.0927799999999998E-2</v>
      </c>
      <c r="AV32" s="50">
        <f>+rep!AK31</f>
        <v>2.0618600000000001E-2</v>
      </c>
      <c r="AW32" s="50">
        <f>+rep!AL31</f>
        <v>1.03093E-2</v>
      </c>
      <c r="AX32" s="50">
        <f>+rep!AM31</f>
        <v>0</v>
      </c>
      <c r="AY32" s="50">
        <f>+rep!AN31</f>
        <v>1.03093E-2</v>
      </c>
      <c r="AZ32" s="50">
        <f>+rep!AO31</f>
        <v>0</v>
      </c>
      <c r="BA32" s="50">
        <f>+rep!AP31</f>
        <v>0</v>
      </c>
      <c r="BB32" s="50">
        <f>+rep!AQ31</f>
        <v>0</v>
      </c>
      <c r="BC32" s="50">
        <f>+rep!AR31</f>
        <v>0</v>
      </c>
      <c r="BE32" s="44">
        <f t="shared" si="11"/>
        <v>2014</v>
      </c>
      <c r="BF32" s="51">
        <f t="shared" si="9"/>
        <v>2.1013999999955841E-12</v>
      </c>
      <c r="BG32" s="51">
        <f t="shared" si="29"/>
        <v>7.1848599994837768E-11</v>
      </c>
      <c r="BH32" s="51">
        <f t="shared" si="30"/>
        <v>1.7279899970140506E-9</v>
      </c>
      <c r="BI32" s="51">
        <f t="shared" si="31"/>
        <v>2.925109914437315E-8</v>
      </c>
      <c r="BJ32" s="51">
        <f t="shared" si="32"/>
        <v>3.4876087836576488E-7</v>
      </c>
      <c r="BK32" s="51">
        <f t="shared" si="33"/>
        <v>2.93150140624912E-6</v>
      </c>
      <c r="BL32" s="51">
        <f t="shared" si="34"/>
        <v>1.739489740701696E-5</v>
      </c>
      <c r="BM32" s="51">
        <f t="shared" si="35"/>
        <v>7.3053162455577751E-5</v>
      </c>
      <c r="BN32" s="51">
        <f t="shared" si="36"/>
        <v>2.1845825512796402E-4</v>
      </c>
      <c r="BO32" s="51">
        <f t="shared" si="37"/>
        <v>4.7272432018929603E-4</v>
      </c>
      <c r="BP32" s="51">
        <f t="shared" si="38"/>
        <v>7.7422963847109997E-4</v>
      </c>
      <c r="BQ32" s="51">
        <f t="shared" si="39"/>
        <v>1.0750218366076E-3</v>
      </c>
      <c r="BR32" s="51">
        <f t="shared" si="40"/>
        <v>1.5302611065879E-3</v>
      </c>
      <c r="BS32" s="51">
        <f t="shared" si="41"/>
        <v>2.4768944130364001E-3</v>
      </c>
      <c r="BT32" s="51">
        <f t="shared" si="42"/>
        <v>4.2221512975831E-3</v>
      </c>
      <c r="BU32" s="51">
        <f t="shared" si="43"/>
        <v>7.0303763781399001E-3</v>
      </c>
      <c r="BV32" s="51">
        <f t="shared" si="44"/>
        <v>1.1302872791039999E-2</v>
      </c>
      <c r="BW32" s="51">
        <f t="shared" si="45"/>
        <v>1.7506305024E-2</v>
      </c>
      <c r="BX32" s="51">
        <f t="shared" si="46"/>
        <v>2.5761383725439999E-2</v>
      </c>
      <c r="BY32" s="51">
        <f t="shared" si="47"/>
        <v>3.5550615665760003E-2</v>
      </c>
      <c r="BZ32" s="51">
        <f t="shared" si="48"/>
        <v>4.5820190721239995E-2</v>
      </c>
      <c r="CA32" s="51">
        <f t="shared" si="49"/>
        <v>5.5241335563909998E-2</v>
      </c>
      <c r="CB32" s="51">
        <f t="shared" si="50"/>
        <v>6.245868995184E-2</v>
      </c>
      <c r="CC32" s="51">
        <f t="shared" si="51"/>
        <v>6.6448506273190003E-2</v>
      </c>
      <c r="CD32" s="51">
        <f t="shared" si="52"/>
        <v>6.6935221395510003E-2</v>
      </c>
      <c r="CE32" s="51">
        <f t="shared" si="53"/>
        <v>6.4522489759000004E-2</v>
      </c>
      <c r="CF32" s="51">
        <f t="shared" si="12"/>
        <v>6.0363614649239998E-2</v>
      </c>
      <c r="CG32" s="51">
        <f t="shared" si="13"/>
        <v>5.5606749099750004E-2</v>
      </c>
      <c r="CH32" s="51">
        <f t="shared" si="14"/>
        <v>5.1003087373509996E-2</v>
      </c>
      <c r="CI32" s="51">
        <f t="shared" si="15"/>
        <v>4.6833001659749997E-2</v>
      </c>
      <c r="CJ32" s="51">
        <f t="shared" si="16"/>
        <v>4.303933200151E-2</v>
      </c>
      <c r="CK32" s="51">
        <f t="shared" si="17"/>
        <v>3.941042287984E-2</v>
      </c>
      <c r="CL32" s="51">
        <f t="shared" si="18"/>
        <v>3.5728589290839996E-2</v>
      </c>
      <c r="CM32" s="51">
        <f t="shared" si="19"/>
        <v>3.1859533563990003E-2</v>
      </c>
      <c r="CN32" s="51">
        <f t="shared" si="20"/>
        <v>2.7778740187749999E-2</v>
      </c>
      <c r="CO32" s="51">
        <f t="shared" si="21"/>
        <v>2.3556023162310001E-2</v>
      </c>
      <c r="CP32" s="51">
        <f t="shared" si="22"/>
        <v>1.9325358203999998E-2</v>
      </c>
      <c r="CQ32" s="51">
        <f t="shared" si="23"/>
        <v>1.525713369271E-2</v>
      </c>
      <c r="CR32" s="51">
        <f t="shared" si="24"/>
        <v>1.1530197444309999E-2</v>
      </c>
      <c r="CS32" s="51">
        <f t="shared" si="25"/>
        <v>8.2997366153559002E-3</v>
      </c>
      <c r="CT32" s="51">
        <f t="shared" si="26"/>
        <v>5.6660172117199E-3</v>
      </c>
      <c r="CU32" s="51">
        <f t="shared" si="27"/>
        <v>3.6553597598076E-3</v>
      </c>
      <c r="CV32" s="51">
        <f t="shared" si="28"/>
        <v>2.2222694465271003E-3</v>
      </c>
      <c r="CW32" s="51"/>
      <c r="CX32" s="51"/>
      <c r="CY32" s="51"/>
      <c r="CZ32" s="51"/>
    </row>
    <row r="33" spans="1:104" s="44" customFormat="1" x14ac:dyDescent="0.25">
      <c r="A33" s="45">
        <f t="shared" si="3"/>
        <v>2.2790004240656456E-2</v>
      </c>
      <c r="B33" s="35">
        <f t="shared" si="4"/>
        <v>1.675789834849211E-2</v>
      </c>
      <c r="C33" s="36">
        <v>2015</v>
      </c>
      <c r="D33" s="46">
        <f t="shared" si="5"/>
        <v>59.67335397341045</v>
      </c>
      <c r="E33" s="46">
        <f t="shared" si="6"/>
        <v>43.878886087087253</v>
      </c>
      <c r="F33" s="47">
        <f t="shared" si="7"/>
        <v>160.18530782213674</v>
      </c>
      <c r="G33" s="47">
        <f t="shared" si="8"/>
        <v>84.910524069414365</v>
      </c>
      <c r="H33" s="47">
        <f t="shared" si="0"/>
        <v>113.97055871463063</v>
      </c>
      <c r="I33" s="47">
        <f t="shared" si="1"/>
        <v>223.9085282972294</v>
      </c>
      <c r="J33" s="93">
        <f>+'nm T1.8 flota'!$BC$9</f>
        <v>11.2988536387737</v>
      </c>
      <c r="K33" s="41"/>
      <c r="L33" s="49">
        <f t="shared" si="10"/>
        <v>2015</v>
      </c>
      <c r="M33" s="50">
        <f>+rep!B32</f>
        <v>0</v>
      </c>
      <c r="N33" s="50">
        <f>+rep!C32</f>
        <v>0</v>
      </c>
      <c r="O33" s="50">
        <f>+rep!D32</f>
        <v>0</v>
      </c>
      <c r="P33" s="50">
        <f>+rep!E32</f>
        <v>0</v>
      </c>
      <c r="Q33" s="50">
        <f>+rep!F32</f>
        <v>0</v>
      </c>
      <c r="R33" s="50">
        <f>+rep!G32</f>
        <v>0</v>
      </c>
      <c r="S33" s="50">
        <f>+rep!H32</f>
        <v>0</v>
      </c>
      <c r="T33" s="50">
        <f>+rep!I32</f>
        <v>0</v>
      </c>
      <c r="U33" s="50">
        <f>+rep!J32</f>
        <v>0</v>
      </c>
      <c r="V33" s="50">
        <f>+rep!K32</f>
        <v>0</v>
      </c>
      <c r="W33" s="50">
        <f>+rep!L32</f>
        <v>0</v>
      </c>
      <c r="X33" s="50">
        <f>+rep!M32</f>
        <v>0</v>
      </c>
      <c r="Y33" s="50">
        <f>+rep!N32</f>
        <v>0</v>
      </c>
      <c r="Z33" s="50">
        <f>+rep!O32</f>
        <v>0</v>
      </c>
      <c r="AA33" s="50">
        <f>+rep!P32</f>
        <v>1E-3</v>
      </c>
      <c r="AB33" s="50">
        <f>+rep!Q32</f>
        <v>1E-3</v>
      </c>
      <c r="AC33" s="50">
        <f>+rep!R32</f>
        <v>5.0000000000000001E-3</v>
      </c>
      <c r="AD33" s="50">
        <f>+rep!S32</f>
        <v>4.0000000000000001E-3</v>
      </c>
      <c r="AE33" s="50">
        <f>+rep!T32</f>
        <v>8.0000000000000002E-3</v>
      </c>
      <c r="AF33" s="50">
        <f>+rep!U32</f>
        <v>8.9999999999999993E-3</v>
      </c>
      <c r="AG33" s="50">
        <f>+rep!V32</f>
        <v>1.9E-2</v>
      </c>
      <c r="AH33" s="50">
        <f>+rep!W32</f>
        <v>2.8000000000000001E-2</v>
      </c>
      <c r="AI33" s="50">
        <f>+rep!X32</f>
        <v>2.5999999999999999E-2</v>
      </c>
      <c r="AJ33" s="50">
        <f>+rep!Y32</f>
        <v>3.5000000000000003E-2</v>
      </c>
      <c r="AK33" s="50">
        <f>+rep!Z32</f>
        <v>4.3999999999999997E-2</v>
      </c>
      <c r="AL33" s="50">
        <f>+rep!AA32</f>
        <v>5.5E-2</v>
      </c>
      <c r="AM33" s="50">
        <f>+rep!AB32</f>
        <v>6.9000000000000006E-2</v>
      </c>
      <c r="AN33" s="50">
        <f>+rep!AC32</f>
        <v>9.8000000000000004E-2</v>
      </c>
      <c r="AO33" s="50">
        <f>+rep!AD32</f>
        <v>0.112</v>
      </c>
      <c r="AP33" s="50">
        <f>+rep!AE32</f>
        <v>0.11</v>
      </c>
      <c r="AQ33" s="50">
        <f>+rep!AF32</f>
        <v>0.10100000000000001</v>
      </c>
      <c r="AR33" s="50">
        <f>+rep!AG32</f>
        <v>0.1</v>
      </c>
      <c r="AS33" s="50">
        <f>+rep!AH32</f>
        <v>6.6000000000000003E-2</v>
      </c>
      <c r="AT33" s="50">
        <f>+rep!AI32</f>
        <v>5.2999999999999999E-2</v>
      </c>
      <c r="AU33" s="50">
        <f>+rep!AJ32</f>
        <v>2.9000000000000001E-2</v>
      </c>
      <c r="AV33" s="50">
        <f>+rep!AK32</f>
        <v>1.4999999999999999E-2</v>
      </c>
      <c r="AW33" s="50">
        <f>+rep!AL32</f>
        <v>8.0000000000000002E-3</v>
      </c>
      <c r="AX33" s="50">
        <f>+rep!AM32</f>
        <v>3.0000000000000001E-3</v>
      </c>
      <c r="AY33" s="50">
        <f>+rep!AN32</f>
        <v>0</v>
      </c>
      <c r="AZ33" s="50">
        <f>+rep!AO32</f>
        <v>1E-3</v>
      </c>
      <c r="BA33" s="50">
        <f>+rep!AP32</f>
        <v>0</v>
      </c>
      <c r="BB33" s="50">
        <f>+rep!AQ32</f>
        <v>0</v>
      </c>
      <c r="BC33" s="50">
        <f>+rep!AR32</f>
        <v>0</v>
      </c>
      <c r="BE33" s="44">
        <f t="shared" si="11"/>
        <v>2015</v>
      </c>
      <c r="BF33" s="51">
        <f t="shared" si="9"/>
        <v>3.7851199999856733E-12</v>
      </c>
      <c r="BG33" s="51">
        <f t="shared" si="29"/>
        <v>1.294229999832497E-10</v>
      </c>
      <c r="BH33" s="51">
        <f t="shared" si="30"/>
        <v>3.1125999903117217E-9</v>
      </c>
      <c r="BI33" s="51">
        <f t="shared" si="31"/>
        <v>5.2684197224375074E-8</v>
      </c>
      <c r="BJ33" s="51">
        <f t="shared" si="32"/>
        <v>6.2801560559590369E-7</v>
      </c>
      <c r="BK33" s="51">
        <f t="shared" si="33"/>
        <v>5.2764721585477502E-6</v>
      </c>
      <c r="BL33" s="51">
        <f t="shared" si="34"/>
        <v>3.1281321417706707E-5</v>
      </c>
      <c r="BM33" s="51">
        <f t="shared" si="35"/>
        <v>1.3111580413631099E-4</v>
      </c>
      <c r="BN33" s="51">
        <f t="shared" si="36"/>
        <v>3.9029455114019095E-4</v>
      </c>
      <c r="BO33" s="51">
        <f t="shared" si="37"/>
        <v>8.3496267069307906E-4</v>
      </c>
      <c r="BP33" s="51">
        <f t="shared" si="38"/>
        <v>1.3276127488156E-3</v>
      </c>
      <c r="BQ33" s="51">
        <f t="shared" si="39"/>
        <v>1.7163340418959001E-3</v>
      </c>
      <c r="BR33" s="51">
        <f t="shared" si="40"/>
        <v>2.1511027419374999E-3</v>
      </c>
      <c r="BS33" s="51">
        <f t="shared" si="41"/>
        <v>3.0203817662064003E-3</v>
      </c>
      <c r="BT33" s="51">
        <f t="shared" si="42"/>
        <v>4.5292578639983998E-3</v>
      </c>
      <c r="BU33" s="51">
        <f t="shared" si="43"/>
        <v>6.6248204375100005E-3</v>
      </c>
      <c r="BV33" s="51">
        <f t="shared" si="44"/>
        <v>9.3775917454716005E-3</v>
      </c>
      <c r="BW33" s="51">
        <f t="shared" si="45"/>
        <v>1.3159221763589999E-2</v>
      </c>
      <c r="BX33" s="51">
        <f t="shared" si="46"/>
        <v>1.8336833404E-2</v>
      </c>
      <c r="BY33" s="51">
        <f t="shared" si="47"/>
        <v>2.4950712279039999E-2</v>
      </c>
      <c r="BZ33" s="51">
        <f t="shared" si="48"/>
        <v>3.2739137343750002E-2</v>
      </c>
      <c r="CA33" s="51">
        <f t="shared" si="49"/>
        <v>4.1261213855640001E-2</v>
      </c>
      <c r="CB33" s="51">
        <f t="shared" si="50"/>
        <v>4.9842366855960003E-2</v>
      </c>
      <c r="CC33" s="51">
        <f t="shared" si="51"/>
        <v>5.7533272673910001E-2</v>
      </c>
      <c r="CD33" s="51">
        <f t="shared" si="52"/>
        <v>6.3321650443590005E-2</v>
      </c>
      <c r="CE33" s="51">
        <f t="shared" si="53"/>
        <v>6.6476353108439995E-2</v>
      </c>
      <c r="CF33" s="51">
        <f t="shared" si="12"/>
        <v>6.6768916974999995E-2</v>
      </c>
      <c r="CG33" s="51">
        <f t="shared" si="13"/>
        <v>6.4497079299750001E-2</v>
      </c>
      <c r="CH33" s="51">
        <f t="shared" si="14"/>
        <v>6.0360305043039998E-2</v>
      </c>
      <c r="CI33" s="51">
        <f t="shared" si="15"/>
        <v>5.523171478464E-2</v>
      </c>
      <c r="CJ33" s="51">
        <f t="shared" si="16"/>
        <v>4.9884866630709998E-2</v>
      </c>
      <c r="CK33" s="51">
        <f t="shared" si="17"/>
        <v>4.478945979711E-2</v>
      </c>
      <c r="CL33" s="51">
        <f t="shared" si="18"/>
        <v>4.0067971964440001E-2</v>
      </c>
      <c r="CM33" s="51">
        <f t="shared" si="19"/>
        <v>3.5603496917909996E-2</v>
      </c>
      <c r="CN33" s="51">
        <f t="shared" si="20"/>
        <v>3.1207318092159996E-2</v>
      </c>
      <c r="CO33" s="51">
        <f t="shared" si="21"/>
        <v>2.6754333874559999E-2</v>
      </c>
      <c r="CP33" s="51">
        <f t="shared" si="22"/>
        <v>2.2247041115909999E-2</v>
      </c>
      <c r="CQ33" s="51">
        <f t="shared" si="23"/>
        <v>1.7810362167639999E-2</v>
      </c>
      <c r="CR33" s="51">
        <f t="shared" si="24"/>
        <v>1.3641745344389999E-2</v>
      </c>
      <c r="CS33" s="51">
        <f t="shared" si="25"/>
        <v>9.94468592064E-3</v>
      </c>
      <c r="CT33" s="51">
        <f t="shared" si="26"/>
        <v>6.8700327979479003E-3</v>
      </c>
      <c r="CU33" s="51">
        <f t="shared" si="27"/>
        <v>4.4815238867959009E-3</v>
      </c>
      <c r="CV33" s="51">
        <f t="shared" si="28"/>
        <v>2.7525912407559E-3</v>
      </c>
      <c r="CW33" s="51"/>
      <c r="CX33" s="51"/>
      <c r="CY33" s="51"/>
      <c r="CZ33" s="51"/>
    </row>
    <row r="34" spans="1:104" s="44" customFormat="1" x14ac:dyDescent="0.25">
      <c r="A34" s="45">
        <f t="shared" si="3"/>
        <v>4.6051054455438591E-2</v>
      </c>
      <c r="B34" s="35">
        <f t="shared" si="4"/>
        <v>3.5454207508504997E-2</v>
      </c>
      <c r="C34" s="36">
        <v>2016</v>
      </c>
      <c r="D34" s="46">
        <f t="shared" si="5"/>
        <v>28.205397053653311</v>
      </c>
      <c r="E34" s="46">
        <f t="shared" si="6"/>
        <v>21.715029369580503</v>
      </c>
      <c r="F34" s="47">
        <f t="shared" si="7"/>
        <v>160.18530782213674</v>
      </c>
      <c r="G34" s="47">
        <f t="shared" si="8"/>
        <v>84.910524069414365</v>
      </c>
      <c r="H34" s="47">
        <f t="shared" si="0"/>
        <v>113.97055871463063</v>
      </c>
      <c r="I34" s="47">
        <f t="shared" si="1"/>
        <v>223.9085282972294</v>
      </c>
      <c r="J34" s="93">
        <f>+'nm T1.8 flota'!$BC$9</f>
        <v>11.2988536387737</v>
      </c>
      <c r="K34" s="41"/>
      <c r="L34" s="49">
        <f t="shared" si="10"/>
        <v>2016</v>
      </c>
      <c r="M34" s="50">
        <f>+rep!B33</f>
        <v>0</v>
      </c>
      <c r="N34" s="50">
        <f>+rep!C33</f>
        <v>0</v>
      </c>
      <c r="O34" s="50">
        <f>+rep!D33</f>
        <v>0</v>
      </c>
      <c r="P34" s="50">
        <f>+rep!E33</f>
        <v>0</v>
      </c>
      <c r="Q34" s="50">
        <f>+rep!F33</f>
        <v>0</v>
      </c>
      <c r="R34" s="50">
        <f>+rep!G33</f>
        <v>0</v>
      </c>
      <c r="S34" s="50">
        <f>+rep!H33</f>
        <v>2.9970000000000001E-3</v>
      </c>
      <c r="T34" s="50">
        <f>+rep!I33</f>
        <v>3.9960000000000004E-3</v>
      </c>
      <c r="U34" s="50">
        <f>+rep!J33</f>
        <v>3.9960000000000004E-3</v>
      </c>
      <c r="V34" s="50">
        <f>+rep!K33</f>
        <v>9.9900100000000001E-4</v>
      </c>
      <c r="W34" s="50">
        <f>+rep!L33</f>
        <v>2.9970000000000001E-3</v>
      </c>
      <c r="X34" s="50">
        <f>+rep!M33</f>
        <v>1.9980000000000002E-3</v>
      </c>
      <c r="Y34" s="50">
        <f>+rep!N33</f>
        <v>3.9960000000000004E-3</v>
      </c>
      <c r="Z34" s="50">
        <f>+rep!O33</f>
        <v>5.9940100000000001E-3</v>
      </c>
      <c r="AA34" s="50">
        <f>+rep!P33</f>
        <v>4.9950000000000003E-3</v>
      </c>
      <c r="AB34" s="50">
        <f>+rep!Q33</f>
        <v>9.9900100000000001E-4</v>
      </c>
      <c r="AC34" s="50">
        <f>+rep!R33</f>
        <v>9.9900100000000001E-4</v>
      </c>
      <c r="AD34" s="50">
        <f>+rep!S33</f>
        <v>9.9900100000000001E-4</v>
      </c>
      <c r="AE34" s="50">
        <f>+rep!T33</f>
        <v>9.9900100000000001E-4</v>
      </c>
      <c r="AF34" s="50">
        <f>+rep!U33</f>
        <v>3.9960000000000004E-3</v>
      </c>
      <c r="AG34" s="50">
        <f>+rep!V33</f>
        <v>3.9960000000000004E-3</v>
      </c>
      <c r="AH34" s="50">
        <f>+rep!W33</f>
        <v>7.9920100000000008E-3</v>
      </c>
      <c r="AI34" s="50">
        <f>+rep!X33</f>
        <v>1.1988E-2</v>
      </c>
      <c r="AJ34" s="50">
        <f>+rep!Y33</f>
        <v>1.8981000000000001E-2</v>
      </c>
      <c r="AK34" s="50">
        <f>+rep!Z33</f>
        <v>2.5974000000000001E-2</v>
      </c>
      <c r="AL34" s="50">
        <f>+rep!AA33</f>
        <v>3.5964000000000003E-2</v>
      </c>
      <c r="AM34" s="50">
        <f>+rep!AB33</f>
        <v>6.0939100000000003E-2</v>
      </c>
      <c r="AN34" s="50">
        <f>+rep!AC33</f>
        <v>6.5934099999999995E-2</v>
      </c>
      <c r="AO34" s="50">
        <f>+rep!AD33</f>
        <v>0.104895</v>
      </c>
      <c r="AP34" s="50">
        <f>+rep!AE33</f>
        <v>0.15784200000000001</v>
      </c>
      <c r="AQ34" s="50">
        <f>+rep!AF33</f>
        <v>0.15284700000000001</v>
      </c>
      <c r="AR34" s="50">
        <f>+rep!AG33</f>
        <v>0.122877</v>
      </c>
      <c r="AS34" s="50">
        <f>+rep!AH33</f>
        <v>8.8911100000000007E-2</v>
      </c>
      <c r="AT34" s="50">
        <f>+rep!AI33</f>
        <v>6.1938100000000003E-2</v>
      </c>
      <c r="AU34" s="50">
        <f>+rep!AJ33</f>
        <v>2.1978000000000001E-2</v>
      </c>
      <c r="AV34" s="50">
        <f>+rep!AK33</f>
        <v>1.3986E-2</v>
      </c>
      <c r="AW34" s="50">
        <f>+rep!AL33</f>
        <v>1.9980000000000002E-3</v>
      </c>
      <c r="AX34" s="50">
        <f>+rep!AM33</f>
        <v>9.9900100000000001E-4</v>
      </c>
      <c r="AY34" s="50">
        <f>+rep!AN33</f>
        <v>0</v>
      </c>
      <c r="AZ34" s="50">
        <f>+rep!AO33</f>
        <v>0</v>
      </c>
      <c r="BA34" s="50">
        <f>+rep!AP33</f>
        <v>0</v>
      </c>
      <c r="BB34" s="50">
        <f>+rep!AQ33</f>
        <v>0</v>
      </c>
      <c r="BC34" s="50">
        <f>+rep!AR33</f>
        <v>0</v>
      </c>
      <c r="BE34" s="44">
        <f t="shared" si="11"/>
        <v>2016</v>
      </c>
      <c r="BF34" s="51">
        <f t="shared" si="9"/>
        <v>3.9745299999842032E-12</v>
      </c>
      <c r="BG34" s="51">
        <f t="shared" si="29"/>
        <v>1.3588699998153473E-10</v>
      </c>
      <c r="BH34" s="51">
        <f t="shared" si="30"/>
        <v>3.2682699893184111E-9</v>
      </c>
      <c r="BI34" s="51">
        <f t="shared" si="31"/>
        <v>5.5332496938314447E-8</v>
      </c>
      <c r="BJ34" s="51">
        <f t="shared" si="32"/>
        <v>6.5992356450031415E-7</v>
      </c>
      <c r="BK34" s="51">
        <f t="shared" si="33"/>
        <v>5.5501691952799596E-6</v>
      </c>
      <c r="BL34" s="51">
        <f t="shared" si="34"/>
        <v>3.2970912847216E-5</v>
      </c>
      <c r="BM34" s="51">
        <f t="shared" si="35"/>
        <v>1.38794730673404E-4</v>
      </c>
      <c r="BN34" s="51">
        <f t="shared" si="36"/>
        <v>4.1721878308355104E-4</v>
      </c>
      <c r="BO34" s="51">
        <f t="shared" si="37"/>
        <v>9.1373955074022393E-4</v>
      </c>
      <c r="BP34" s="51">
        <f t="shared" si="38"/>
        <v>1.5370501860635999E-3</v>
      </c>
      <c r="BQ34" s="51">
        <f t="shared" si="39"/>
        <v>2.2350819519900002E-3</v>
      </c>
      <c r="BR34" s="51">
        <f t="shared" si="40"/>
        <v>3.2939180325744001E-3</v>
      </c>
      <c r="BS34" s="51">
        <f t="shared" si="41"/>
        <v>5.1430929611676005E-3</v>
      </c>
      <c r="BT34" s="51">
        <f t="shared" si="42"/>
        <v>7.7794990326396007E-3</v>
      </c>
      <c r="BU34" s="51">
        <f t="shared" si="43"/>
        <v>1.075145179584E-2</v>
      </c>
      <c r="BV34" s="51">
        <f t="shared" si="44"/>
        <v>1.3807304788439998E-2</v>
      </c>
      <c r="BW34" s="51">
        <f t="shared" si="45"/>
        <v>1.7196548491589997E-2</v>
      </c>
      <c r="BX34" s="51">
        <f t="shared" si="46"/>
        <v>2.1185104284E-2</v>
      </c>
      <c r="BY34" s="51">
        <f t="shared" si="47"/>
        <v>2.5605183569110002E-2</v>
      </c>
      <c r="BZ34" s="51">
        <f t="shared" si="48"/>
        <v>3.0120410865760002E-2</v>
      </c>
      <c r="CA34" s="51">
        <f t="shared" si="49"/>
        <v>3.4698246361559999E-2</v>
      </c>
      <c r="CB34" s="51">
        <f t="shared" si="50"/>
        <v>3.956880550716E-2</v>
      </c>
      <c r="CC34" s="51">
        <f t="shared" si="51"/>
        <v>4.481355877999E-2</v>
      </c>
      <c r="CD34" s="51">
        <f t="shared" si="52"/>
        <v>5.0142721083999996E-2</v>
      </c>
      <c r="CE34" s="51">
        <f t="shared" si="53"/>
        <v>5.5000214891159999E-2</v>
      </c>
      <c r="CF34" s="51">
        <f t="shared" si="12"/>
        <v>5.8761713136000003E-2</v>
      </c>
      <c r="CG34" s="51">
        <f t="shared" si="13"/>
        <v>6.0888865865190003E-2</v>
      </c>
      <c r="CH34" s="51">
        <f t="shared" si="14"/>
        <v>6.1061643363840006E-2</v>
      </c>
      <c r="CI34" s="51">
        <f t="shared" si="15"/>
        <v>5.9279310030360001E-2</v>
      </c>
      <c r="CJ34" s="51">
        <f t="shared" si="16"/>
        <v>5.5864414092760002E-2</v>
      </c>
      <c r="CK34" s="51">
        <f t="shared" si="17"/>
        <v>5.1340545628709995E-2</v>
      </c>
      <c r="CL34" s="51">
        <f t="shared" si="18"/>
        <v>4.6242824811909999E-2</v>
      </c>
      <c r="CM34" s="51">
        <f t="shared" si="19"/>
        <v>4.0961759150999998E-2</v>
      </c>
      <c r="CN34" s="51">
        <f t="shared" si="20"/>
        <v>3.5690908013909999E-2</v>
      </c>
      <c r="CO34" s="51">
        <f t="shared" si="21"/>
        <v>3.0483387324000001E-2</v>
      </c>
      <c r="CP34" s="51">
        <f t="shared" si="22"/>
        <v>2.5358885045760001E-2</v>
      </c>
      <c r="CQ34" s="51">
        <f t="shared" si="23"/>
        <v>2.039016935356E-2</v>
      </c>
      <c r="CR34" s="51">
        <f t="shared" si="24"/>
        <v>1.5727156497240002E-2</v>
      </c>
      <c r="CS34" s="51">
        <f t="shared" si="25"/>
        <v>1.1559984869760001E-2</v>
      </c>
      <c r="CT34" s="51">
        <f t="shared" si="26"/>
        <v>8.0547148811643994E-3</v>
      </c>
      <c r="CU34" s="51">
        <f t="shared" si="27"/>
        <v>5.2986131775399001E-3</v>
      </c>
      <c r="CV34" s="51">
        <f t="shared" si="28"/>
        <v>3.28076536944E-3</v>
      </c>
      <c r="CW34" s="51"/>
      <c r="CX34" s="51"/>
      <c r="CY34" s="51"/>
      <c r="CZ34" s="51"/>
    </row>
    <row r="35" spans="1:104" s="44" customFormat="1" x14ac:dyDescent="0.25">
      <c r="A35" s="45">
        <f t="shared" si="3"/>
        <v>3.7753404630329196E-2</v>
      </c>
      <c r="B35" s="35">
        <f t="shared" si="4"/>
        <v>3.0652012374016709E-2</v>
      </c>
      <c r="C35" s="36">
        <v>2017</v>
      </c>
      <c r="D35" s="46">
        <f t="shared" si="5"/>
        <v>32.624285407364845</v>
      </c>
      <c r="E35" s="46">
        <f t="shared" si="6"/>
        <v>26.487677331136648</v>
      </c>
      <c r="F35" s="47">
        <f t="shared" si="7"/>
        <v>160.18530782213674</v>
      </c>
      <c r="G35" s="47">
        <f t="shared" si="8"/>
        <v>84.910524069414365</v>
      </c>
      <c r="H35" s="47">
        <f t="shared" si="0"/>
        <v>113.97055871463063</v>
      </c>
      <c r="I35" s="47">
        <f t="shared" si="1"/>
        <v>223.9085282972294</v>
      </c>
      <c r="J35" s="93">
        <f>+'nm T1.8 flota'!$BC$9</f>
        <v>11.2988536387737</v>
      </c>
      <c r="K35" s="41"/>
      <c r="L35" s="49">
        <f t="shared" si="10"/>
        <v>2017</v>
      </c>
      <c r="M35" s="50">
        <f>+rep!B34</f>
        <v>0</v>
      </c>
      <c r="N35" s="50">
        <f>+rep!C34</f>
        <v>0</v>
      </c>
      <c r="O35" s="50">
        <f>+rep!D34</f>
        <v>0</v>
      </c>
      <c r="P35" s="50">
        <f>+rep!E34</f>
        <v>0</v>
      </c>
      <c r="Q35" s="50">
        <f>+rep!F34</f>
        <v>0</v>
      </c>
      <c r="R35" s="50">
        <f>+rep!G34</f>
        <v>0</v>
      </c>
      <c r="S35" s="50">
        <f>+rep!H34</f>
        <v>0</v>
      </c>
      <c r="T35" s="50">
        <f>+rep!I34</f>
        <v>0</v>
      </c>
      <c r="U35" s="50">
        <f>+rep!J34</f>
        <v>0</v>
      </c>
      <c r="V35" s="50">
        <f>+rep!K34</f>
        <v>0</v>
      </c>
      <c r="W35" s="50">
        <f>+rep!L34</f>
        <v>0</v>
      </c>
      <c r="X35" s="50">
        <f>+rep!M34</f>
        <v>1.0030099999999999E-3</v>
      </c>
      <c r="Y35" s="50">
        <f>+rep!N34</f>
        <v>0</v>
      </c>
      <c r="Z35" s="50">
        <f>+rep!O34</f>
        <v>1.0030099999999999E-3</v>
      </c>
      <c r="AA35" s="50">
        <f>+rep!P34</f>
        <v>2.0060199999999999E-3</v>
      </c>
      <c r="AB35" s="50">
        <f>+rep!Q34</f>
        <v>5.0150500000000001E-3</v>
      </c>
      <c r="AC35" s="50">
        <f>+rep!R34</f>
        <v>6.0180499999999996E-3</v>
      </c>
      <c r="AD35" s="50">
        <f>+rep!S34</f>
        <v>4.0120399999999997E-3</v>
      </c>
      <c r="AE35" s="50">
        <f>+rep!T34</f>
        <v>8.0240699999999995E-3</v>
      </c>
      <c r="AF35" s="50">
        <f>+rep!U34</f>
        <v>1.40421E-2</v>
      </c>
      <c r="AG35" s="50">
        <f>+rep!V34</f>
        <v>1.6048099999999999E-2</v>
      </c>
      <c r="AH35" s="50">
        <f>+rep!W34</f>
        <v>1.90572E-2</v>
      </c>
      <c r="AI35" s="50">
        <f>+rep!X34</f>
        <v>2.2066200000000001E-2</v>
      </c>
      <c r="AJ35" s="50">
        <f>+rep!Y34</f>
        <v>2.2066200000000001E-2</v>
      </c>
      <c r="AK35" s="50">
        <f>+rep!Z34</f>
        <v>2.4072199999999998E-2</v>
      </c>
      <c r="AL35" s="50">
        <f>+rep!AA34</f>
        <v>2.70812E-2</v>
      </c>
      <c r="AM35" s="50">
        <f>+rep!AB34</f>
        <v>3.9117399999999997E-2</v>
      </c>
      <c r="AN35" s="50">
        <f>+rep!AC34</f>
        <v>5.0150500000000001E-2</v>
      </c>
      <c r="AO35" s="50">
        <f>+rep!AD34</f>
        <v>8.9267799999999994E-2</v>
      </c>
      <c r="AP35" s="50">
        <f>+rep!AE34</f>
        <v>0.11935800000000001</v>
      </c>
      <c r="AQ35" s="50">
        <f>+rep!AF34</f>
        <v>0.129388</v>
      </c>
      <c r="AR35" s="50">
        <f>+rep!AG34</f>
        <v>0.12637899999999999</v>
      </c>
      <c r="AS35" s="50">
        <f>+rep!AH34</f>
        <v>0.104313</v>
      </c>
      <c r="AT35" s="50">
        <f>+rep!AI34</f>
        <v>8.8264800000000004E-2</v>
      </c>
      <c r="AU35" s="50">
        <f>+rep!AJ34</f>
        <v>4.4132400000000002E-2</v>
      </c>
      <c r="AV35" s="50">
        <f>+rep!AK34</f>
        <v>1.8054199999999999E-2</v>
      </c>
      <c r="AW35" s="50">
        <f>+rep!AL34</f>
        <v>1.1033100000000001E-2</v>
      </c>
      <c r="AX35" s="50">
        <f>+rep!AM34</f>
        <v>6.0180499999999996E-3</v>
      </c>
      <c r="AY35" s="50">
        <f>+rep!AN34</f>
        <v>2.0060199999999999E-3</v>
      </c>
      <c r="AZ35" s="50">
        <f>+rep!AO34</f>
        <v>1.0030099999999999E-3</v>
      </c>
      <c r="BA35" s="50">
        <f>+rep!AP34</f>
        <v>0</v>
      </c>
      <c r="BB35" s="50">
        <f>+rep!AQ34</f>
        <v>0</v>
      </c>
      <c r="BC35" s="50">
        <f>+rep!AR34</f>
        <v>0</v>
      </c>
      <c r="BE35" s="44">
        <f t="shared" si="11"/>
        <v>2017</v>
      </c>
      <c r="BF35" s="51">
        <f t="shared" si="9"/>
        <v>4.5541899999792599E-12</v>
      </c>
      <c r="BG35" s="51">
        <f t="shared" si="29"/>
        <v>1.5570899997575471E-10</v>
      </c>
      <c r="BH35" s="51">
        <f t="shared" si="30"/>
        <v>3.7449399859754237E-9</v>
      </c>
      <c r="BI35" s="51">
        <f t="shared" si="31"/>
        <v>6.3397295980782355E-8</v>
      </c>
      <c r="BJ35" s="51">
        <f t="shared" si="32"/>
        <v>7.5597942849423956E-7</v>
      </c>
      <c r="BK35" s="51">
        <f t="shared" si="33"/>
        <v>6.3558996020267167E-6</v>
      </c>
      <c r="BL35" s="51">
        <f t="shared" si="34"/>
        <v>3.773207618297775E-5</v>
      </c>
      <c r="BM35" s="51">
        <f t="shared" si="35"/>
        <v>1.5861483335040001E-4</v>
      </c>
      <c r="BN35" s="51">
        <f t="shared" si="36"/>
        <v>4.75310864561631E-4</v>
      </c>
      <c r="BO35" s="51">
        <f t="shared" si="37"/>
        <v>1.0335994579911E-3</v>
      </c>
      <c r="BP35" s="51">
        <f t="shared" si="38"/>
        <v>1.7119591179900002E-3</v>
      </c>
      <c r="BQ35" s="51">
        <f t="shared" si="39"/>
        <v>2.4247220378030999E-3</v>
      </c>
      <c r="BR35" s="51">
        <f t="shared" si="40"/>
        <v>3.5003013602304001E-3</v>
      </c>
      <c r="BS35" s="51">
        <f t="shared" si="41"/>
        <v>5.5469254697584009E-3</v>
      </c>
      <c r="BT35" s="51">
        <f t="shared" si="42"/>
        <v>8.8692100295099992E-3</v>
      </c>
      <c r="BU35" s="51">
        <f t="shared" si="43"/>
        <v>1.3358127777750001E-2</v>
      </c>
      <c r="BV35" s="51">
        <f t="shared" si="44"/>
        <v>1.8906839437750001E-2</v>
      </c>
      <c r="BW35" s="51">
        <f t="shared" si="45"/>
        <v>2.5404477991990002E-2</v>
      </c>
      <c r="BX35" s="51">
        <f t="shared" si="46"/>
        <v>3.218326936944E-2</v>
      </c>
      <c r="BY35" s="51">
        <f t="shared" si="47"/>
        <v>3.7969773537240001E-2</v>
      </c>
      <c r="BZ35" s="51">
        <f t="shared" si="48"/>
        <v>4.1749879857509997E-2</v>
      </c>
      <c r="CA35" s="51">
        <f t="shared" si="49"/>
        <v>4.3523002873239999E-2</v>
      </c>
      <c r="CB35" s="51">
        <f t="shared" si="50"/>
        <v>4.4086706537110006E-2</v>
      </c>
      <c r="CC35" s="51">
        <f t="shared" si="51"/>
        <v>4.4293939567110002E-2</v>
      </c>
      <c r="CD35" s="51">
        <f t="shared" si="52"/>
        <v>4.4652993004709998E-2</v>
      </c>
      <c r="CE35" s="51">
        <f t="shared" si="53"/>
        <v>4.5401732514839997E-2</v>
      </c>
      <c r="CF35" s="51">
        <f t="shared" si="12"/>
        <v>4.6615686657750004E-2</v>
      </c>
      <c r="CG35" s="51">
        <f t="shared" si="13"/>
        <v>4.8149368571590002E-2</v>
      </c>
      <c r="CH35" s="51">
        <f t="shared" si="14"/>
        <v>4.9597390767750001E-2</v>
      </c>
      <c r="CI35" s="51">
        <f t="shared" si="15"/>
        <v>5.0422568267189993E-2</v>
      </c>
      <c r="CJ35" s="51">
        <f t="shared" si="16"/>
        <v>5.0166414243749999E-2</v>
      </c>
      <c r="CK35" s="51">
        <f t="shared" si="17"/>
        <v>4.8597498914789997E-2</v>
      </c>
      <c r="CL35" s="51">
        <f t="shared" si="18"/>
        <v>4.5738124228440001E-2</v>
      </c>
      <c r="CM35" s="51">
        <f t="shared" si="19"/>
        <v>4.1799709673910002E-2</v>
      </c>
      <c r="CN35" s="51">
        <f t="shared" si="20"/>
        <v>3.7083923959109998E-2</v>
      </c>
      <c r="CO35" s="51">
        <f t="shared" si="21"/>
        <v>3.1903714739159997E-2</v>
      </c>
      <c r="CP35" s="51">
        <f t="shared" si="22"/>
        <v>2.654790306816E-2</v>
      </c>
      <c r="CQ35" s="51">
        <f t="shared" si="23"/>
        <v>2.1280954782360001E-2</v>
      </c>
      <c r="CR35" s="51">
        <f t="shared" si="24"/>
        <v>1.6350542871E-2</v>
      </c>
      <c r="CS35" s="51">
        <f t="shared" si="25"/>
        <v>1.1976325597110002E-2</v>
      </c>
      <c r="CT35" s="51">
        <f t="shared" si="26"/>
        <v>8.32137769276E-3</v>
      </c>
      <c r="CU35" s="51">
        <f t="shared" si="27"/>
        <v>5.4610665029116E-3</v>
      </c>
      <c r="CV35" s="51">
        <f t="shared" si="28"/>
        <v>3.3735119780991E-3</v>
      </c>
      <c r="CW35" s="51"/>
      <c r="CX35" s="51"/>
      <c r="CY35" s="51"/>
      <c r="CZ35" s="51"/>
    </row>
    <row r="36" spans="1:104" s="44" customFormat="1" x14ac:dyDescent="0.25">
      <c r="A36" s="35"/>
      <c r="B36" s="35"/>
      <c r="C36" s="36">
        <v>2018</v>
      </c>
      <c r="D36" s="46">
        <f t="shared" si="5"/>
        <v>61.221012058714784</v>
      </c>
      <c r="E36" s="46">
        <f t="shared" si="6"/>
        <v>28.353833794361474</v>
      </c>
      <c r="F36" s="47">
        <f t="shared" si="7"/>
        <v>160.18530782213674</v>
      </c>
      <c r="G36" s="47">
        <f t="shared" si="8"/>
        <v>84.910524069414365</v>
      </c>
      <c r="H36" s="47">
        <f t="shared" si="0"/>
        <v>113.97055871463063</v>
      </c>
      <c r="I36" s="47">
        <f t="shared" si="1"/>
        <v>223.9085282972294</v>
      </c>
      <c r="J36" s="93">
        <f>+'nm T1.8 flota'!$BC$9</f>
        <v>11.2988536387737</v>
      </c>
      <c r="K36" s="41"/>
      <c r="L36" s="49">
        <v>2018</v>
      </c>
      <c r="M36" s="50">
        <f>+rep!B35</f>
        <v>0</v>
      </c>
      <c r="N36" s="50">
        <f>+rep!C35</f>
        <v>0</v>
      </c>
      <c r="O36" s="50">
        <f>+rep!D35</f>
        <v>0</v>
      </c>
      <c r="P36" s="50">
        <f>+rep!E35</f>
        <v>0</v>
      </c>
      <c r="Q36" s="50">
        <f>+rep!F35</f>
        <v>0</v>
      </c>
      <c r="R36" s="50">
        <f>+rep!G35</f>
        <v>0</v>
      </c>
      <c r="S36" s="50">
        <f>+rep!H35</f>
        <v>0</v>
      </c>
      <c r="T36" s="50">
        <f>+rep!I35</f>
        <v>1.0004E-4</v>
      </c>
      <c r="U36" s="50">
        <f>+rep!J35</f>
        <v>6.0024000000000004E-4</v>
      </c>
      <c r="V36" s="50">
        <f>+rep!K35</f>
        <v>1.0004E-4</v>
      </c>
      <c r="W36" s="50">
        <f>+rep!L35</f>
        <v>8.0031999999999998E-4</v>
      </c>
      <c r="X36" s="50">
        <f>+rep!M35</f>
        <v>6.0024000000000004E-4</v>
      </c>
      <c r="Y36" s="50">
        <f>+rep!N35</f>
        <v>1.0004E-4</v>
      </c>
      <c r="Z36" s="50">
        <f>+rep!O35</f>
        <v>1.0004E-3</v>
      </c>
      <c r="AA36" s="50">
        <f>+rep!P35</f>
        <v>2.3009200000000001E-3</v>
      </c>
      <c r="AB36" s="50">
        <f>+rep!Q35</f>
        <v>4.3017200000000002E-3</v>
      </c>
      <c r="AC36" s="50">
        <f>+rep!R35</f>
        <v>4.8019200000000003E-3</v>
      </c>
      <c r="AD36" s="50">
        <f>+rep!S35</f>
        <v>1.1004399999999999E-2</v>
      </c>
      <c r="AE36" s="50">
        <f>+rep!T35</f>
        <v>1.86074E-2</v>
      </c>
      <c r="AF36" s="50">
        <f>+rep!U35</f>
        <v>2.4109599999999998E-2</v>
      </c>
      <c r="AG36" s="50">
        <f>+rep!V35</f>
        <v>2.5810300000000001E-2</v>
      </c>
      <c r="AH36" s="50">
        <f>+rep!W35</f>
        <v>3.3513399999999999E-2</v>
      </c>
      <c r="AI36" s="50">
        <f>+rep!X35</f>
        <v>4.0716299999999997E-2</v>
      </c>
      <c r="AJ36" s="50">
        <f>+rep!Y35</f>
        <v>4.0216099999999998E-2</v>
      </c>
      <c r="AK36" s="50">
        <f>+rep!Z35</f>
        <v>4.3117200000000001E-2</v>
      </c>
      <c r="AL36" s="50">
        <f>+rep!AA35</f>
        <v>4.5618199999999998E-2</v>
      </c>
      <c r="AM36" s="50">
        <f>+rep!AB35</f>
        <v>4.5618199999999998E-2</v>
      </c>
      <c r="AN36" s="50">
        <f>+rep!AC35</f>
        <v>5.8723499999999998E-2</v>
      </c>
      <c r="AO36" s="50">
        <f>+rep!AD35</f>
        <v>6.4925999999999998E-2</v>
      </c>
      <c r="AP36" s="50">
        <f>+rep!AE35</f>
        <v>7.8431399999999998E-2</v>
      </c>
      <c r="AQ36" s="50">
        <f>+rep!AF35</f>
        <v>7.9932000000000003E-2</v>
      </c>
      <c r="AR36" s="50">
        <f>+rep!AG35</f>
        <v>0.106543</v>
      </c>
      <c r="AS36" s="50">
        <f>+rep!AH35</f>
        <v>8.9936000000000002E-2</v>
      </c>
      <c r="AT36" s="50">
        <f>+rep!AI35</f>
        <v>7.1528599999999998E-2</v>
      </c>
      <c r="AU36" s="50">
        <f>+rep!AJ35</f>
        <v>5.3521399999999997E-2</v>
      </c>
      <c r="AV36" s="50">
        <f>+rep!AK35</f>
        <v>2.2709099999999999E-2</v>
      </c>
      <c r="AW36" s="50">
        <f>+rep!AL35</f>
        <v>1.4305699999999999E-2</v>
      </c>
      <c r="AX36" s="50">
        <f>+rep!AM35</f>
        <v>7.20288E-3</v>
      </c>
      <c r="AY36" s="50">
        <f>+rep!AN35</f>
        <v>5.9023599999999997E-3</v>
      </c>
      <c r="AZ36" s="50">
        <f>+rep!AO35</f>
        <v>3.1012399999999999E-3</v>
      </c>
      <c r="BA36" s="50">
        <f>+rep!AP35</f>
        <v>2.0008E-4</v>
      </c>
      <c r="BB36" s="50">
        <f>+rep!AQ35</f>
        <v>0</v>
      </c>
      <c r="BC36" s="50">
        <f>+rep!AR35</f>
        <v>0</v>
      </c>
      <c r="BE36" s="44">
        <v>2018</v>
      </c>
      <c r="BF36" s="51">
        <f t="shared" si="9"/>
        <v>8.2412299999320819E-12</v>
      </c>
      <c r="BG36" s="51">
        <f t="shared" si="29"/>
        <v>2.8179099992059384E-10</v>
      </c>
      <c r="BH36" s="51">
        <f t="shared" si="30"/>
        <v>6.7769899540724072E-9</v>
      </c>
      <c r="BI36" s="51">
        <f t="shared" si="31"/>
        <v>1.147039868429924E-7</v>
      </c>
      <c r="BJ36" s="51">
        <f t="shared" si="32"/>
        <v>1.3672281306821271E-6</v>
      </c>
      <c r="BK36" s="51">
        <f t="shared" si="33"/>
        <v>1.1485568078695512E-5</v>
      </c>
      <c r="BL36" s="51">
        <f t="shared" si="34"/>
        <v>6.8071165685454363E-5</v>
      </c>
      <c r="BM36" s="51">
        <f t="shared" si="35"/>
        <v>2.8512265867838398E-4</v>
      </c>
      <c r="BN36" s="51">
        <f t="shared" si="36"/>
        <v>8.4735976200975901E-4</v>
      </c>
      <c r="BO36" s="51">
        <f t="shared" si="37"/>
        <v>1.8060563249511E-3</v>
      </c>
      <c r="BP36" s="51">
        <f t="shared" si="38"/>
        <v>2.8472964052975E-3</v>
      </c>
      <c r="BQ36" s="51">
        <f t="shared" si="39"/>
        <v>3.6130506735599999E-3</v>
      </c>
      <c r="BR36" s="51">
        <f t="shared" si="40"/>
        <v>4.3962412402524E-3</v>
      </c>
      <c r="BS36" s="51">
        <f t="shared" si="41"/>
        <v>6.0325129905775005E-3</v>
      </c>
      <c r="BT36" s="51">
        <f t="shared" si="42"/>
        <v>8.9998216450638997E-3</v>
      </c>
      <c r="BU36" s="51">
        <f t="shared" si="43"/>
        <v>1.3182289023360001E-2</v>
      </c>
      <c r="BV36" s="51">
        <f t="shared" si="44"/>
        <v>1.8514981584789997E-2</v>
      </c>
      <c r="BW36" s="51">
        <f t="shared" si="45"/>
        <v>2.519988966519E-2</v>
      </c>
      <c r="BX36" s="51">
        <f t="shared" si="46"/>
        <v>3.3073490936309999E-2</v>
      </c>
      <c r="BY36" s="51">
        <f t="shared" si="47"/>
        <v>4.1187467007989996E-2</v>
      </c>
      <c r="BZ36" s="51">
        <f t="shared" si="48"/>
        <v>4.8269487606359997E-2</v>
      </c>
      <c r="CA36" s="51">
        <f t="shared" si="49"/>
        <v>5.3371076702039999E-2</v>
      </c>
      <c r="CB36" s="51">
        <f t="shared" si="50"/>
        <v>5.600133097216E-2</v>
      </c>
      <c r="CC36" s="51">
        <f t="shared" si="51"/>
        <v>5.6023881500160001E-2</v>
      </c>
      <c r="CD36" s="51">
        <f t="shared" si="52"/>
        <v>5.3755784370839998E-2</v>
      </c>
      <c r="CE36" s="51">
        <f t="shared" si="53"/>
        <v>5.0079681499749999E-2</v>
      </c>
      <c r="CF36" s="51">
        <f t="shared" si="12"/>
        <v>4.6196509083999998E-2</v>
      </c>
      <c r="CG36" s="51">
        <f t="shared" si="13"/>
        <v>4.3101834567640003E-2</v>
      </c>
      <c r="CH36" s="51">
        <f t="shared" si="14"/>
        <v>4.1212233511E-2</v>
      </c>
      <c r="CI36" s="51">
        <f t="shared" si="15"/>
        <v>4.0362480528389998E-2</v>
      </c>
      <c r="CJ36" s="51">
        <f t="shared" si="16"/>
        <v>4.004029677504E-2</v>
      </c>
      <c r="CK36" s="51">
        <f t="shared" si="17"/>
        <v>3.9641461718039998E-2</v>
      </c>
      <c r="CL36" s="51">
        <f t="shared" si="18"/>
        <v>3.8648970721510002E-2</v>
      </c>
      <c r="CM36" s="51">
        <f t="shared" si="19"/>
        <v>3.6734571835110003E-2</v>
      </c>
      <c r="CN36" s="51">
        <f t="shared" si="20"/>
        <v>3.3797505414360003E-2</v>
      </c>
      <c r="CO36" s="51">
        <f t="shared" si="21"/>
        <v>2.9949974793989999E-2</v>
      </c>
      <c r="CP36" s="51">
        <f t="shared" si="22"/>
        <v>2.5464471636760001E-2</v>
      </c>
      <c r="CQ36" s="51">
        <f t="shared" si="23"/>
        <v>2.0702773269990003E-2</v>
      </c>
      <c r="CR36" s="51">
        <f t="shared" si="24"/>
        <v>1.6042145874389999E-2</v>
      </c>
      <c r="CS36" s="51">
        <f t="shared" si="25"/>
        <v>1.1809442524710001E-2</v>
      </c>
      <c r="CT36" s="51">
        <f t="shared" si="26"/>
        <v>8.2331357997564008E-3</v>
      </c>
      <c r="CU36" s="51">
        <f t="shared" si="27"/>
        <v>5.4200007699099998E-3</v>
      </c>
      <c r="CV36" s="51">
        <f t="shared" si="28"/>
        <v>3.3604309647599999E-3</v>
      </c>
      <c r="CW36" s="51"/>
      <c r="CX36" s="51"/>
      <c r="CY36" s="51"/>
      <c r="CZ36" s="51"/>
    </row>
    <row r="37" spans="1:104" s="44" customFormat="1" x14ac:dyDescent="0.25">
      <c r="A37" s="35"/>
      <c r="B37" s="35"/>
      <c r="C37" s="36"/>
      <c r="D37" s="46"/>
      <c r="E37" s="46"/>
      <c r="F37" s="47"/>
      <c r="G37" s="47"/>
      <c r="H37" s="47"/>
      <c r="I37" s="47"/>
      <c r="J37" s="48"/>
      <c r="K37" s="41"/>
      <c r="L37" s="52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</row>
    <row r="38" spans="1:104" s="44" customFormat="1" x14ac:dyDescent="0.25">
      <c r="A38" s="35"/>
      <c r="B38" s="35"/>
      <c r="C38" s="35"/>
      <c r="D38" s="46"/>
      <c r="E38" s="46"/>
      <c r="F38" s="47"/>
      <c r="G38" s="47"/>
      <c r="H38" s="47"/>
      <c r="I38" s="47"/>
      <c r="J38" s="48"/>
      <c r="K38" s="41"/>
      <c r="L38" s="52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</row>
    <row r="39" spans="1:104" s="44" customFormat="1" x14ac:dyDescent="0.25">
      <c r="A39" s="35"/>
      <c r="B39" s="35"/>
      <c r="C39" s="35"/>
      <c r="D39" s="40" t="s">
        <v>45</v>
      </c>
      <c r="E39" s="40" t="s">
        <v>46</v>
      </c>
      <c r="F39" s="40"/>
      <c r="G39" s="55"/>
      <c r="H39" s="46"/>
      <c r="I39" s="46"/>
      <c r="J39" s="46"/>
      <c r="K39" s="52"/>
      <c r="L39" s="52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</row>
    <row r="40" spans="1:104" s="44" customFormat="1" x14ac:dyDescent="0.25">
      <c r="A40" s="35"/>
      <c r="B40" s="35"/>
      <c r="C40" s="57" t="s">
        <v>21</v>
      </c>
      <c r="D40" s="92">
        <f>'nm T1.8 flota'!BC9</f>
        <v>11.2988536387737</v>
      </c>
      <c r="E40" s="92">
        <f>'nm T1.8 flota'!BC87</f>
        <v>11.369151521400912</v>
      </c>
      <c r="F40" s="35"/>
      <c r="G40" s="35"/>
      <c r="H40" s="35"/>
      <c r="I40" s="35"/>
      <c r="J40" s="35"/>
      <c r="L40" s="42" t="s">
        <v>27</v>
      </c>
      <c r="M40" s="43">
        <v>10</v>
      </c>
      <c r="N40" s="43">
        <v>11</v>
      </c>
      <c r="O40" s="43">
        <v>12</v>
      </c>
      <c r="P40" s="43">
        <v>13</v>
      </c>
      <c r="Q40" s="43">
        <v>14</v>
      </c>
      <c r="R40" s="43">
        <v>15</v>
      </c>
      <c r="S40" s="43">
        <v>16</v>
      </c>
      <c r="T40" s="43">
        <v>17</v>
      </c>
      <c r="U40" s="43">
        <v>18</v>
      </c>
      <c r="V40" s="43">
        <v>19</v>
      </c>
      <c r="W40" s="43">
        <v>20</v>
      </c>
      <c r="X40" s="43">
        <v>21</v>
      </c>
      <c r="Y40" s="43">
        <v>22</v>
      </c>
      <c r="Z40" s="43">
        <v>23</v>
      </c>
      <c r="AA40" s="43">
        <v>24</v>
      </c>
      <c r="AB40" s="43">
        <v>25</v>
      </c>
      <c r="AC40" s="43">
        <v>26</v>
      </c>
      <c r="AD40" s="43">
        <v>27</v>
      </c>
      <c r="AE40" s="43">
        <v>28</v>
      </c>
      <c r="AF40" s="43">
        <v>29</v>
      </c>
      <c r="AG40" s="43">
        <v>30</v>
      </c>
      <c r="AH40" s="43">
        <v>31</v>
      </c>
      <c r="AI40" s="43">
        <v>32</v>
      </c>
      <c r="AJ40" s="43">
        <v>33</v>
      </c>
      <c r="AK40" s="43">
        <v>34</v>
      </c>
      <c r="AL40" s="43">
        <v>35</v>
      </c>
      <c r="AM40" s="43">
        <v>36</v>
      </c>
      <c r="AN40" s="43">
        <v>37</v>
      </c>
      <c r="AO40" s="43">
        <v>38</v>
      </c>
      <c r="AP40" s="43">
        <v>39</v>
      </c>
      <c r="AQ40" s="43">
        <v>40</v>
      </c>
      <c r="AR40" s="43">
        <v>41</v>
      </c>
      <c r="AS40" s="43">
        <v>42</v>
      </c>
      <c r="AT40" s="43">
        <v>43</v>
      </c>
      <c r="AU40" s="43">
        <v>44</v>
      </c>
      <c r="AV40" s="43">
        <v>45</v>
      </c>
      <c r="AW40" s="43">
        <v>46</v>
      </c>
      <c r="AX40" s="43">
        <v>47</v>
      </c>
      <c r="AY40" s="43">
        <v>48</v>
      </c>
      <c r="AZ40" s="43">
        <v>49</v>
      </c>
      <c r="BA40" s="43">
        <v>50</v>
      </c>
      <c r="BB40" s="43">
        <v>51</v>
      </c>
      <c r="BC40" s="43">
        <v>52</v>
      </c>
      <c r="BF40" s="43">
        <v>10</v>
      </c>
      <c r="BG40" s="43">
        <v>11</v>
      </c>
      <c r="BH40" s="43">
        <v>12</v>
      </c>
      <c r="BI40" s="43">
        <v>13</v>
      </c>
      <c r="BJ40" s="43">
        <v>14</v>
      </c>
      <c r="BK40" s="43">
        <v>15</v>
      </c>
      <c r="BL40" s="43">
        <v>16</v>
      </c>
      <c r="BM40" s="43">
        <v>17</v>
      </c>
      <c r="BN40" s="43">
        <v>18</v>
      </c>
      <c r="BO40" s="43">
        <v>19</v>
      </c>
      <c r="BP40" s="43">
        <v>20</v>
      </c>
      <c r="BQ40" s="43">
        <v>21</v>
      </c>
      <c r="BR40" s="43">
        <v>22</v>
      </c>
      <c r="BS40" s="43">
        <v>23</v>
      </c>
      <c r="BT40" s="43">
        <v>24</v>
      </c>
      <c r="BU40" s="43">
        <v>25</v>
      </c>
      <c r="BV40" s="43">
        <v>26</v>
      </c>
      <c r="BW40" s="43">
        <v>27</v>
      </c>
      <c r="BX40" s="43">
        <v>28</v>
      </c>
      <c r="BY40" s="43">
        <v>29</v>
      </c>
      <c r="BZ40" s="43">
        <v>30</v>
      </c>
      <c r="CA40" s="43">
        <v>31</v>
      </c>
      <c r="CB40" s="43">
        <v>32</v>
      </c>
      <c r="CC40" s="43">
        <v>33</v>
      </c>
      <c r="CD40" s="43">
        <v>34</v>
      </c>
      <c r="CE40" s="43">
        <v>35</v>
      </c>
      <c r="CF40" s="43">
        <v>36</v>
      </c>
      <c r="CG40" s="43">
        <v>37</v>
      </c>
      <c r="CH40" s="43">
        <v>38</v>
      </c>
      <c r="CI40" s="43">
        <v>39</v>
      </c>
      <c r="CJ40" s="43">
        <v>40</v>
      </c>
      <c r="CK40" s="43">
        <v>41</v>
      </c>
      <c r="CL40" s="43">
        <v>42</v>
      </c>
      <c r="CM40" s="43">
        <v>43</v>
      </c>
      <c r="CN40" s="43">
        <v>44</v>
      </c>
      <c r="CO40" s="43">
        <v>45</v>
      </c>
      <c r="CP40" s="43">
        <v>46</v>
      </c>
      <c r="CQ40" s="43">
        <v>47</v>
      </c>
      <c r="CR40" s="43">
        <v>48</v>
      </c>
      <c r="CS40" s="43">
        <v>49</v>
      </c>
      <c r="CT40" s="43">
        <v>50</v>
      </c>
      <c r="CU40" s="43">
        <v>51</v>
      </c>
      <c r="CV40" s="43">
        <v>52</v>
      </c>
    </row>
    <row r="41" spans="1:104" s="44" customFormat="1" x14ac:dyDescent="0.25">
      <c r="A41" s="54" t="e">
        <f>+COUNT(A3:A35)/SUM(A3:A35)</f>
        <v>#DIV/0!</v>
      </c>
      <c r="B41" s="54" t="e">
        <f>+COUNT(B3:B35)/SUM(B3:B35)</f>
        <v>#DIV/0!</v>
      </c>
      <c r="C41" s="58" t="s">
        <v>17</v>
      </c>
      <c r="D41" s="94">
        <f>+HARMEAN(D3:D36)</f>
        <v>84.910524069414365</v>
      </c>
      <c r="E41" s="94" t="e">
        <f>+HARMEAN(E3:E36)</f>
        <v>#DIV/0!</v>
      </c>
      <c r="F41" s="55"/>
      <c r="G41" s="55"/>
      <c r="H41" s="46"/>
      <c r="I41" s="46"/>
      <c r="J41" s="46"/>
      <c r="K41" s="52"/>
      <c r="L41" s="59">
        <v>1985</v>
      </c>
      <c r="M41" s="60">
        <f>rep!B38</f>
        <v>1.5782299999999999E-11</v>
      </c>
      <c r="N41" s="60">
        <f>rep!C38</f>
        <v>5.3965799999999996E-10</v>
      </c>
      <c r="O41" s="60">
        <f>rep!D38</f>
        <v>1.29783E-8</v>
      </c>
      <c r="P41" s="60">
        <f>rep!E38</f>
        <v>2.1964800000000001E-7</v>
      </c>
      <c r="Q41" s="60">
        <f>rep!F38</f>
        <v>2.6176600000000001E-6</v>
      </c>
      <c r="R41" s="60">
        <f>rep!G38</f>
        <v>2.1982799999999999E-5</v>
      </c>
      <c r="S41" s="60">
        <f>rep!H38</f>
        <v>1.3020299999999999E-4</v>
      </c>
      <c r="T41" s="60">
        <f>rep!I38</f>
        <v>5.4468699999999997E-4</v>
      </c>
      <c r="U41" s="60">
        <f>rep!J38</f>
        <v>1.61422E-3</v>
      </c>
      <c r="V41" s="60">
        <f>rep!K38</f>
        <v>3.4151799999999999E-3</v>
      </c>
      <c r="W41" s="60">
        <f>rep!L38</f>
        <v>5.2741999999999997E-3</v>
      </c>
      <c r="X41" s="60">
        <f>rep!M38</f>
        <v>6.3479799999999996E-3</v>
      </c>
      <c r="Y41" s="60">
        <f>rep!N38</f>
        <v>6.9915000000000003E-3</v>
      </c>
      <c r="Z41" s="60">
        <f>rep!O38</f>
        <v>8.6910800000000003E-3</v>
      </c>
      <c r="AA41" s="60">
        <f>rep!P38</f>
        <v>1.24639E-2</v>
      </c>
      <c r="AB41" s="60">
        <f>rep!Q38</f>
        <v>1.8289E-2</v>
      </c>
      <c r="AC41" s="60">
        <f>rep!R38</f>
        <v>2.6050199999999999E-2</v>
      </c>
      <c r="AD41" s="60">
        <f>rep!S38</f>
        <v>3.5938900000000003E-2</v>
      </c>
      <c r="AE41" s="60">
        <f>rep!T38</f>
        <v>4.7620500000000003E-2</v>
      </c>
      <c r="AF41" s="60">
        <f>rep!U38</f>
        <v>5.96801E-2</v>
      </c>
      <c r="AG41" s="60">
        <f>rep!V38</f>
        <v>7.0317900000000003E-2</v>
      </c>
      <c r="AH41" s="60">
        <f>rep!W38</f>
        <v>7.8277299999999994E-2</v>
      </c>
      <c r="AI41" s="60">
        <f>rep!X38</f>
        <v>8.2896899999999996E-2</v>
      </c>
      <c r="AJ41" s="60">
        <f>rep!Y38</f>
        <v>8.3736599999999994E-2</v>
      </c>
      <c r="AK41" s="60">
        <f>rep!Z38</f>
        <v>8.0647800000000006E-2</v>
      </c>
      <c r="AL41" s="60">
        <f>rep!AA38</f>
        <v>7.41227E-2</v>
      </c>
      <c r="AM41" s="60">
        <f>rep!AB38</f>
        <v>6.5261899999999998E-2</v>
      </c>
      <c r="AN41" s="60">
        <f>rep!AC38</f>
        <v>5.5325199999999998E-2</v>
      </c>
      <c r="AO41" s="60">
        <f>rep!AD38</f>
        <v>4.5338000000000003E-2</v>
      </c>
      <c r="AP41" s="60">
        <f>rep!AE38</f>
        <v>3.5993799999999999E-2</v>
      </c>
      <c r="AQ41" s="60">
        <f>rep!AF38</f>
        <v>2.7720100000000001E-2</v>
      </c>
      <c r="AR41" s="60">
        <f>rep!AG38</f>
        <v>2.0738699999999999E-2</v>
      </c>
      <c r="AS41" s="60">
        <f>rep!AH38</f>
        <v>1.5098200000000001E-2</v>
      </c>
      <c r="AT41" s="60">
        <f>rep!AI38</f>
        <v>1.0711999999999999E-2</v>
      </c>
      <c r="AU41" s="60">
        <f>rep!AJ38</f>
        <v>7.4127999999999998E-3</v>
      </c>
      <c r="AV41" s="60">
        <f>rep!AK38</f>
        <v>5.0032999999999996E-3</v>
      </c>
      <c r="AW41" s="60">
        <f>rep!AL38</f>
        <v>3.29057E-3</v>
      </c>
      <c r="AX41" s="60">
        <f>rep!AM38</f>
        <v>2.1047499999999999E-3</v>
      </c>
      <c r="AY41" s="60">
        <f>rep!AN38</f>
        <v>1.3057800000000001E-3</v>
      </c>
      <c r="AZ41" s="60">
        <f>rep!AO38</f>
        <v>7.8314400000000005E-4</v>
      </c>
      <c r="BA41" s="60">
        <f>rep!AP38</f>
        <v>4.5243399999999999E-4</v>
      </c>
      <c r="BB41" s="60">
        <f>rep!AQ38</f>
        <v>2.50857E-4</v>
      </c>
      <c r="BC41" s="60">
        <f>rep!AR38</f>
        <v>1.3302499999999999E-4</v>
      </c>
      <c r="BE41" s="44">
        <v>1985</v>
      </c>
      <c r="BF41" s="44">
        <f>+(M3-M41)^2</f>
        <v>2.4908099328999998E-22</v>
      </c>
      <c r="BG41" s="44">
        <f t="shared" ref="BG41:CV47" si="54">+(N3-N41)^2</f>
        <v>2.9123075696399994E-19</v>
      </c>
      <c r="BH41" s="44">
        <f t="shared" si="54"/>
        <v>1.6843627089000001E-16</v>
      </c>
      <c r="BI41" s="44">
        <f t="shared" si="54"/>
        <v>4.8245243904000002E-14</v>
      </c>
      <c r="BJ41" s="44">
        <f t="shared" si="54"/>
        <v>9.994765365214387E-5</v>
      </c>
      <c r="BK41" s="44">
        <f t="shared" si="54"/>
        <v>4.8324349583999998E-10</v>
      </c>
      <c r="BL41" s="44">
        <f t="shared" si="54"/>
        <v>9.7412892821208995E-5</v>
      </c>
      <c r="BM41" s="44">
        <f t="shared" si="54"/>
        <v>8.6761546392796903E-4</v>
      </c>
      <c r="BN41" s="44">
        <f t="shared" si="54"/>
        <v>7.0321306208400005E-5</v>
      </c>
      <c r="BO41" s="44">
        <f t="shared" si="54"/>
        <v>4.3359854432399998E-5</v>
      </c>
      <c r="BP41" s="44">
        <f t="shared" si="54"/>
        <v>6.1136518564000001E-4</v>
      </c>
      <c r="BQ41" s="44">
        <f t="shared" si="54"/>
        <v>1.8637765008040001E-4</v>
      </c>
      <c r="BR41" s="44">
        <f t="shared" si="54"/>
        <v>9.0510722499999995E-6</v>
      </c>
      <c r="BS41" s="44">
        <f t="shared" si="54"/>
        <v>1.7132715663999996E-6</v>
      </c>
      <c r="BT41" s="44">
        <f t="shared" si="54"/>
        <v>3.0751480320999997E-4</v>
      </c>
      <c r="BU41" s="44">
        <f t="shared" si="54"/>
        <v>4.7136752100000007E-4</v>
      </c>
      <c r="BV41" s="44">
        <f t="shared" si="54"/>
        <v>3.6604920039999986E-5</v>
      </c>
      <c r="BW41" s="44">
        <f t="shared" si="54"/>
        <v>1.9771453321000001E-4</v>
      </c>
      <c r="BX41" s="44">
        <f t="shared" si="54"/>
        <v>1.04843202025E-3</v>
      </c>
      <c r="BY41" s="44">
        <f t="shared" si="54"/>
        <v>1.0650033601000014E-4</v>
      </c>
      <c r="BZ41" s="44">
        <f t="shared" si="54"/>
        <v>3.8738506040999978E-4</v>
      </c>
      <c r="CA41" s="44">
        <f t="shared" si="54"/>
        <v>3.3405969528999989E-4</v>
      </c>
      <c r="CB41" s="44">
        <f t="shared" si="54"/>
        <v>1.6633002960999972E-4</v>
      </c>
      <c r="CC41" s="44">
        <f t="shared" si="54"/>
        <v>1.8869417955999967E-4</v>
      </c>
      <c r="CD41" s="44">
        <f t="shared" si="54"/>
        <v>9.3928764484000021E-4</v>
      </c>
      <c r="CE41" s="44">
        <f t="shared" si="54"/>
        <v>2.9292666552899996E-3</v>
      </c>
      <c r="CF41" s="44">
        <f t="shared" si="54"/>
        <v>1.24340159161E-3</v>
      </c>
      <c r="CG41" s="44">
        <f t="shared" si="54"/>
        <v>6.4136575504E-4</v>
      </c>
      <c r="CH41" s="44">
        <f t="shared" si="54"/>
        <v>6.4201424400000011E-4</v>
      </c>
      <c r="CI41" s="44">
        <f t="shared" si="54"/>
        <v>5.762976384399999E-4</v>
      </c>
      <c r="CJ41" s="44">
        <f t="shared" si="54"/>
        <v>5.9599944010000009E-5</v>
      </c>
      <c r="CK41" s="44">
        <f t="shared" si="54"/>
        <v>1.1531967768999997E-4</v>
      </c>
      <c r="CL41" s="44">
        <f t="shared" si="54"/>
        <v>2.5991643240000007E-5</v>
      </c>
      <c r="CM41" s="44">
        <f t="shared" si="54"/>
        <v>1.1474694399999998E-4</v>
      </c>
      <c r="CN41" s="44">
        <f t="shared" si="54"/>
        <v>5.1018160383999988E-4</v>
      </c>
      <c r="CO41" s="44">
        <f t="shared" si="54"/>
        <v>2.5033010889999994E-5</v>
      </c>
      <c r="CP41" s="44">
        <f t="shared" si="54"/>
        <v>1.08278509249E-5</v>
      </c>
      <c r="CQ41" s="44">
        <f t="shared" si="54"/>
        <v>4.4299725624999995E-6</v>
      </c>
      <c r="CR41" s="44">
        <f t="shared" si="54"/>
        <v>1.7050614084000003E-6</v>
      </c>
      <c r="CS41" s="44">
        <f t="shared" si="54"/>
        <v>6.1331452473600003E-7</v>
      </c>
      <c r="CT41" s="44">
        <f t="shared" si="54"/>
        <v>2.04696524356E-7</v>
      </c>
      <c r="CU41" s="44">
        <f t="shared" si="54"/>
        <v>6.2929234448999998E-8</v>
      </c>
      <c r="CV41" s="44">
        <f t="shared" si="54"/>
        <v>1.7695650624999998E-8</v>
      </c>
    </row>
    <row r="42" spans="1:104" s="44" customFormat="1" x14ac:dyDescent="0.25">
      <c r="A42" s="35"/>
      <c r="B42" s="35"/>
      <c r="C42" s="61" t="s">
        <v>20</v>
      </c>
      <c r="D42" s="46">
        <f>+AVERAGE(D3:D36)</f>
        <v>160.18530782213674</v>
      </c>
      <c r="E42" s="46" t="e">
        <f>+AVERAGE(E3:E36)</f>
        <v>#DIV/0!</v>
      </c>
      <c r="F42" s="55"/>
      <c r="G42" s="55"/>
      <c r="H42" s="55"/>
      <c r="I42" s="55"/>
      <c r="J42" s="55"/>
      <c r="K42" s="59"/>
      <c r="L42" s="59">
        <f>+L41+1</f>
        <v>1986</v>
      </c>
      <c r="M42" s="60">
        <f>rep!B39</f>
        <v>9.7890500000000002E-12</v>
      </c>
      <c r="N42" s="60">
        <f>rep!C39</f>
        <v>3.34647E-10</v>
      </c>
      <c r="O42" s="60">
        <f>rep!D39</f>
        <v>8.0493600000000004E-9</v>
      </c>
      <c r="P42" s="60">
        <f>rep!E39</f>
        <v>1.3631400000000001E-7</v>
      </c>
      <c r="Q42" s="60">
        <f>rep!F39</f>
        <v>1.62669E-6</v>
      </c>
      <c r="R42" s="60">
        <f>rep!G39</f>
        <v>1.36964E-5</v>
      </c>
      <c r="S42" s="60">
        <f>rep!H39</f>
        <v>8.1549099999999995E-5</v>
      </c>
      <c r="T42" s="60">
        <f>rep!I39</f>
        <v>3.44956E-4</v>
      </c>
      <c r="U42" s="60">
        <f>rep!J39</f>
        <v>1.0482200000000001E-3</v>
      </c>
      <c r="V42" s="60">
        <f>rep!K39</f>
        <v>2.35323E-3</v>
      </c>
      <c r="W42" s="60">
        <f>rep!L39</f>
        <v>4.17776E-3</v>
      </c>
      <c r="X42" s="60">
        <f>rep!M39</f>
        <v>6.6706100000000004E-3</v>
      </c>
      <c r="Y42" s="60">
        <f>rep!N39</f>
        <v>1.0832400000000001E-2</v>
      </c>
      <c r="Z42" s="60">
        <f>rep!O39</f>
        <v>1.7642600000000001E-2</v>
      </c>
      <c r="AA42" s="60">
        <f>rep!P39</f>
        <v>2.6238999999999998E-2</v>
      </c>
      <c r="AB42" s="60">
        <f>rep!Q39</f>
        <v>3.4129399999999997E-2</v>
      </c>
      <c r="AC42" s="60">
        <f>rep!R39</f>
        <v>3.9838199999999997E-2</v>
      </c>
      <c r="AD42" s="60">
        <f>rep!S39</f>
        <v>4.4451600000000001E-2</v>
      </c>
      <c r="AE42" s="60">
        <f>rep!T39</f>
        <v>4.9922899999999999E-2</v>
      </c>
      <c r="AF42" s="60">
        <f>rep!U39</f>
        <v>5.6653799999999997E-2</v>
      </c>
      <c r="AG42" s="60">
        <f>rep!V39</f>
        <v>6.3395400000000005E-2</v>
      </c>
      <c r="AH42" s="60">
        <f>rep!W39</f>
        <v>6.8743700000000005E-2</v>
      </c>
      <c r="AI42" s="60">
        <f>rep!X39</f>
        <v>7.1917499999999995E-2</v>
      </c>
      <c r="AJ42" s="60">
        <f>rep!Y39</f>
        <v>7.2516999999999998E-2</v>
      </c>
      <c r="AK42" s="60">
        <f>rep!Z39</f>
        <v>7.0356399999999999E-2</v>
      </c>
      <c r="AL42" s="60">
        <f>rep!AA39</f>
        <v>6.5655099999999994E-2</v>
      </c>
      <c r="AM42" s="60">
        <f>rep!AB39</f>
        <v>5.9074500000000002E-2</v>
      </c>
      <c r="AN42" s="60">
        <f>rep!AC39</f>
        <v>5.14381E-2</v>
      </c>
      <c r="AO42" s="60">
        <f>rep!AD39</f>
        <v>4.3454800000000002E-2</v>
      </c>
      <c r="AP42" s="60">
        <f>rep!AE39</f>
        <v>3.5646799999999999E-2</v>
      </c>
      <c r="AQ42" s="60">
        <f>rep!AF39</f>
        <v>2.83927E-2</v>
      </c>
      <c r="AR42" s="60">
        <f>rep!AG39</f>
        <v>2.1956900000000001E-2</v>
      </c>
      <c r="AS42" s="60">
        <f>rep!AH39</f>
        <v>1.6489E-2</v>
      </c>
      <c r="AT42" s="60">
        <f>rep!AI39</f>
        <v>1.2027899999999999E-2</v>
      </c>
      <c r="AU42" s="60">
        <f>rep!AJ39</f>
        <v>8.5242700000000005E-3</v>
      </c>
      <c r="AV42" s="60">
        <f>rep!AK39</f>
        <v>5.8698500000000002E-3</v>
      </c>
      <c r="AW42" s="60">
        <f>rep!AL39</f>
        <v>3.9266800000000001E-3</v>
      </c>
      <c r="AX42" s="60">
        <f>rep!AM39</f>
        <v>2.5502200000000002E-3</v>
      </c>
      <c r="AY42" s="60">
        <f>rep!AN39</f>
        <v>1.6059100000000001E-3</v>
      </c>
      <c r="AZ42" s="60">
        <f>rep!AO39</f>
        <v>9.7851199999999996E-4</v>
      </c>
      <c r="BA42" s="60">
        <f>rep!AP39</f>
        <v>5.7534399999999999E-4</v>
      </c>
      <c r="BB42" s="60">
        <f>rep!AQ39</f>
        <v>3.2538100000000002E-4</v>
      </c>
      <c r="BC42" s="60">
        <f>rep!AR39</f>
        <v>1.76372E-4</v>
      </c>
      <c r="BE42" s="44">
        <v>1986</v>
      </c>
      <c r="BF42" s="44">
        <f t="shared" ref="BF42:BF74" si="55">+(M4-M42)^2</f>
        <v>9.5825499902500006E-23</v>
      </c>
      <c r="BG42" s="44">
        <f t="shared" si="54"/>
        <v>1.1198861460900001E-19</v>
      </c>
      <c r="BH42" s="44">
        <f t="shared" si="54"/>
        <v>6.4792196409600009E-17</v>
      </c>
      <c r="BI42" s="44">
        <f t="shared" si="54"/>
        <v>1.8581506596000003E-14</v>
      </c>
      <c r="BJ42" s="44">
        <f t="shared" si="54"/>
        <v>2.6461203561E-12</v>
      </c>
      <c r="BK42" s="44">
        <f t="shared" si="54"/>
        <v>1.8759137296000001E-10</v>
      </c>
      <c r="BL42" s="44">
        <f t="shared" si="54"/>
        <v>6.6502557108099995E-9</v>
      </c>
      <c r="BM42" s="44">
        <f t="shared" si="54"/>
        <v>1.18994641936E-7</v>
      </c>
      <c r="BN42" s="44">
        <f t="shared" si="54"/>
        <v>7.5004606670399994E-5</v>
      </c>
      <c r="BO42" s="44">
        <f t="shared" si="54"/>
        <v>5.4103527360100013E-5</v>
      </c>
      <c r="BP42" s="44">
        <f t="shared" si="54"/>
        <v>3.0591739760400004E-5</v>
      </c>
      <c r="BQ42" s="44">
        <f t="shared" si="54"/>
        <v>9.2302338968999999E-6</v>
      </c>
      <c r="BR42" s="44">
        <f t="shared" si="54"/>
        <v>1.2626117956000006E-6</v>
      </c>
      <c r="BS42" s="44">
        <f t="shared" si="54"/>
        <v>6.2946134499600019E-5</v>
      </c>
      <c r="BT42" s="44">
        <f t="shared" si="54"/>
        <v>2.7324949566759994E-4</v>
      </c>
      <c r="BU42" s="44">
        <f t="shared" si="54"/>
        <v>5.9636863483559989E-4</v>
      </c>
      <c r="BV42" s="44">
        <f t="shared" si="54"/>
        <v>9.0778435989159983E-4</v>
      </c>
      <c r="BW42" s="44">
        <f t="shared" si="54"/>
        <v>1.2070663209796E-3</v>
      </c>
      <c r="BX42" s="44">
        <f t="shared" si="54"/>
        <v>1.6171786645056E-3</v>
      </c>
      <c r="BY42" s="44">
        <f t="shared" si="54"/>
        <v>1.3865420376899999E-3</v>
      </c>
      <c r="BZ42" s="44">
        <f t="shared" si="54"/>
        <v>1.1743780686399999E-3</v>
      </c>
      <c r="CA42" s="44">
        <f t="shared" si="54"/>
        <v>8.9453033569000015E-4</v>
      </c>
      <c r="CB42" s="44">
        <f t="shared" si="54"/>
        <v>1.0944518062499997E-3</v>
      </c>
      <c r="CC42" s="44">
        <f t="shared" si="54"/>
        <v>5.7471911288999977E-4</v>
      </c>
      <c r="CD42" s="44">
        <f t="shared" si="54"/>
        <v>1.4650681599999991E-4</v>
      </c>
      <c r="CE42" s="44">
        <f t="shared" si="54"/>
        <v>5.3180972100000244E-6</v>
      </c>
      <c r="CF42" s="44">
        <f t="shared" si="54"/>
        <v>7.8973436889999958E-5</v>
      </c>
      <c r="CG42" s="44">
        <f t="shared" si="54"/>
        <v>6.8810733123999992E-4</v>
      </c>
      <c r="CH42" s="44">
        <f t="shared" si="54"/>
        <v>1.1706730680099999E-3</v>
      </c>
      <c r="CI42" s="44">
        <f t="shared" si="54"/>
        <v>1.04422044736E-3</v>
      </c>
      <c r="CJ42" s="44">
        <f t="shared" si="54"/>
        <v>1.5656661922500001E-3</v>
      </c>
      <c r="CK42" s="44">
        <f t="shared" si="54"/>
        <v>2.1163956184899997E-3</v>
      </c>
      <c r="CL42" s="44">
        <f t="shared" si="54"/>
        <v>1.7441815795600005E-3</v>
      </c>
      <c r="CM42" s="44">
        <f t="shared" si="54"/>
        <v>1.3334036496400001E-3</v>
      </c>
      <c r="CN42" s="44">
        <f t="shared" si="54"/>
        <v>4.2443951972490003E-4</v>
      </c>
      <c r="CO42" s="44">
        <f t="shared" si="54"/>
        <v>1.8353882052250003E-4</v>
      </c>
      <c r="CP42" s="44">
        <f t="shared" si="54"/>
        <v>3.3432217843600005E-5</v>
      </c>
      <c r="CQ42" s="44">
        <f t="shared" si="54"/>
        <v>6.5036220484000005E-6</v>
      </c>
      <c r="CR42" s="44">
        <f t="shared" si="54"/>
        <v>2.5789469281000003E-6</v>
      </c>
      <c r="CS42" s="44">
        <f t="shared" si="54"/>
        <v>9.5748573414399991E-7</v>
      </c>
      <c r="CT42" s="44">
        <f t="shared" si="54"/>
        <v>3.3102071833599999E-7</v>
      </c>
      <c r="CU42" s="44">
        <f t="shared" si="54"/>
        <v>1.0587279516100001E-7</v>
      </c>
      <c r="CV42" s="44">
        <f t="shared" si="54"/>
        <v>3.1107082383999999E-8</v>
      </c>
    </row>
    <row r="43" spans="1:104" s="44" customFormat="1" x14ac:dyDescent="0.25">
      <c r="A43" s="35"/>
      <c r="B43" s="35"/>
      <c r="C43" s="35"/>
      <c r="D43" s="35"/>
      <c r="E43" s="35"/>
      <c r="F43" s="46"/>
      <c r="G43" s="46"/>
      <c r="H43" s="46"/>
      <c r="I43" s="46"/>
      <c r="J43" s="46"/>
      <c r="K43" s="52"/>
      <c r="L43" s="59">
        <f t="shared" ref="L43:L74" si="56">+L42+1</f>
        <v>1987</v>
      </c>
      <c r="M43" s="60">
        <f>rep!B40</f>
        <v>6.4498999999999998E-12</v>
      </c>
      <c r="N43" s="60">
        <f>rep!C40</f>
        <v>2.2051E-10</v>
      </c>
      <c r="O43" s="60">
        <f>rep!D40</f>
        <v>5.30365E-9</v>
      </c>
      <c r="P43" s="60">
        <f>rep!E40</f>
        <v>8.9797299999999996E-8</v>
      </c>
      <c r="Q43" s="60">
        <f>rep!F40</f>
        <v>1.0711199999999999E-6</v>
      </c>
      <c r="R43" s="60">
        <f>rep!G40</f>
        <v>9.0110099999999996E-6</v>
      </c>
      <c r="S43" s="60">
        <f>rep!H40</f>
        <v>5.3562500000000001E-5</v>
      </c>
      <c r="T43" s="60">
        <f>rep!I40</f>
        <v>2.2578999999999999E-4</v>
      </c>
      <c r="U43" s="60">
        <f>rep!J40</f>
        <v>6.8099600000000001E-4</v>
      </c>
      <c r="V43" s="60">
        <f>rep!K40</f>
        <v>1.5040100000000001E-3</v>
      </c>
      <c r="W43" s="60">
        <f>rep!L40</f>
        <v>2.58486E-3</v>
      </c>
      <c r="X43" s="60">
        <f>rep!M40</f>
        <v>3.94934E-3</v>
      </c>
      <c r="Y43" s="60">
        <f>rep!N40</f>
        <v>6.3321300000000001E-3</v>
      </c>
      <c r="Z43" s="60">
        <f>rep!O40</f>
        <v>1.09858E-2</v>
      </c>
      <c r="AA43" s="60">
        <f>rep!P40</f>
        <v>1.8820300000000002E-2</v>
      </c>
      <c r="AB43" s="60">
        <f>rep!Q40</f>
        <v>3.0152399999999999E-2</v>
      </c>
      <c r="AC43" s="60">
        <f>rep!R40</f>
        <v>4.4954399999999999E-2</v>
      </c>
      <c r="AD43" s="60">
        <f>rep!S40</f>
        <v>6.2166100000000002E-2</v>
      </c>
      <c r="AE43" s="60">
        <f>rep!T40</f>
        <v>7.8477199999999997E-2</v>
      </c>
      <c r="AF43" s="60">
        <f>rep!U40</f>
        <v>8.9096599999999998E-2</v>
      </c>
      <c r="AG43" s="60">
        <f>rep!V40</f>
        <v>9.0968999999999994E-2</v>
      </c>
      <c r="AH43" s="60">
        <f>rep!W40</f>
        <v>8.5133899999999998E-2</v>
      </c>
      <c r="AI43" s="60">
        <f>rep!X40</f>
        <v>7.5518799999999997E-2</v>
      </c>
      <c r="AJ43" s="60">
        <f>rep!Y40</f>
        <v>6.5752400000000003E-2</v>
      </c>
      <c r="AK43" s="60">
        <f>rep!Z40</f>
        <v>5.7351399999999997E-2</v>
      </c>
      <c r="AL43" s="60">
        <f>rep!AA40</f>
        <v>5.01973E-2</v>
      </c>
      <c r="AM43" s="60">
        <f>rep!AB40</f>
        <v>4.3761399999999999E-2</v>
      </c>
      <c r="AN43" s="60">
        <f>rep!AC40</f>
        <v>3.7734499999999997E-2</v>
      </c>
      <c r="AO43" s="60">
        <f>rep!AD40</f>
        <v>3.20393E-2</v>
      </c>
      <c r="AP43" s="60">
        <f>rep!AE40</f>
        <v>2.66974E-2</v>
      </c>
      <c r="AQ43" s="60">
        <f>rep!AF40</f>
        <v>2.1767100000000001E-2</v>
      </c>
      <c r="AR43" s="60">
        <f>rep!AG40</f>
        <v>1.7321099999999999E-2</v>
      </c>
      <c r="AS43" s="60">
        <f>rep!AH40</f>
        <v>1.34249E-2</v>
      </c>
      <c r="AT43" s="60">
        <f>rep!AI40</f>
        <v>1.0117299999999999E-2</v>
      </c>
      <c r="AU43" s="60">
        <f>rep!AJ40</f>
        <v>7.4026700000000001E-3</v>
      </c>
      <c r="AV43" s="60">
        <f>rep!AK40</f>
        <v>5.2517900000000001E-3</v>
      </c>
      <c r="AW43" s="60">
        <f>rep!AL40</f>
        <v>3.6082699999999998E-3</v>
      </c>
      <c r="AX43" s="60">
        <f>rep!AM40</f>
        <v>2.3978799999999998E-3</v>
      </c>
      <c r="AY43" s="60">
        <f>rep!AN40</f>
        <v>1.5391199999999999E-3</v>
      </c>
      <c r="AZ43" s="60">
        <f>rep!AO40</f>
        <v>9.5250800000000002E-4</v>
      </c>
      <c r="BA43" s="60">
        <f>rep!AP40</f>
        <v>5.6711299999999995E-4</v>
      </c>
      <c r="BB43" s="60">
        <f>rep!AQ40</f>
        <v>3.2401499999999998E-4</v>
      </c>
      <c r="BC43" s="60">
        <f>rep!AR40</f>
        <v>1.77138E-4</v>
      </c>
      <c r="BE43" s="44">
        <v>1987</v>
      </c>
      <c r="BF43" s="44">
        <f t="shared" si="55"/>
        <v>4.160121001E-23</v>
      </c>
      <c r="BG43" s="44">
        <f t="shared" si="54"/>
        <v>4.8624660100000001E-20</v>
      </c>
      <c r="BH43" s="44">
        <f t="shared" si="54"/>
        <v>2.8128703322499999E-17</v>
      </c>
      <c r="BI43" s="44">
        <f t="shared" si="54"/>
        <v>8.063555087289999E-15</v>
      </c>
      <c r="BJ43" s="44">
        <f t="shared" si="54"/>
        <v>1.1472980543999999E-12</v>
      </c>
      <c r="BK43" s="44">
        <f t="shared" si="54"/>
        <v>8.1198301220099988E-11</v>
      </c>
      <c r="BL43" s="44">
        <f t="shared" si="54"/>
        <v>2.86894140625E-9</v>
      </c>
      <c r="BM43" s="44">
        <f t="shared" si="54"/>
        <v>5.0981124099999993E-8</v>
      </c>
      <c r="BN43" s="44">
        <f t="shared" si="54"/>
        <v>4.6375555201600001E-7</v>
      </c>
      <c r="BO43" s="44">
        <f t="shared" si="54"/>
        <v>2.2620460801000003E-6</v>
      </c>
      <c r="BP43" s="44">
        <f t="shared" si="54"/>
        <v>6.6815012195999998E-6</v>
      </c>
      <c r="BQ43" s="44">
        <f t="shared" si="54"/>
        <v>1.5597286435600001E-5</v>
      </c>
      <c r="BR43" s="44">
        <f t="shared" si="54"/>
        <v>4.0095870336900004E-5</v>
      </c>
      <c r="BS43" s="44">
        <f t="shared" si="54"/>
        <v>1.2068780164000001E-4</v>
      </c>
      <c r="BT43" s="44">
        <f t="shared" si="54"/>
        <v>3.5420369209000004E-4</v>
      </c>
      <c r="BU43" s="44">
        <f t="shared" si="54"/>
        <v>9.0916722576E-4</v>
      </c>
      <c r="BV43" s="44">
        <f t="shared" si="54"/>
        <v>2.02089807936E-3</v>
      </c>
      <c r="BW43" s="44">
        <f t="shared" si="54"/>
        <v>3.8646239892100001E-3</v>
      </c>
      <c r="BX43" s="44">
        <f t="shared" si="54"/>
        <v>6.1586709198399999E-3</v>
      </c>
      <c r="BY43" s="44">
        <f t="shared" si="54"/>
        <v>7.9382041315599998E-3</v>
      </c>
      <c r="BZ43" s="44">
        <f t="shared" si="54"/>
        <v>8.2753589609999983E-3</v>
      </c>
      <c r="CA43" s="44">
        <f t="shared" si="54"/>
        <v>7.2477809292099994E-3</v>
      </c>
      <c r="CB43" s="44">
        <f t="shared" si="54"/>
        <v>5.7030891534399991E-3</v>
      </c>
      <c r="CC43" s="44">
        <f t="shared" si="54"/>
        <v>4.3233781057600007E-3</v>
      </c>
      <c r="CD43" s="44">
        <f t="shared" si="54"/>
        <v>3.2891830819599998E-3</v>
      </c>
      <c r="CE43" s="44">
        <f t="shared" si="54"/>
        <v>2.5197689272899999E-3</v>
      </c>
      <c r="CF43" s="44">
        <f t="shared" si="54"/>
        <v>1.9150601299599999E-3</v>
      </c>
      <c r="CG43" s="44">
        <f t="shared" si="54"/>
        <v>1.4238924902499998E-3</v>
      </c>
      <c r="CH43" s="44">
        <f t="shared" si="54"/>
        <v>1.0265167444899999E-3</v>
      </c>
      <c r="CI43" s="44">
        <f t="shared" si="54"/>
        <v>7.1275116675999998E-4</v>
      </c>
      <c r="CJ43" s="44">
        <f t="shared" si="54"/>
        <v>4.7380664241000004E-4</v>
      </c>
      <c r="CK43" s="44">
        <f t="shared" si="54"/>
        <v>3.0002050520999999E-4</v>
      </c>
      <c r="CL43" s="44">
        <f t="shared" si="54"/>
        <v>1.8022794001E-4</v>
      </c>
      <c r="CM43" s="44">
        <f t="shared" si="54"/>
        <v>1.0235975928999999E-4</v>
      </c>
      <c r="CN43" s="44">
        <f t="shared" si="54"/>
        <v>5.4799523128900002E-5</v>
      </c>
      <c r="CO43" s="44">
        <f t="shared" si="54"/>
        <v>2.7581298204100003E-5</v>
      </c>
      <c r="CP43" s="44">
        <f t="shared" si="54"/>
        <v>1.3019612392899998E-5</v>
      </c>
      <c r="CQ43" s="44">
        <f t="shared" si="54"/>
        <v>5.7498284943999993E-6</v>
      </c>
      <c r="CR43" s="44">
        <f t="shared" si="54"/>
        <v>2.3688903743999998E-6</v>
      </c>
      <c r="CS43" s="44">
        <f t="shared" si="54"/>
        <v>9.0727149006400001E-7</v>
      </c>
      <c r="CT43" s="44">
        <f t="shared" si="54"/>
        <v>3.2161715476899992E-7</v>
      </c>
      <c r="CU43" s="44">
        <f t="shared" si="54"/>
        <v>1.0498572022499998E-7</v>
      </c>
      <c r="CV43" s="44">
        <f t="shared" si="54"/>
        <v>3.1377871044E-8</v>
      </c>
    </row>
    <row r="44" spans="1:104" s="44" customFormat="1" x14ac:dyDescent="0.25">
      <c r="A44" s="35"/>
      <c r="B44" s="35"/>
      <c r="C44" s="61" t="s">
        <v>18</v>
      </c>
      <c r="D44" s="46">
        <f>+GEOMEAN(D3:D36)</f>
        <v>113.97055871463063</v>
      </c>
      <c r="E44" s="46" t="e">
        <f>+GEOMEAN(E3:E36)</f>
        <v>#DIV/0!</v>
      </c>
      <c r="F44" s="46"/>
      <c r="G44" s="46"/>
      <c r="H44" s="46"/>
      <c r="I44" s="46"/>
      <c r="J44" s="46"/>
      <c r="K44" s="52"/>
      <c r="L44" s="59">
        <f t="shared" si="56"/>
        <v>1988</v>
      </c>
      <c r="M44" s="60">
        <f>rep!B41</f>
        <v>2.62194E-11</v>
      </c>
      <c r="N44" s="60">
        <f>rep!C41</f>
        <v>8.9656800000000002E-10</v>
      </c>
      <c r="O44" s="60">
        <f>rep!D41</f>
        <v>2.15613E-8</v>
      </c>
      <c r="P44" s="60">
        <f>rep!E41</f>
        <v>3.64881E-7</v>
      </c>
      <c r="Q44" s="60">
        <f>rep!F41</f>
        <v>4.3477900000000003E-6</v>
      </c>
      <c r="R44" s="60">
        <f>rep!G41</f>
        <v>3.6500900000000001E-5</v>
      </c>
      <c r="S44" s="60">
        <f>rep!H41</f>
        <v>2.1605800000000001E-4</v>
      </c>
      <c r="T44" s="60">
        <f>rep!I41</f>
        <v>9.0263300000000002E-4</v>
      </c>
      <c r="U44" s="60">
        <f>rep!J41</f>
        <v>2.6666900000000002E-3</v>
      </c>
      <c r="V44" s="60">
        <f>rep!K41</f>
        <v>5.5979699999999999E-3</v>
      </c>
      <c r="W44" s="60">
        <f>rep!L41</f>
        <v>8.4664200000000005E-3</v>
      </c>
      <c r="X44" s="60">
        <f>rep!M41</f>
        <v>9.6357600000000002E-3</v>
      </c>
      <c r="Y44" s="60">
        <f>rep!N41</f>
        <v>9.3728200000000005E-3</v>
      </c>
      <c r="Z44" s="60">
        <f>rep!O41</f>
        <v>9.9346599999999997E-3</v>
      </c>
      <c r="AA44" s="60">
        <f>rep!P41</f>
        <v>1.3115099999999999E-2</v>
      </c>
      <c r="AB44" s="60">
        <f>rep!Q41</f>
        <v>1.91845E-2</v>
      </c>
      <c r="AC44" s="60">
        <f>rep!R41</f>
        <v>2.8088700000000001E-2</v>
      </c>
      <c r="AD44" s="60">
        <f>rep!S41</f>
        <v>4.0096199999999999E-2</v>
      </c>
      <c r="AE44" s="60">
        <f>rep!T41</f>
        <v>5.4853800000000001E-2</v>
      </c>
      <c r="AF44" s="60">
        <f>rep!U41</f>
        <v>7.0555999999999994E-2</v>
      </c>
      <c r="AG44" s="60">
        <f>rep!V41</f>
        <v>8.4429900000000002E-2</v>
      </c>
      <c r="AH44" s="60">
        <f>rep!W41</f>
        <v>9.3762600000000001E-2</v>
      </c>
      <c r="AI44" s="60">
        <f>rep!X41</f>
        <v>9.6543400000000001E-2</v>
      </c>
      <c r="AJ44" s="60">
        <f>rep!Y41</f>
        <v>9.1966999999999993E-2</v>
      </c>
      <c r="AK44" s="60">
        <f>rep!Z41</f>
        <v>8.1024499999999999E-2</v>
      </c>
      <c r="AL44" s="60">
        <f>rep!AA41</f>
        <v>6.6466600000000001E-2</v>
      </c>
      <c r="AM44" s="60">
        <f>rep!AB41</f>
        <v>5.1648699999999999E-2</v>
      </c>
      <c r="AN44" s="60">
        <f>rep!AC41</f>
        <v>3.9027100000000002E-2</v>
      </c>
      <c r="AO44" s="60">
        <f>rep!AD41</f>
        <v>2.9467E-2</v>
      </c>
      <c r="AP44" s="60">
        <f>rep!AE41</f>
        <v>2.2607100000000001E-2</v>
      </c>
      <c r="AQ44" s="60">
        <f>rep!AF41</f>
        <v>1.76381E-2</v>
      </c>
      <c r="AR44" s="60">
        <f>rep!AG41</f>
        <v>1.38537E-2</v>
      </c>
      <c r="AS44" s="60">
        <f>rep!AH41</f>
        <v>1.0818599999999999E-2</v>
      </c>
      <c r="AT44" s="60">
        <f>rep!AI41</f>
        <v>8.3155499999999997E-3</v>
      </c>
      <c r="AU44" s="60">
        <f>rep!AJ41</f>
        <v>6.2469600000000002E-3</v>
      </c>
      <c r="AV44" s="60">
        <f>rep!AK41</f>
        <v>4.5643899999999998E-3</v>
      </c>
      <c r="AW44" s="60">
        <f>rep!AL41</f>
        <v>3.23186E-3</v>
      </c>
      <c r="AX44" s="60">
        <f>rep!AM41</f>
        <v>2.2109299999999998E-3</v>
      </c>
      <c r="AY44" s="60">
        <f>rep!AN41</f>
        <v>1.4574E-3</v>
      </c>
      <c r="AZ44" s="60">
        <f>rep!AO41</f>
        <v>9.2330199999999998E-4</v>
      </c>
      <c r="BA44" s="60">
        <f>rep!AP41</f>
        <v>5.6071799999999998E-4</v>
      </c>
      <c r="BB44" s="60">
        <f>rep!AQ41</f>
        <v>3.2557300000000001E-4</v>
      </c>
      <c r="BC44" s="60">
        <f>rep!AR41</f>
        <v>1.8026699999999999E-4</v>
      </c>
      <c r="BE44" s="44">
        <v>1988</v>
      </c>
      <c r="BF44" s="44">
        <f t="shared" si="55"/>
        <v>6.8745693635999999E-22</v>
      </c>
      <c r="BG44" s="44">
        <f t="shared" si="54"/>
        <v>8.0383417862400006E-19</v>
      </c>
      <c r="BH44" s="44">
        <f t="shared" si="54"/>
        <v>4.6488965769000002E-16</v>
      </c>
      <c r="BI44" s="44">
        <f t="shared" si="54"/>
        <v>1.3313814416100001E-13</v>
      </c>
      <c r="BJ44" s="44">
        <f t="shared" si="54"/>
        <v>1.8903277884100002E-11</v>
      </c>
      <c r="BK44" s="44">
        <f t="shared" si="54"/>
        <v>1.3323157008100002E-9</v>
      </c>
      <c r="BL44" s="44">
        <f t="shared" si="54"/>
        <v>4.6681059364000003E-8</v>
      </c>
      <c r="BM44" s="44">
        <f t="shared" si="54"/>
        <v>8.1474633268900005E-7</v>
      </c>
      <c r="BN44" s="44">
        <f t="shared" si="54"/>
        <v>7.1112355561000011E-6</v>
      </c>
      <c r="BO44" s="44">
        <f t="shared" si="54"/>
        <v>3.1337268120899996E-5</v>
      </c>
      <c r="BP44" s="44">
        <f t="shared" si="54"/>
        <v>7.1680267616400006E-5</v>
      </c>
      <c r="BQ44" s="44">
        <f t="shared" si="54"/>
        <v>9.2847870777599997E-5</v>
      </c>
      <c r="BR44" s="44">
        <f t="shared" si="54"/>
        <v>8.7849754752400015E-5</v>
      </c>
      <c r="BS44" s="44">
        <f t="shared" si="54"/>
        <v>9.8697469315599994E-5</v>
      </c>
      <c r="BT44" s="44">
        <f t="shared" si="54"/>
        <v>1.7200584800999998E-4</v>
      </c>
      <c r="BU44" s="44">
        <f t="shared" si="54"/>
        <v>3.6804504025000001E-4</v>
      </c>
      <c r="BV44" s="44">
        <f t="shared" si="54"/>
        <v>7.8897506769000012E-4</v>
      </c>
      <c r="BW44" s="44">
        <f t="shared" si="54"/>
        <v>1.60770525444E-3</v>
      </c>
      <c r="BX44" s="44">
        <f t="shared" si="54"/>
        <v>3.0089393744400002E-3</v>
      </c>
      <c r="BY44" s="44">
        <f t="shared" si="54"/>
        <v>4.9781491359999989E-3</v>
      </c>
      <c r="BZ44" s="44">
        <f t="shared" si="54"/>
        <v>7.1284080140100008E-3</v>
      </c>
      <c r="CA44" s="44">
        <f t="shared" si="54"/>
        <v>8.7914251587600002E-3</v>
      </c>
      <c r="CB44" s="44">
        <f t="shared" si="54"/>
        <v>9.3206280835600001E-3</v>
      </c>
      <c r="CC44" s="44">
        <f t="shared" si="54"/>
        <v>8.4579290889999995E-3</v>
      </c>
      <c r="CD44" s="44">
        <f t="shared" si="54"/>
        <v>6.5649696002500002E-3</v>
      </c>
      <c r="CE44" s="44">
        <f t="shared" si="54"/>
        <v>4.4178089155599998E-3</v>
      </c>
      <c r="CF44" s="44">
        <f t="shared" si="54"/>
        <v>2.66758821169E-3</v>
      </c>
      <c r="CG44" s="44">
        <f t="shared" si="54"/>
        <v>1.5231145344100001E-3</v>
      </c>
      <c r="CH44" s="44">
        <f t="shared" si="54"/>
        <v>8.6830408900000005E-4</v>
      </c>
      <c r="CI44" s="44">
        <f t="shared" si="54"/>
        <v>5.110809704100001E-4</v>
      </c>
      <c r="CJ44" s="44">
        <f t="shared" si="54"/>
        <v>3.1110257161000001E-4</v>
      </c>
      <c r="CK44" s="44">
        <f t="shared" si="54"/>
        <v>1.9192500369000001E-4</v>
      </c>
      <c r="CL44" s="44">
        <f t="shared" si="54"/>
        <v>1.1704210595999999E-4</v>
      </c>
      <c r="CM44" s="44">
        <f t="shared" si="54"/>
        <v>6.9148371802499998E-5</v>
      </c>
      <c r="CN44" s="44">
        <f t="shared" si="54"/>
        <v>3.9024509241600004E-5</v>
      </c>
      <c r="CO44" s="44">
        <f t="shared" si="54"/>
        <v>2.0833656072099996E-5</v>
      </c>
      <c r="CP44" s="44">
        <f t="shared" si="54"/>
        <v>1.04449190596E-5</v>
      </c>
      <c r="CQ44" s="44">
        <f t="shared" si="54"/>
        <v>4.8882114648999989E-6</v>
      </c>
      <c r="CR44" s="44">
        <f t="shared" si="54"/>
        <v>2.1240147600000001E-6</v>
      </c>
      <c r="CS44" s="44">
        <f t="shared" si="54"/>
        <v>8.5248658320399997E-7</v>
      </c>
      <c r="CT44" s="44">
        <f t="shared" si="54"/>
        <v>3.1440467552399997E-7</v>
      </c>
      <c r="CU44" s="44">
        <f t="shared" si="54"/>
        <v>1.0599777832900001E-7</v>
      </c>
      <c r="CV44" s="44">
        <f t="shared" si="54"/>
        <v>3.2496191288999998E-8</v>
      </c>
    </row>
    <row r="45" spans="1:104" s="44" customFormat="1" x14ac:dyDescent="0.25">
      <c r="A45" s="35"/>
      <c r="B45" s="35"/>
      <c r="C45" s="57" t="s">
        <v>19</v>
      </c>
      <c r="D45" s="46">
        <f>+SQRT(SUMSQ((D3:D36))/COUNT(D3:D36))</f>
        <v>223.9085282972294</v>
      </c>
      <c r="E45" s="46" t="e">
        <f>+SQRT(SUMSQ((E3:E36))/COUNT(E3:E36))</f>
        <v>#DIV/0!</v>
      </c>
      <c r="F45" s="35"/>
      <c r="G45" s="35"/>
      <c r="H45" s="35"/>
      <c r="I45" s="35"/>
      <c r="J45" s="35"/>
      <c r="L45" s="59">
        <f t="shared" si="56"/>
        <v>1989</v>
      </c>
      <c r="M45" s="60">
        <f>rep!B42</f>
        <v>2.0412200000000001E-11</v>
      </c>
      <c r="N45" s="60">
        <f>rep!C42</f>
        <v>6.9786500000000005E-10</v>
      </c>
      <c r="O45" s="60">
        <f>rep!D42</f>
        <v>1.6785000000000001E-8</v>
      </c>
      <c r="P45" s="60">
        <f>rep!E42</f>
        <v>2.8418899999999998E-7</v>
      </c>
      <c r="Q45" s="60">
        <f>rep!F42</f>
        <v>3.3898000000000001E-6</v>
      </c>
      <c r="R45" s="60">
        <f>rep!G42</f>
        <v>2.85161E-5</v>
      </c>
      <c r="S45" s="60">
        <f>rep!H42</f>
        <v>1.69483E-4</v>
      </c>
      <c r="T45" s="60">
        <f>rep!I42</f>
        <v>7.1422200000000003E-4</v>
      </c>
      <c r="U45" s="60">
        <f>rep!J42</f>
        <v>2.15204E-3</v>
      </c>
      <c r="V45" s="60">
        <f>rep!K42</f>
        <v>4.7373299999999997E-3</v>
      </c>
      <c r="W45" s="60">
        <f>rep!L42</f>
        <v>8.0503699999999994E-3</v>
      </c>
      <c r="X45" s="60">
        <f>rep!M42</f>
        <v>1.1880999999999999E-2</v>
      </c>
      <c r="Y45" s="60">
        <f>rep!N42</f>
        <v>1.7617399999999998E-2</v>
      </c>
      <c r="Z45" s="60">
        <f>rep!O42</f>
        <v>2.68889E-2</v>
      </c>
      <c r="AA45" s="60">
        <f>rep!P42</f>
        <v>3.82353E-2</v>
      </c>
      <c r="AB45" s="60">
        <f>rep!Q42</f>
        <v>4.7225099999999999E-2</v>
      </c>
      <c r="AC45" s="60">
        <f>rep!R42</f>
        <v>5.0999700000000002E-2</v>
      </c>
      <c r="AD45" s="60">
        <f>rep!S42</f>
        <v>5.1330199999999999E-2</v>
      </c>
      <c r="AE45" s="60">
        <f>rep!T42</f>
        <v>5.2274099999999997E-2</v>
      </c>
      <c r="AF45" s="60">
        <f>rep!U42</f>
        <v>5.5978399999999998E-2</v>
      </c>
      <c r="AG45" s="60">
        <f>rep!V42</f>
        <v>6.1637999999999998E-2</v>
      </c>
      <c r="AH45" s="60">
        <f>rep!W42</f>
        <v>6.7300600000000002E-2</v>
      </c>
      <c r="AI45" s="60">
        <f>rep!X42</f>
        <v>7.1318300000000001E-2</v>
      </c>
      <c r="AJ45" s="60">
        <f>rep!Y42</f>
        <v>7.2501999999999997E-2</v>
      </c>
      <c r="AK45" s="60">
        <f>rep!Z42</f>
        <v>7.0095199999999996E-2</v>
      </c>
      <c r="AL45" s="60">
        <f>rep!AA42</f>
        <v>6.4063300000000004E-2</v>
      </c>
      <c r="AM45" s="60">
        <f>rep!AB42</f>
        <v>5.5230399999999999E-2</v>
      </c>
      <c r="AN45" s="60">
        <f>rep!AC42</f>
        <v>4.4984499999999997E-2</v>
      </c>
      <c r="AO45" s="60">
        <f>rep!AD42</f>
        <v>3.4788199999999998E-2</v>
      </c>
      <c r="AP45" s="60">
        <f>rep!AE42</f>
        <v>2.5779E-2</v>
      </c>
      <c r="AQ45" s="60">
        <f>rep!AF42</f>
        <v>1.8563199999999998E-2</v>
      </c>
      <c r="AR45" s="60">
        <f>rep!AG42</f>
        <v>1.32164E-2</v>
      </c>
      <c r="AS45" s="60">
        <f>rep!AH42</f>
        <v>9.4482500000000001E-3</v>
      </c>
      <c r="AT45" s="60">
        <f>rep!AI42</f>
        <v>6.8310200000000001E-3</v>
      </c>
      <c r="AU45" s="60">
        <f>rep!AJ42</f>
        <v>4.9775499999999999E-3</v>
      </c>
      <c r="AV45" s="60">
        <f>rep!AK42</f>
        <v>3.61699E-3</v>
      </c>
      <c r="AW45" s="60">
        <f>rep!AL42</f>
        <v>2.5893600000000002E-3</v>
      </c>
      <c r="AX45" s="60">
        <f>rep!AM42</f>
        <v>1.8073900000000001E-3</v>
      </c>
      <c r="AY45" s="60">
        <f>rep!AN42</f>
        <v>1.2205300000000001E-3</v>
      </c>
      <c r="AZ45" s="60">
        <f>rep!AO42</f>
        <v>7.9284199999999998E-4</v>
      </c>
      <c r="BA45" s="60">
        <f>rep!AP42</f>
        <v>4.9321900000000004E-4</v>
      </c>
      <c r="BB45" s="60">
        <f>rep!AQ42</f>
        <v>2.9276500000000001E-4</v>
      </c>
      <c r="BC45" s="60">
        <f>rep!AR42</f>
        <v>1.6529399999999999E-4</v>
      </c>
      <c r="BE45" s="44">
        <v>1989</v>
      </c>
      <c r="BF45" s="44">
        <f t="shared" si="55"/>
        <v>4.1665790884000004E-22</v>
      </c>
      <c r="BG45" s="44">
        <f t="shared" si="54"/>
        <v>4.8701555822500011E-19</v>
      </c>
      <c r="BH45" s="44">
        <f t="shared" si="54"/>
        <v>2.8173622500000006E-16</v>
      </c>
      <c r="BI45" s="44">
        <f t="shared" si="54"/>
        <v>8.0763387720999989E-14</v>
      </c>
      <c r="BJ45" s="44">
        <f t="shared" si="54"/>
        <v>1.1490744040000001E-11</v>
      </c>
      <c r="BK45" s="44">
        <f t="shared" si="54"/>
        <v>8.1316795921000003E-10</v>
      </c>
      <c r="BL45" s="44">
        <f t="shared" si="54"/>
        <v>2.8724487289000001E-8</v>
      </c>
      <c r="BM45" s="44">
        <f t="shared" si="54"/>
        <v>5.1011306528400004E-7</v>
      </c>
      <c r="BN45" s="44">
        <f t="shared" si="54"/>
        <v>4.6312761616000003E-6</v>
      </c>
      <c r="BO45" s="44">
        <f t="shared" si="54"/>
        <v>2.2442295528899996E-5</v>
      </c>
      <c r="BP45" s="44">
        <f t="shared" si="54"/>
        <v>6.4808457136899996E-5</v>
      </c>
      <c r="BQ45" s="44">
        <f t="shared" si="54"/>
        <v>1.4115816099999999E-4</v>
      </c>
      <c r="BR45" s="44">
        <f t="shared" si="54"/>
        <v>3.1037278275999994E-4</v>
      </c>
      <c r="BS45" s="44">
        <f t="shared" si="54"/>
        <v>7.2301294320999999E-4</v>
      </c>
      <c r="BT45" s="44">
        <f t="shared" si="54"/>
        <v>1.4619381660899999E-3</v>
      </c>
      <c r="BU45" s="44">
        <f t="shared" si="54"/>
        <v>2.2302100700099998E-3</v>
      </c>
      <c r="BV45" s="44">
        <f t="shared" si="54"/>
        <v>2.60096940009E-3</v>
      </c>
      <c r="BW45" s="44">
        <f t="shared" si="54"/>
        <v>2.6347894320399999E-3</v>
      </c>
      <c r="BX45" s="44">
        <f t="shared" si="54"/>
        <v>2.7325815308099997E-3</v>
      </c>
      <c r="BY45" s="44">
        <f t="shared" si="54"/>
        <v>3.1335812665599996E-3</v>
      </c>
      <c r="BZ45" s="44">
        <f t="shared" si="54"/>
        <v>3.7992430439999997E-3</v>
      </c>
      <c r="CA45" s="44">
        <f t="shared" si="54"/>
        <v>4.5293707603600002E-3</v>
      </c>
      <c r="CB45" s="44">
        <f t="shared" si="54"/>
        <v>5.0862999148900004E-3</v>
      </c>
      <c r="CC45" s="44">
        <f t="shared" si="54"/>
        <v>5.2565400039999996E-3</v>
      </c>
      <c r="CD45" s="44">
        <f t="shared" si="54"/>
        <v>4.9133370630399997E-3</v>
      </c>
      <c r="CE45" s="44">
        <f t="shared" si="54"/>
        <v>4.1041064068900006E-3</v>
      </c>
      <c r="CF45" s="44">
        <f t="shared" si="54"/>
        <v>3.05039708416E-3</v>
      </c>
      <c r="CG45" s="44">
        <f t="shared" si="54"/>
        <v>2.0236052402499995E-3</v>
      </c>
      <c r="CH45" s="44">
        <f t="shared" si="54"/>
        <v>1.2102188592399998E-3</v>
      </c>
      <c r="CI45" s="44">
        <f t="shared" si="54"/>
        <v>6.6455684099999996E-4</v>
      </c>
      <c r="CJ45" s="44">
        <f t="shared" si="54"/>
        <v>3.4459239423999992E-4</v>
      </c>
      <c r="CK45" s="44">
        <f t="shared" si="54"/>
        <v>1.7467322895999999E-4</v>
      </c>
      <c r="CL45" s="44">
        <f t="shared" si="54"/>
        <v>8.9269428062499999E-5</v>
      </c>
      <c r="CM45" s="44">
        <f t="shared" si="54"/>
        <v>4.6662834240400002E-5</v>
      </c>
      <c r="CN45" s="44">
        <f t="shared" si="54"/>
        <v>2.47760040025E-5</v>
      </c>
      <c r="CO45" s="44">
        <f t="shared" si="54"/>
        <v>1.30826166601E-5</v>
      </c>
      <c r="CP45" s="44">
        <f t="shared" si="54"/>
        <v>6.7047852096000006E-6</v>
      </c>
      <c r="CQ45" s="44">
        <f t="shared" si="54"/>
        <v>3.2666586121000005E-6</v>
      </c>
      <c r="CR45" s="44">
        <f t="shared" si="54"/>
        <v>1.4896934809000002E-6</v>
      </c>
      <c r="CS45" s="44">
        <f t="shared" si="54"/>
        <v>6.2859843696399999E-7</v>
      </c>
      <c r="CT45" s="44">
        <f t="shared" si="54"/>
        <v>2.4326498196100005E-7</v>
      </c>
      <c r="CU45" s="44">
        <f t="shared" si="54"/>
        <v>8.5711345225000009E-8</v>
      </c>
      <c r="CV45" s="44">
        <f t="shared" si="54"/>
        <v>2.7322106435999998E-8</v>
      </c>
    </row>
    <row r="46" spans="1:104" s="44" customForma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L46" s="59">
        <f t="shared" si="56"/>
        <v>1990</v>
      </c>
      <c r="M46" s="60">
        <f>rep!B43</f>
        <v>1.0823399999999999E-11</v>
      </c>
      <c r="N46" s="60">
        <f>rep!C43</f>
        <v>3.7003700000000002E-10</v>
      </c>
      <c r="O46" s="60">
        <f>rep!D43</f>
        <v>8.8999800000000005E-9</v>
      </c>
      <c r="P46" s="60">
        <f>rep!E43</f>
        <v>1.50683E-7</v>
      </c>
      <c r="Q46" s="60">
        <f>rep!F43</f>
        <v>1.7972600000000001E-6</v>
      </c>
      <c r="R46" s="60">
        <f>rep!G43</f>
        <v>1.5117799999999999E-5</v>
      </c>
      <c r="S46" s="60">
        <f>rep!H43</f>
        <v>8.9836700000000007E-5</v>
      </c>
      <c r="T46" s="60">
        <f>rep!I43</f>
        <v>3.7847100000000002E-4</v>
      </c>
      <c r="U46" s="60">
        <f>rep!J43</f>
        <v>1.1398300000000001E-3</v>
      </c>
      <c r="V46" s="60">
        <f>rep!K43</f>
        <v>2.5080100000000002E-3</v>
      </c>
      <c r="W46" s="60">
        <f>rep!L43</f>
        <v>4.2689599999999996E-3</v>
      </c>
      <c r="X46" s="60">
        <f>rep!M43</f>
        <v>6.3807600000000001E-3</v>
      </c>
      <c r="Y46" s="60">
        <f>rep!N43</f>
        <v>9.8715000000000001E-3</v>
      </c>
      <c r="Z46" s="60">
        <f>rep!O43</f>
        <v>1.6423699999999999E-2</v>
      </c>
      <c r="AA46" s="60">
        <f>rep!P43</f>
        <v>2.6847200000000002E-2</v>
      </c>
      <c r="AB46" s="60">
        <f>rep!Q43</f>
        <v>4.0747499999999999E-2</v>
      </c>
      <c r="AC46" s="60">
        <f>rep!R43</f>
        <v>5.7431099999999999E-2</v>
      </c>
      <c r="AD46" s="60">
        <f>rep!S43</f>
        <v>7.5562900000000002E-2</v>
      </c>
      <c r="AE46" s="60">
        <f>rep!T43</f>
        <v>9.15329E-2</v>
      </c>
      <c r="AF46" s="60">
        <f>rep!U43</f>
        <v>9.9967299999999995E-2</v>
      </c>
      <c r="AG46" s="60">
        <f>rep!V43</f>
        <v>9.75549E-2</v>
      </c>
      <c r="AH46" s="60">
        <f>rep!W43</f>
        <v>8.6127499999999996E-2</v>
      </c>
      <c r="AI46" s="60">
        <f>rep!X43</f>
        <v>7.1223300000000003E-2</v>
      </c>
      <c r="AJ46" s="60">
        <f>rep!Y43</f>
        <v>5.7876400000000001E-2</v>
      </c>
      <c r="AK46" s="60">
        <f>rep!Z43</f>
        <v>4.8025499999999999E-2</v>
      </c>
      <c r="AL46" s="60">
        <f>rep!AA43</f>
        <v>4.1035099999999998E-2</v>
      </c>
      <c r="AM46" s="60">
        <f>rep!AB43</f>
        <v>3.5497300000000002E-2</v>
      </c>
      <c r="AN46" s="60">
        <f>rep!AC43</f>
        <v>3.03983E-2</v>
      </c>
      <c r="AO46" s="60">
        <f>rep!AD43</f>
        <v>2.53437E-2</v>
      </c>
      <c r="AP46" s="60">
        <f>rep!AE43</f>
        <v>2.03687E-2</v>
      </c>
      <c r="AQ46" s="60">
        <f>rep!AF43</f>
        <v>1.57127E-2</v>
      </c>
      <c r="AR46" s="60">
        <f>rep!AG43</f>
        <v>1.1641500000000001E-2</v>
      </c>
      <c r="AS46" s="60">
        <f>rep!AH43</f>
        <v>8.3288100000000007E-3</v>
      </c>
      <c r="AT46" s="60">
        <f>rep!AI43</f>
        <v>5.8074199999999998E-3</v>
      </c>
      <c r="AU46" s="60">
        <f>rep!AJ43</f>
        <v>3.9897700000000001E-3</v>
      </c>
      <c r="AV46" s="60">
        <f>rep!AK43</f>
        <v>2.7252000000000001E-3</v>
      </c>
      <c r="AW46" s="60">
        <f>rep!AL43</f>
        <v>1.85721E-3</v>
      </c>
      <c r="AX46" s="60">
        <f>rep!AM43</f>
        <v>1.25852E-3</v>
      </c>
      <c r="AY46" s="60">
        <f>rep!AN43</f>
        <v>8.4073600000000002E-4</v>
      </c>
      <c r="AZ46" s="60">
        <f>rep!AO43</f>
        <v>5.4787900000000003E-4</v>
      </c>
      <c r="BA46" s="60">
        <f>rep!AP43</f>
        <v>3.4488900000000002E-4</v>
      </c>
      <c r="BB46" s="60">
        <f>rep!AQ43</f>
        <v>2.0806899999999999E-4</v>
      </c>
      <c r="BC46" s="60">
        <f>rep!AR43</f>
        <v>1.19584E-4</v>
      </c>
      <c r="BE46" s="44">
        <v>1990</v>
      </c>
      <c r="BF46" s="44">
        <f t="shared" si="55"/>
        <v>1.1714598755999999E-22</v>
      </c>
      <c r="BG46" s="44">
        <f t="shared" si="54"/>
        <v>1.3692738136900003E-19</v>
      </c>
      <c r="BH46" s="44">
        <f t="shared" si="54"/>
        <v>7.9209644000400006E-17</v>
      </c>
      <c r="BI46" s="44">
        <f t="shared" si="54"/>
        <v>2.2705366489E-14</v>
      </c>
      <c r="BJ46" s="44">
        <f t="shared" si="54"/>
        <v>3.2301435076000004E-12</v>
      </c>
      <c r="BK46" s="44">
        <f t="shared" si="54"/>
        <v>2.2854787683999999E-10</v>
      </c>
      <c r="BL46" s="44">
        <f t="shared" si="54"/>
        <v>8.0706326668900019E-9</v>
      </c>
      <c r="BM46" s="44">
        <f t="shared" si="54"/>
        <v>1.43240297841E-7</v>
      </c>
      <c r="BN46" s="44">
        <f t="shared" si="54"/>
        <v>1.2992124289000002E-6</v>
      </c>
      <c r="BO46" s="44">
        <f t="shared" si="54"/>
        <v>6.2901141601000005E-6</v>
      </c>
      <c r="BP46" s="44">
        <f t="shared" si="54"/>
        <v>1.8224019481599995E-5</v>
      </c>
      <c r="BQ46" s="44">
        <f t="shared" si="54"/>
        <v>4.0714098177599998E-5</v>
      </c>
      <c r="BR46" s="44">
        <f t="shared" si="54"/>
        <v>9.7446512250000001E-5</v>
      </c>
      <c r="BS46" s="44">
        <f t="shared" si="54"/>
        <v>2.6973792168999997E-4</v>
      </c>
      <c r="BT46" s="44">
        <f t="shared" si="54"/>
        <v>7.2077214784000007E-4</v>
      </c>
      <c r="BU46" s="44">
        <f t="shared" si="54"/>
        <v>1.6603587562499999E-3</v>
      </c>
      <c r="BV46" s="44">
        <f t="shared" si="54"/>
        <v>3.2983312472099997E-3</v>
      </c>
      <c r="BW46" s="44">
        <f t="shared" si="54"/>
        <v>5.7097518564100001E-3</v>
      </c>
      <c r="BX46" s="44">
        <f t="shared" si="54"/>
        <v>8.3782717824099993E-3</v>
      </c>
      <c r="BY46" s="44">
        <f t="shared" si="54"/>
        <v>9.9934610692899994E-3</v>
      </c>
      <c r="BZ46" s="44">
        <f t="shared" si="54"/>
        <v>9.5169585140100002E-3</v>
      </c>
      <c r="CA46" s="44">
        <f t="shared" si="54"/>
        <v>7.4179462562499994E-3</v>
      </c>
      <c r="CB46" s="44">
        <f t="shared" si="54"/>
        <v>5.0727584628900008E-3</v>
      </c>
      <c r="CC46" s="44">
        <f t="shared" si="54"/>
        <v>3.3496776769600003E-3</v>
      </c>
      <c r="CD46" s="44">
        <f t="shared" si="54"/>
        <v>2.3064486502499997E-3</v>
      </c>
      <c r="CE46" s="44">
        <f t="shared" si="54"/>
        <v>1.6838794320099999E-3</v>
      </c>
      <c r="CF46" s="44">
        <f t="shared" si="54"/>
        <v>1.2600583072900002E-3</v>
      </c>
      <c r="CG46" s="44">
        <f t="shared" si="54"/>
        <v>9.2405664288999995E-4</v>
      </c>
      <c r="CH46" s="44">
        <f t="shared" si="54"/>
        <v>6.4230312969000005E-4</v>
      </c>
      <c r="CI46" s="44">
        <f t="shared" si="54"/>
        <v>4.1488393969000003E-4</v>
      </c>
      <c r="CJ46" s="44">
        <f t="shared" si="54"/>
        <v>2.4688894129E-4</v>
      </c>
      <c r="CK46" s="44">
        <f t="shared" si="54"/>
        <v>1.3552452225000001E-4</v>
      </c>
      <c r="CL46" s="44">
        <f t="shared" si="54"/>
        <v>6.936907601610001E-5</v>
      </c>
      <c r="CM46" s="44">
        <f t="shared" si="54"/>
        <v>3.3726127056399996E-5</v>
      </c>
      <c r="CN46" s="44">
        <f t="shared" si="54"/>
        <v>1.59182646529E-5</v>
      </c>
      <c r="CO46" s="44">
        <f t="shared" si="54"/>
        <v>7.4267150400000007E-6</v>
      </c>
      <c r="CP46" s="44">
        <f t="shared" si="54"/>
        <v>3.4492289840999999E-6</v>
      </c>
      <c r="CQ46" s="44">
        <f t="shared" si="54"/>
        <v>1.5838725904E-6</v>
      </c>
      <c r="CR46" s="44">
        <f t="shared" si="54"/>
        <v>7.0683702169600008E-7</v>
      </c>
      <c r="CS46" s="44">
        <f t="shared" si="54"/>
        <v>3.0017139864100003E-7</v>
      </c>
      <c r="CT46" s="44">
        <f t="shared" si="54"/>
        <v>1.1894842232100002E-7</v>
      </c>
      <c r="CU46" s="44">
        <f t="shared" si="54"/>
        <v>4.3292708760999998E-8</v>
      </c>
      <c r="CV46" s="44">
        <f t="shared" si="54"/>
        <v>1.4300333055999999E-8</v>
      </c>
    </row>
    <row r="47" spans="1:104" s="44" customForma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L47" s="59">
        <f t="shared" si="56"/>
        <v>1991</v>
      </c>
      <c r="M47" s="60">
        <f>rep!B44</f>
        <v>8.0453600000000008E-12</v>
      </c>
      <c r="N47" s="60">
        <f>rep!C44</f>
        <v>2.75074E-10</v>
      </c>
      <c r="O47" s="60">
        <f>rep!D44</f>
        <v>6.6157599999999999E-9</v>
      </c>
      <c r="P47" s="60">
        <f>rep!E44</f>
        <v>1.11995E-7</v>
      </c>
      <c r="Q47" s="60">
        <f>rep!F44</f>
        <v>1.3354299999999999E-6</v>
      </c>
      <c r="R47" s="60">
        <f>rep!G44</f>
        <v>1.1226800000000001E-5</v>
      </c>
      <c r="S47" s="60">
        <f>rep!H44</f>
        <v>6.6640699999999994E-5</v>
      </c>
      <c r="T47" s="60">
        <f>rep!I44</f>
        <v>2.8008200000000002E-4</v>
      </c>
      <c r="U47" s="60">
        <f>rep!J44</f>
        <v>8.3896399999999999E-4</v>
      </c>
      <c r="V47" s="60">
        <f>rep!K44</f>
        <v>1.82226E-3</v>
      </c>
      <c r="W47" s="60">
        <f>rep!L44</f>
        <v>3.0080800000000002E-3</v>
      </c>
      <c r="X47" s="60">
        <f>rep!M44</f>
        <v>4.2296699999999996E-3</v>
      </c>
      <c r="Y47" s="60">
        <f>rep!N44</f>
        <v>6.0559799999999999E-3</v>
      </c>
      <c r="Z47" s="60">
        <f>rep!O44</f>
        <v>9.5912900000000006E-3</v>
      </c>
      <c r="AA47" s="60">
        <f>rep!P44</f>
        <v>1.5498899999999999E-2</v>
      </c>
      <c r="AB47" s="60">
        <f>rep!Q44</f>
        <v>2.3854199999999999E-2</v>
      </c>
      <c r="AC47" s="60">
        <f>rep!R44</f>
        <v>3.4915300000000003E-2</v>
      </c>
      <c r="AD47" s="60">
        <f>rep!S44</f>
        <v>4.9089099999999997E-2</v>
      </c>
      <c r="AE47" s="60">
        <f>rep!T44</f>
        <v>6.5672300000000003E-2</v>
      </c>
      <c r="AF47" s="60">
        <f>rep!U44</f>
        <v>8.2157400000000005E-2</v>
      </c>
      <c r="AG47" s="60">
        <f>rep!V44</f>
        <v>9.5231999999999997E-2</v>
      </c>
      <c r="AH47" s="60">
        <f>rep!W44</f>
        <v>0.10223699999999999</v>
      </c>
      <c r="AI47" s="60">
        <f>rep!X44</f>
        <v>0.101744</v>
      </c>
      <c r="AJ47" s="60">
        <f>rep!Y44</f>
        <v>9.3671900000000002E-2</v>
      </c>
      <c r="AK47" s="60">
        <f>rep!Z44</f>
        <v>7.9591099999999998E-2</v>
      </c>
      <c r="AL47" s="60">
        <f>rep!AA44</f>
        <v>6.2634599999999999E-2</v>
      </c>
      <c r="AM47" s="60">
        <f>rep!AB44</f>
        <v>4.63516E-2</v>
      </c>
      <c r="AN47" s="60">
        <f>rep!AC44</f>
        <v>3.3180300000000003E-2</v>
      </c>
      <c r="AO47" s="60">
        <f>rep!AD44</f>
        <v>2.37694E-2</v>
      </c>
      <c r="AP47" s="60">
        <f>rep!AE44</f>
        <v>1.74442E-2</v>
      </c>
      <c r="AQ47" s="60">
        <f>rep!AF44</f>
        <v>1.3121900000000001E-2</v>
      </c>
      <c r="AR47" s="60">
        <f>rep!AG44</f>
        <v>9.9445699999999998E-3</v>
      </c>
      <c r="AS47" s="60">
        <f>rep!AH44</f>
        <v>7.4429500000000003E-3</v>
      </c>
      <c r="AT47" s="60">
        <f>rep!AI44</f>
        <v>5.4284499999999996E-3</v>
      </c>
      <c r="AU47" s="60">
        <f>rep!AJ44</f>
        <v>3.8375599999999998E-3</v>
      </c>
      <c r="AV47" s="60">
        <f>rep!AK44</f>
        <v>2.6311199999999998E-3</v>
      </c>
      <c r="AW47" s="60">
        <f>rep!AL44</f>
        <v>1.75643E-3</v>
      </c>
      <c r="AX47" s="60">
        <f>rep!AM44</f>
        <v>1.14685E-3</v>
      </c>
      <c r="AY47" s="60">
        <f>rep!AN44</f>
        <v>7.3446999999999998E-4</v>
      </c>
      <c r="AZ47" s="60">
        <f>rep!AO44</f>
        <v>4.6103000000000002E-4</v>
      </c>
      <c r="BA47" s="60">
        <f>rep!AP44</f>
        <v>2.8241300000000002E-4</v>
      </c>
      <c r="BB47" s="60">
        <f>rep!AQ44</f>
        <v>1.6767299999999999E-4</v>
      </c>
      <c r="BC47" s="60">
        <f>rep!AR44</f>
        <v>9.5747800000000005E-5</v>
      </c>
      <c r="BE47" s="44">
        <v>1991</v>
      </c>
      <c r="BF47" s="44">
        <f t="shared" si="55"/>
        <v>6.4727817529600012E-23</v>
      </c>
      <c r="BG47" s="44">
        <f t="shared" si="54"/>
        <v>7.5665705476000002E-20</v>
      </c>
      <c r="BH47" s="44">
        <f t="shared" si="54"/>
        <v>4.3768280377599996E-17</v>
      </c>
      <c r="BI47" s="44">
        <f t="shared" si="54"/>
        <v>1.2542880025000001E-14</v>
      </c>
      <c r="BJ47" s="44">
        <f t="shared" ref="BJ47:BJ74" si="57">+(Q9-Q47)^2</f>
        <v>1.7833732848999999E-12</v>
      </c>
      <c r="BK47" s="44">
        <f t="shared" ref="BK47:BK74" si="58">+(R9-R47)^2</f>
        <v>1.2604103824000002E-10</v>
      </c>
      <c r="BL47" s="44">
        <f t="shared" ref="BL47:BL74" si="59">+(S9-S47)^2</f>
        <v>4.4409828964899991E-9</v>
      </c>
      <c r="BM47" s="44">
        <f t="shared" ref="BM47:BM74" si="60">+(T9-T47)^2</f>
        <v>7.8445926724000005E-8</v>
      </c>
      <c r="BN47" s="44">
        <f t="shared" ref="BN47:BN74" si="61">+(U9-U47)^2</f>
        <v>7.0386059329599994E-7</v>
      </c>
      <c r="BO47" s="44">
        <f t="shared" ref="BO47:BO74" si="62">+(V9-V47)^2</f>
        <v>3.3206315076000001E-6</v>
      </c>
      <c r="BP47" s="44">
        <f t="shared" ref="BP47:BP74" si="63">+(W9-W47)^2</f>
        <v>9.0485452864000012E-6</v>
      </c>
      <c r="BQ47" s="44">
        <f t="shared" ref="BQ47:BQ74" si="64">+(X9-X47)^2</f>
        <v>1.7890108308899995E-5</v>
      </c>
      <c r="BR47" s="44">
        <f t="shared" ref="BR47:BR74" si="65">+(Y9-Y47)^2</f>
        <v>3.6674893760400001E-5</v>
      </c>
      <c r="BS47" s="44">
        <f t="shared" ref="BS47:BS74" si="66">+(Z9-Z47)^2</f>
        <v>9.1992843864100013E-5</v>
      </c>
      <c r="BT47" s="44">
        <f t="shared" ref="BT47:BT74" si="67">+(AA9-AA47)^2</f>
        <v>2.4021590120999999E-4</v>
      </c>
      <c r="BU47" s="44">
        <f t="shared" ref="BU47:BU74" si="68">+(AB9-AB47)^2</f>
        <v>5.690228576399999E-4</v>
      </c>
      <c r="BV47" s="44">
        <f t="shared" ref="BV47:BV74" si="69">+(AC9-AC47)^2</f>
        <v>1.2190781740900002E-3</v>
      </c>
      <c r="BW47" s="44">
        <f t="shared" ref="BW47:BW74" si="70">+(AD9-AD47)^2</f>
        <v>2.4097397388099999E-3</v>
      </c>
      <c r="BX47" s="44">
        <f t="shared" ref="BX47:BX74" si="71">+(AE9-AE47)^2</f>
        <v>4.3128509872900006E-3</v>
      </c>
      <c r="BY47" s="44">
        <f t="shared" ref="BY47:BY74" si="72">+(AF9-AF47)^2</f>
        <v>6.749838374760001E-3</v>
      </c>
      <c r="BZ47" s="44">
        <f t="shared" ref="BZ47:BZ74" si="73">+(AG9-AG47)^2</f>
        <v>9.0691338240000002E-3</v>
      </c>
      <c r="CA47" s="44">
        <f t="shared" ref="CA47:CA74" si="74">+(AH9-AH47)^2</f>
        <v>1.0452404168999998E-2</v>
      </c>
      <c r="CB47" s="44">
        <f t="shared" ref="CB47:CB74" si="75">+(AI9-AI47)^2</f>
        <v>1.0351841536E-2</v>
      </c>
      <c r="CC47" s="44">
        <f t="shared" ref="CC47:CC74" si="76">+(AJ9-AJ47)^2</f>
        <v>8.7744248496099998E-3</v>
      </c>
      <c r="CD47" s="44">
        <f t="shared" ref="CD47:CD74" si="77">+(AK9-AK47)^2</f>
        <v>6.3347431992099995E-3</v>
      </c>
      <c r="CE47" s="44">
        <f t="shared" ref="CE47:CE74" si="78">+(AL9-AL47)^2</f>
        <v>3.9230931171599995E-3</v>
      </c>
      <c r="CF47" s="44">
        <f t="shared" ref="CF47:CF74" si="79">+(AM9-AM47)^2</f>
        <v>2.1484708225600001E-3</v>
      </c>
      <c r="CG47" s="44">
        <f t="shared" ref="CG47:CG74" si="80">+(AN9-AN47)^2</f>
        <v>1.1009323080900001E-3</v>
      </c>
      <c r="CH47" s="44">
        <f t="shared" ref="CH47:CH74" si="81">+(AO9-AO47)^2</f>
        <v>5.6498437635999995E-4</v>
      </c>
      <c r="CI47" s="44">
        <f t="shared" ref="CI47:CI74" si="82">+(AP9-AP47)^2</f>
        <v>3.0430011363999999E-4</v>
      </c>
      <c r="CJ47" s="44">
        <f t="shared" ref="CJ47:CJ74" si="83">+(AQ9-AQ47)^2</f>
        <v>1.7218425961E-4</v>
      </c>
      <c r="CK47" s="44">
        <f t="shared" ref="CK47:CK74" si="84">+(AR9-AR47)^2</f>
        <v>9.8894472484899992E-5</v>
      </c>
      <c r="CL47" s="44">
        <f t="shared" ref="CL47:CL74" si="85">+(AS9-AS47)^2</f>
        <v>5.5397504702500006E-5</v>
      </c>
      <c r="CM47" s="44">
        <f t="shared" ref="CM47:CM74" si="86">+(AT9-AT47)^2</f>
        <v>2.9468069402499996E-5</v>
      </c>
      <c r="CN47" s="44">
        <f t="shared" ref="CN47:CN74" si="87">+(AU9-AU47)^2</f>
        <v>1.4726866753599999E-5</v>
      </c>
      <c r="CO47" s="44">
        <f t="shared" ref="CO47:CO74" si="88">+(AV9-AV47)^2</f>
        <v>6.9227924543999994E-6</v>
      </c>
      <c r="CP47" s="44">
        <f t="shared" ref="CP47:CP74" si="89">+(AW9-AW47)^2</f>
        <v>3.0850463449000001E-6</v>
      </c>
      <c r="CQ47" s="44">
        <f t="shared" ref="CQ47:CQ74" si="90">+(AX9-AX47)^2</f>
        <v>1.3152649225000001E-6</v>
      </c>
      <c r="CR47" s="44">
        <f t="shared" ref="CR47:CR74" si="91">+(AY9-AY47)^2</f>
        <v>5.3944618089999992E-7</v>
      </c>
      <c r="CS47" s="44">
        <f t="shared" ref="CS47:CS74" si="92">+(AZ9-AZ47)^2</f>
        <v>2.1254866090000003E-7</v>
      </c>
      <c r="CT47" s="44">
        <f t="shared" ref="CT47:CT74" si="93">+(BA9-BA47)^2</f>
        <v>7.9757102569000011E-8</v>
      </c>
      <c r="CU47" s="44">
        <f t="shared" ref="CU47:CU74" si="94">+(BB9-BB47)^2</f>
        <v>2.8114234928999996E-8</v>
      </c>
      <c r="CV47" s="44">
        <f t="shared" ref="CV47:CV74" si="95">+(BC9-BC47)^2</f>
        <v>9.1676412048400004E-9</v>
      </c>
    </row>
    <row r="48" spans="1:104" s="44" customForma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L48" s="59">
        <f t="shared" si="56"/>
        <v>1992</v>
      </c>
      <c r="M48" s="60">
        <f>rep!B45</f>
        <v>8.4501099999999994E-12</v>
      </c>
      <c r="N48" s="60">
        <f>rep!C45</f>
        <v>2.8892000000000002E-10</v>
      </c>
      <c r="O48" s="60">
        <f>rep!D45</f>
        <v>6.9486599999999999E-9</v>
      </c>
      <c r="P48" s="60">
        <f>rep!E45</f>
        <v>1.1762299999999999E-7</v>
      </c>
      <c r="Q48" s="60">
        <f>rep!F45</f>
        <v>1.4023600000000001E-6</v>
      </c>
      <c r="R48" s="60">
        <f>rep!G45</f>
        <v>1.17864E-5</v>
      </c>
      <c r="S48" s="60">
        <f>rep!H45</f>
        <v>6.9924899999999999E-5</v>
      </c>
      <c r="T48" s="60">
        <f>rep!I45</f>
        <v>2.9354899999999999E-4</v>
      </c>
      <c r="U48" s="60">
        <f>rep!J45</f>
        <v>8.76989E-4</v>
      </c>
      <c r="V48" s="60">
        <f>rep!K45</f>
        <v>1.89252E-3</v>
      </c>
      <c r="W48" s="60">
        <f>rep!L45</f>
        <v>3.0735300000000001E-3</v>
      </c>
      <c r="X48" s="60">
        <f>rep!M45</f>
        <v>4.1663200000000003E-3</v>
      </c>
      <c r="Y48" s="60">
        <f>rep!N45</f>
        <v>5.6308900000000004E-3</v>
      </c>
      <c r="Z48" s="60">
        <f>rep!O45</f>
        <v>8.4385699999999994E-3</v>
      </c>
      <c r="AA48" s="60">
        <f>rep!P45</f>
        <v>1.3054700000000001E-2</v>
      </c>
      <c r="AB48" s="60">
        <f>rep!Q45</f>
        <v>1.9273200000000001E-2</v>
      </c>
      <c r="AC48" s="60">
        <f>rep!R45</f>
        <v>2.7101E-2</v>
      </c>
      <c r="AD48" s="60">
        <f>rep!S45</f>
        <v>3.7030599999999997E-2</v>
      </c>
      <c r="AE48" s="60">
        <f>rep!T45</f>
        <v>4.9102399999999997E-2</v>
      </c>
      <c r="AF48" s="60">
        <f>rep!U45</f>
        <v>6.2190000000000002E-2</v>
      </c>
      <c r="AG48" s="60">
        <f>rep!V45</f>
        <v>7.4533199999999994E-2</v>
      </c>
      <c r="AH48" s="60">
        <f>rep!W45</f>
        <v>8.4587300000000004E-2</v>
      </c>
      <c r="AI48" s="60">
        <f>rep!X45</f>
        <v>9.1111800000000007E-2</v>
      </c>
      <c r="AJ48" s="60">
        <f>rep!Y45</f>
        <v>9.2952599999999996E-2</v>
      </c>
      <c r="AK48" s="60">
        <f>rep!Z45</f>
        <v>8.9367199999999994E-2</v>
      </c>
      <c r="AL48" s="60">
        <f>rep!AA45</f>
        <v>8.0645999999999995E-2</v>
      </c>
      <c r="AM48" s="60">
        <f>rep!AB45</f>
        <v>6.8242499999999998E-2</v>
      </c>
      <c r="AN48" s="60">
        <f>rep!AC45</f>
        <v>5.4253999999999997E-2</v>
      </c>
      <c r="AO48" s="60">
        <f>rep!AD45</f>
        <v>4.0714800000000002E-2</v>
      </c>
      <c r="AP48" s="60">
        <f>rep!AE45</f>
        <v>2.90913E-2</v>
      </c>
      <c r="AQ48" s="60">
        <f>rep!AF45</f>
        <v>2.0070999999999999E-2</v>
      </c>
      <c r="AR48" s="60">
        <f>rep!AG45</f>
        <v>1.36247E-2</v>
      </c>
      <c r="AS48" s="60">
        <f>rep!AH45</f>
        <v>9.2669899999999993E-3</v>
      </c>
      <c r="AT48" s="60">
        <f>rep!AI45</f>
        <v>6.3755699999999997E-3</v>
      </c>
      <c r="AU48" s="60">
        <f>rep!AJ45</f>
        <v>4.42195E-3</v>
      </c>
      <c r="AV48" s="60">
        <f>rep!AK45</f>
        <v>3.0546000000000002E-3</v>
      </c>
      <c r="AW48" s="60">
        <f>rep!AL45</f>
        <v>2.0738000000000002E-3</v>
      </c>
      <c r="AX48" s="60">
        <f>rep!AM45</f>
        <v>1.37049E-3</v>
      </c>
      <c r="AY48" s="60">
        <f>rep!AN45</f>
        <v>8.7706500000000001E-4</v>
      </c>
      <c r="AZ48" s="60">
        <f>rep!AO45</f>
        <v>5.4235500000000001E-4</v>
      </c>
      <c r="BA48" s="60">
        <f>rep!AP45</f>
        <v>3.2373599999999998E-4</v>
      </c>
      <c r="BB48" s="60">
        <f>rep!AQ45</f>
        <v>1.86293E-4</v>
      </c>
      <c r="BC48" s="60">
        <f>rep!AR45</f>
        <v>1.03114E-4</v>
      </c>
      <c r="BE48" s="44">
        <v>1992</v>
      </c>
      <c r="BF48" s="44">
        <f t="shared" si="55"/>
        <v>7.140435901209999E-23</v>
      </c>
      <c r="BG48" s="44">
        <f t="shared" ref="BG48:BG74" si="96">+(N10-N48)^2</f>
        <v>8.3474766400000008E-20</v>
      </c>
      <c r="BH48" s="44">
        <f t="shared" ref="BH48:BH74" si="97">+(O10-O48)^2</f>
        <v>4.82838757956E-17</v>
      </c>
      <c r="BI48" s="44">
        <f t="shared" ref="BI48:BI74" si="98">+(P10-P48)^2</f>
        <v>1.3835170128999998E-14</v>
      </c>
      <c r="BJ48" s="44">
        <f t="shared" si="57"/>
        <v>1.9666135696000001E-12</v>
      </c>
      <c r="BK48" s="44">
        <f t="shared" si="58"/>
        <v>1.3891922495999998E-10</v>
      </c>
      <c r="BL48" s="44">
        <f t="shared" si="59"/>
        <v>4.8894916400099995E-9</v>
      </c>
      <c r="BM48" s="44">
        <f t="shared" si="60"/>
        <v>8.6171015400999995E-8</v>
      </c>
      <c r="BN48" s="44">
        <f t="shared" si="61"/>
        <v>7.6910970612099996E-7</v>
      </c>
      <c r="BO48" s="44">
        <f t="shared" si="62"/>
        <v>3.5816319503999997E-6</v>
      </c>
      <c r="BP48" s="44">
        <f t="shared" si="63"/>
        <v>9.4465866609000002E-6</v>
      </c>
      <c r="BQ48" s="44">
        <f t="shared" si="64"/>
        <v>1.7358222342400004E-5</v>
      </c>
      <c r="BR48" s="44">
        <f t="shared" si="65"/>
        <v>3.1706922192100005E-5</v>
      </c>
      <c r="BS48" s="44">
        <f t="shared" si="66"/>
        <v>7.1209463644899995E-5</v>
      </c>
      <c r="BT48" s="44">
        <f t="shared" si="67"/>
        <v>1.7042519209000003E-4</v>
      </c>
      <c r="BU48" s="44">
        <f t="shared" si="68"/>
        <v>3.7145623824000004E-4</v>
      </c>
      <c r="BV48" s="44">
        <f t="shared" si="69"/>
        <v>7.3446420100000006E-4</v>
      </c>
      <c r="BW48" s="44">
        <f t="shared" si="70"/>
        <v>1.3712653363599997E-3</v>
      </c>
      <c r="BX48" s="44">
        <f t="shared" si="71"/>
        <v>2.4110456857599997E-3</v>
      </c>
      <c r="BY48" s="44">
        <f t="shared" si="72"/>
        <v>3.8675961000000001E-3</v>
      </c>
      <c r="BZ48" s="44">
        <f t="shared" si="73"/>
        <v>5.5551979022399993E-3</v>
      </c>
      <c r="CA48" s="44">
        <f t="shared" si="74"/>
        <v>7.1550113212900009E-3</v>
      </c>
      <c r="CB48" s="44">
        <f t="shared" si="75"/>
        <v>8.3013600992400006E-3</v>
      </c>
      <c r="CC48" s="44">
        <f t="shared" si="76"/>
        <v>8.6401858467599988E-3</v>
      </c>
      <c r="CD48" s="44">
        <f t="shared" si="77"/>
        <v>7.9864964358399987E-3</v>
      </c>
      <c r="CE48" s="44">
        <f t="shared" si="78"/>
        <v>6.5037773159999993E-3</v>
      </c>
      <c r="CF48" s="44">
        <f t="shared" si="79"/>
        <v>4.6570388062499996E-3</v>
      </c>
      <c r="CG48" s="44">
        <f t="shared" si="80"/>
        <v>2.9434965159999995E-3</v>
      </c>
      <c r="CH48" s="44">
        <f t="shared" si="81"/>
        <v>1.6576949390400002E-3</v>
      </c>
      <c r="CI48" s="44">
        <f t="shared" si="82"/>
        <v>8.4630373568999999E-4</v>
      </c>
      <c r="CJ48" s="44">
        <f t="shared" si="83"/>
        <v>4.0284504099999993E-4</v>
      </c>
      <c r="CK48" s="44">
        <f t="shared" si="84"/>
        <v>1.8563245008999999E-4</v>
      </c>
      <c r="CL48" s="44">
        <f t="shared" si="85"/>
        <v>8.5877103660099985E-5</v>
      </c>
      <c r="CM48" s="44">
        <f t="shared" si="86"/>
        <v>4.0647892824899996E-5</v>
      </c>
      <c r="CN48" s="44">
        <f t="shared" si="87"/>
        <v>1.9553641802500001E-5</v>
      </c>
      <c r="CO48" s="44">
        <f t="shared" si="88"/>
        <v>9.330581160000002E-6</v>
      </c>
      <c r="CP48" s="44">
        <f t="shared" si="89"/>
        <v>4.3006464400000007E-6</v>
      </c>
      <c r="CQ48" s="44">
        <f t="shared" si="90"/>
        <v>1.8782428401000001E-6</v>
      </c>
      <c r="CR48" s="44">
        <f t="shared" si="91"/>
        <v>7.6924301422500006E-7</v>
      </c>
      <c r="CS48" s="44">
        <f t="shared" si="92"/>
        <v>2.9414894602500003E-7</v>
      </c>
      <c r="CT48" s="44">
        <f t="shared" si="93"/>
        <v>1.0480499769599999E-7</v>
      </c>
      <c r="CU48" s="44">
        <f t="shared" si="94"/>
        <v>3.4705081848999997E-8</v>
      </c>
      <c r="CV48" s="44">
        <f t="shared" si="95"/>
        <v>1.0632496996000001E-8</v>
      </c>
    </row>
    <row r="49" spans="1:100" s="44" customFormat="1" x14ac:dyDescent="0.25">
      <c r="A49" s="35"/>
      <c r="B49" s="35"/>
      <c r="C49" s="62"/>
      <c r="D49" s="57"/>
      <c r="E49" s="58"/>
      <c r="F49" s="61"/>
      <c r="G49" s="35"/>
      <c r="H49" s="35"/>
      <c r="I49" s="35"/>
      <c r="J49" s="35"/>
      <c r="L49" s="59">
        <f t="shared" si="56"/>
        <v>1993</v>
      </c>
      <c r="M49" s="60">
        <f>rep!B46</f>
        <v>8.5348900000000006E-12</v>
      </c>
      <c r="N49" s="60">
        <f>rep!C46</f>
        <v>2.9181700000000001E-10</v>
      </c>
      <c r="O49" s="60">
        <f>rep!D46</f>
        <v>7.01837E-9</v>
      </c>
      <c r="P49" s="60">
        <f>rep!E46</f>
        <v>1.18805E-7</v>
      </c>
      <c r="Q49" s="60">
        <f>rep!F46</f>
        <v>1.4164999999999999E-6</v>
      </c>
      <c r="R49" s="60">
        <f>rep!G46</f>
        <v>1.19062E-5</v>
      </c>
      <c r="S49" s="60">
        <f>rep!H46</f>
        <v>7.06458E-5</v>
      </c>
      <c r="T49" s="60">
        <f>rep!I46</f>
        <v>2.9666700000000002E-4</v>
      </c>
      <c r="U49" s="60">
        <f>rep!J46</f>
        <v>8.8691200000000001E-4</v>
      </c>
      <c r="V49" s="60">
        <f>rep!K46</f>
        <v>1.91701E-3</v>
      </c>
      <c r="W49" s="60">
        <f>rep!L46</f>
        <v>3.1247699999999998E-3</v>
      </c>
      <c r="X49" s="60">
        <f>rep!M46</f>
        <v>4.2654499999999996E-3</v>
      </c>
      <c r="Y49" s="60">
        <f>rep!N46</f>
        <v>5.8052399999999997E-3</v>
      </c>
      <c r="Z49" s="60">
        <f>rep!O46</f>
        <v>8.6787400000000008E-3</v>
      </c>
      <c r="AA49" s="60">
        <f>rep!P46</f>
        <v>1.3217899999999999E-2</v>
      </c>
      <c r="AB49" s="60">
        <f>rep!Q46</f>
        <v>1.8989200000000001E-2</v>
      </c>
      <c r="AC49" s="60">
        <f>rep!R46</f>
        <v>2.5768300000000001E-2</v>
      </c>
      <c r="AD49" s="60">
        <f>rep!S46</f>
        <v>3.3924200000000002E-2</v>
      </c>
      <c r="AE49" s="60">
        <f>rep!T46</f>
        <v>4.3535799999999999E-2</v>
      </c>
      <c r="AF49" s="60">
        <f>rep!U46</f>
        <v>5.36926E-2</v>
      </c>
      <c r="AG49" s="60">
        <f>rep!V46</f>
        <v>6.3074699999999997E-2</v>
      </c>
      <c r="AH49" s="60">
        <f>rep!W46</f>
        <v>7.0853600000000003E-2</v>
      </c>
      <c r="AI49" s="60">
        <f>rep!X46</f>
        <v>7.6688699999999999E-2</v>
      </c>
      <c r="AJ49" s="60">
        <f>rep!Y46</f>
        <v>8.0179700000000007E-2</v>
      </c>
      <c r="AK49" s="60">
        <f>rep!Z46</f>
        <v>8.0758300000000005E-2</v>
      </c>
      <c r="AL49" s="60">
        <f>rep!AA46</f>
        <v>7.8069100000000002E-2</v>
      </c>
      <c r="AM49" s="60">
        <f>rep!AB46</f>
        <v>7.2244100000000006E-2</v>
      </c>
      <c r="AN49" s="60">
        <f>rep!AC46</f>
        <v>6.3855300000000004E-2</v>
      </c>
      <c r="AO49" s="60">
        <f>rep!AD46</f>
        <v>5.37686E-2</v>
      </c>
      <c r="AP49" s="60">
        <f>rep!AE46</f>
        <v>4.30274E-2</v>
      </c>
      <c r="AQ49" s="60">
        <f>rep!AF46</f>
        <v>3.2697200000000003E-2</v>
      </c>
      <c r="AR49" s="60">
        <f>rep!AG46</f>
        <v>2.3648300000000001E-2</v>
      </c>
      <c r="AS49" s="60">
        <f>rep!AH46</f>
        <v>1.63769E-2</v>
      </c>
      <c r="AT49" s="60">
        <f>rep!AI46</f>
        <v>1.0965600000000001E-2</v>
      </c>
      <c r="AU49" s="60">
        <f>rep!AJ46</f>
        <v>7.18478E-3</v>
      </c>
      <c r="AV49" s="60">
        <f>rep!AK46</f>
        <v>4.6578799999999997E-3</v>
      </c>
      <c r="AW49" s="60">
        <f>rep!AL46</f>
        <v>3.0060500000000001E-3</v>
      </c>
      <c r="AX49" s="60">
        <f>rep!AM46</f>
        <v>1.92869E-3</v>
      </c>
      <c r="AY49" s="60">
        <f>rep!AN46</f>
        <v>1.2209199999999999E-3</v>
      </c>
      <c r="AZ49" s="60">
        <f>rep!AO46</f>
        <v>7.5474500000000003E-4</v>
      </c>
      <c r="BA49" s="60">
        <f>rep!AP46</f>
        <v>4.5125999999999999E-4</v>
      </c>
      <c r="BB49" s="60">
        <f>rep!AQ46</f>
        <v>2.5903900000000002E-4</v>
      </c>
      <c r="BC49" s="60">
        <f>rep!AR46</f>
        <v>1.42041E-4</v>
      </c>
      <c r="BE49" s="44">
        <v>1993</v>
      </c>
      <c r="BF49" s="44">
        <f t="shared" si="55"/>
        <v>7.2844347312100007E-23</v>
      </c>
      <c r="BG49" s="44">
        <f t="shared" si="96"/>
        <v>8.5157161489000009E-20</v>
      </c>
      <c r="BH49" s="44">
        <f t="shared" si="97"/>
        <v>4.92575174569E-17</v>
      </c>
      <c r="BI49" s="44">
        <f t="shared" si="98"/>
        <v>1.4114628025E-14</v>
      </c>
      <c r="BJ49" s="44">
        <f t="shared" si="57"/>
        <v>2.0064722499999997E-12</v>
      </c>
      <c r="BK49" s="44">
        <f t="shared" si="58"/>
        <v>1.4175759843999999E-10</v>
      </c>
      <c r="BL49" s="44">
        <f t="shared" si="59"/>
        <v>4.9908290576399997E-9</v>
      </c>
      <c r="BM49" s="44">
        <f t="shared" si="60"/>
        <v>8.8011308889000014E-8</v>
      </c>
      <c r="BN49" s="44">
        <f t="shared" si="61"/>
        <v>7.8661289574400007E-7</v>
      </c>
      <c r="BO49" s="44">
        <f t="shared" si="62"/>
        <v>3.6749273401000001E-6</v>
      </c>
      <c r="BP49" s="44">
        <f t="shared" si="63"/>
        <v>4.8667785012900014E-5</v>
      </c>
      <c r="BQ49" s="44">
        <f t="shared" si="64"/>
        <v>3.4053643802500014E-5</v>
      </c>
      <c r="BR49" s="44">
        <f t="shared" si="65"/>
        <v>1.8453553977600007E-5</v>
      </c>
      <c r="BS49" s="44">
        <f t="shared" si="66"/>
        <v>4.6760862054759996E-4</v>
      </c>
      <c r="BT49" s="44">
        <f t="shared" si="67"/>
        <v>2.9190064200999995E-4</v>
      </c>
      <c r="BU49" s="44">
        <f t="shared" si="68"/>
        <v>4.5859365904000007E-4</v>
      </c>
      <c r="BV49" s="44">
        <f t="shared" si="69"/>
        <v>1.2136723088400001E-3</v>
      </c>
      <c r="BW49" s="44">
        <f t="shared" si="70"/>
        <v>2.1981000792099994E-3</v>
      </c>
      <c r="BX49" s="44">
        <f t="shared" si="71"/>
        <v>2.2442295528900006E-3</v>
      </c>
      <c r="BY49" s="44">
        <f t="shared" si="72"/>
        <v>7.3525034024999963E-4</v>
      </c>
      <c r="BZ49" s="44">
        <f t="shared" si="73"/>
        <v>5.8253529759999959E-5</v>
      </c>
      <c r="CA49" s="44">
        <f t="shared" si="74"/>
        <v>2.1462250000002267E-8</v>
      </c>
      <c r="CB49" s="44">
        <f t="shared" si="75"/>
        <v>2.5865002275999986E-4</v>
      </c>
      <c r="CC49" s="44">
        <f t="shared" si="76"/>
        <v>1.5821063104900003E-3</v>
      </c>
      <c r="CD49" s="44">
        <f t="shared" si="77"/>
        <v>9.1525611024000043E-4</v>
      </c>
      <c r="CE49" s="44">
        <f t="shared" si="78"/>
        <v>7.5977409600000033E-4</v>
      </c>
      <c r="CF49" s="44">
        <f t="shared" si="79"/>
        <v>1.3544304400000005E-4</v>
      </c>
      <c r="CG49" s="44">
        <f t="shared" si="80"/>
        <v>1.7822784004000017E-4</v>
      </c>
      <c r="CH49" s="44">
        <f t="shared" si="81"/>
        <v>5.5063438336000004E-4</v>
      </c>
      <c r="CI49" s="44">
        <f t="shared" si="82"/>
        <v>1.6191035536E-4</v>
      </c>
      <c r="CJ49" s="44">
        <f t="shared" si="83"/>
        <v>1.5613002304000004E-4</v>
      </c>
      <c r="CK49" s="44">
        <f t="shared" si="84"/>
        <v>1.8352933729E-4</v>
      </c>
      <c r="CL49" s="44">
        <f t="shared" si="85"/>
        <v>3.9386920809999991E-5</v>
      </c>
      <c r="CM49" s="44">
        <f t="shared" si="86"/>
        <v>1.2024438336000002E-4</v>
      </c>
      <c r="CN49" s="44">
        <f t="shared" si="87"/>
        <v>5.1621063648399999E-5</v>
      </c>
      <c r="CO49" s="44">
        <f t="shared" si="88"/>
        <v>2.1695846094399998E-5</v>
      </c>
      <c r="CP49" s="44">
        <f t="shared" si="89"/>
        <v>9.0363366025000008E-6</v>
      </c>
      <c r="CQ49" s="44">
        <f t="shared" si="90"/>
        <v>3.7198451161E-6</v>
      </c>
      <c r="CR49" s="44">
        <f t="shared" si="91"/>
        <v>1.4906456463999998E-6</v>
      </c>
      <c r="CS49" s="44">
        <f t="shared" si="92"/>
        <v>5.6964001502500008E-7</v>
      </c>
      <c r="CT49" s="44">
        <f t="shared" si="93"/>
        <v>2.0363558759999999E-7</v>
      </c>
      <c r="CU49" s="44">
        <f t="shared" si="94"/>
        <v>6.7101203521000008E-8</v>
      </c>
      <c r="CV49" s="44">
        <f t="shared" si="95"/>
        <v>2.0175645681000001E-8</v>
      </c>
    </row>
    <row r="50" spans="1:100" s="44" customFormat="1" x14ac:dyDescent="0.25">
      <c r="A50" s="35"/>
      <c r="B50" s="35"/>
      <c r="C50" s="35"/>
      <c r="D50" s="46"/>
      <c r="E50" s="46"/>
      <c r="F50" s="46"/>
      <c r="G50" s="35"/>
      <c r="H50" s="35"/>
      <c r="I50" s="35"/>
      <c r="J50" s="35"/>
      <c r="L50" s="59">
        <f t="shared" si="56"/>
        <v>1994</v>
      </c>
      <c r="M50" s="60">
        <f>rep!B47</f>
        <v>5.6443499999999999E-12</v>
      </c>
      <c r="N50" s="60">
        <f>rep!C47</f>
        <v>1.9297099999999999E-10</v>
      </c>
      <c r="O50" s="60">
        <f>rep!D47</f>
        <v>4.6413100000000004E-9</v>
      </c>
      <c r="P50" s="60">
        <f>rep!E47</f>
        <v>7.8583600000000002E-8</v>
      </c>
      <c r="Q50" s="60">
        <f>rep!F47</f>
        <v>9.3736699999999995E-7</v>
      </c>
      <c r="R50" s="60">
        <f>rep!G47</f>
        <v>7.8858899999999995E-6</v>
      </c>
      <c r="S50" s="60">
        <f>rep!H47</f>
        <v>4.6875100000000001E-5</v>
      </c>
      <c r="T50" s="60">
        <f>rep!I47</f>
        <v>1.9759500000000001E-4</v>
      </c>
      <c r="U50" s="60">
        <f>rep!J47</f>
        <v>5.9584799999999995E-4</v>
      </c>
      <c r="V50" s="60">
        <f>rep!K47</f>
        <v>1.31467E-3</v>
      </c>
      <c r="W50" s="60">
        <f>rep!L47</f>
        <v>2.24975E-3</v>
      </c>
      <c r="X50" s="60">
        <f>rep!M47</f>
        <v>3.3855000000000001E-3</v>
      </c>
      <c r="Y50" s="60">
        <f>rep!N47</f>
        <v>5.2323300000000003E-3</v>
      </c>
      <c r="Z50" s="60">
        <f>rep!O47</f>
        <v>8.5461700000000005E-3</v>
      </c>
      <c r="AA50" s="60">
        <f>rep!P47</f>
        <v>1.3497E-2</v>
      </c>
      <c r="AB50" s="60">
        <f>rep!Q47</f>
        <v>1.9635199999999998E-2</v>
      </c>
      <c r="AC50" s="60">
        <f>rep!R47</f>
        <v>2.67558E-2</v>
      </c>
      <c r="AD50" s="60">
        <f>rep!S47</f>
        <v>3.5136000000000001E-2</v>
      </c>
      <c r="AE50" s="60">
        <f>rep!T47</f>
        <v>4.4613300000000002E-2</v>
      </c>
      <c r="AF50" s="60">
        <f>rep!U47</f>
        <v>5.3989299999999997E-2</v>
      </c>
      <c r="AG50" s="60">
        <f>rep!V47</f>
        <v>6.1806399999999997E-2</v>
      </c>
      <c r="AH50" s="60">
        <f>rep!W47</f>
        <v>6.7399899999999999E-2</v>
      </c>
      <c r="AI50" s="60">
        <f>rep!X47</f>
        <v>7.0881799999999995E-2</v>
      </c>
      <c r="AJ50" s="60">
        <f>rep!Y47</f>
        <v>7.2446499999999997E-2</v>
      </c>
      <c r="AK50" s="60">
        <f>rep!Z47</f>
        <v>7.2089600000000004E-2</v>
      </c>
      <c r="AL50" s="60">
        <f>rep!AA47</f>
        <v>6.9845299999999999E-2</v>
      </c>
      <c r="AM50" s="60">
        <f>rep!AB47</f>
        <v>6.59386E-2</v>
      </c>
      <c r="AN50" s="60">
        <f>rep!AC47</f>
        <v>6.0654399999999997E-2</v>
      </c>
      <c r="AO50" s="60">
        <f>rep!AD47</f>
        <v>5.4218599999999999E-2</v>
      </c>
      <c r="AP50" s="60">
        <f>rep!AE47</f>
        <v>4.6863299999999997E-2</v>
      </c>
      <c r="AQ50" s="60">
        <f>rep!AF47</f>
        <v>3.8949499999999998E-2</v>
      </c>
      <c r="AR50" s="60">
        <f>rep!AG47</f>
        <v>3.0986400000000001E-2</v>
      </c>
      <c r="AS50" s="60">
        <f>rep!AH47</f>
        <v>2.3531199999999999E-2</v>
      </c>
      <c r="AT50" s="60">
        <f>rep!AI47</f>
        <v>1.70476E-2</v>
      </c>
      <c r="AU50" s="60">
        <f>rep!AJ47</f>
        <v>1.18038E-2</v>
      </c>
      <c r="AV50" s="60">
        <f>rep!AK47</f>
        <v>7.8442900000000003E-3</v>
      </c>
      <c r="AW50" s="60">
        <f>rep!AL47</f>
        <v>5.0340200000000002E-3</v>
      </c>
      <c r="AX50" s="60">
        <f>rep!AM47</f>
        <v>3.1407800000000001E-3</v>
      </c>
      <c r="AY50" s="60">
        <f>rep!AN47</f>
        <v>1.91541E-3</v>
      </c>
      <c r="AZ50" s="60">
        <f>rep!AO47</f>
        <v>1.1441400000000001E-3</v>
      </c>
      <c r="BA50" s="60">
        <f>rep!AP47</f>
        <v>6.6794599999999999E-4</v>
      </c>
      <c r="BB50" s="60">
        <f>rep!AQ47</f>
        <v>3.7893200000000001E-4</v>
      </c>
      <c r="BC50" s="60">
        <f>rep!AR47</f>
        <v>2.07333E-4</v>
      </c>
      <c r="BE50" s="44">
        <v>1994</v>
      </c>
      <c r="BF50" s="44">
        <f t="shared" si="55"/>
        <v>3.1858686922499998E-23</v>
      </c>
      <c r="BG50" s="44">
        <f t="shared" si="96"/>
        <v>3.7237806840999997E-20</v>
      </c>
      <c r="BH50" s="44">
        <f t="shared" si="97"/>
        <v>2.1541758516100004E-17</v>
      </c>
      <c r="BI50" s="44">
        <f t="shared" si="98"/>
        <v>6.1753821889600007E-15</v>
      </c>
      <c r="BJ50" s="44">
        <f t="shared" si="57"/>
        <v>8.7865689268899994E-13</v>
      </c>
      <c r="BK50" s="44">
        <f t="shared" si="58"/>
        <v>6.2187261092099992E-11</v>
      </c>
      <c r="BL50" s="44">
        <f t="shared" si="59"/>
        <v>2.1972750000099999E-9</v>
      </c>
      <c r="BM50" s="44">
        <f t="shared" si="60"/>
        <v>3.9043784025000005E-8</v>
      </c>
      <c r="BN50" s="44">
        <f t="shared" si="61"/>
        <v>3.5503483910399992E-7</v>
      </c>
      <c r="BO50" s="44">
        <f t="shared" si="62"/>
        <v>1.7283572089000001E-6</v>
      </c>
      <c r="BP50" s="44">
        <f t="shared" si="63"/>
        <v>5.0613750625000001E-6</v>
      </c>
      <c r="BQ50" s="44">
        <f t="shared" si="64"/>
        <v>4.375161025000001E-5</v>
      </c>
      <c r="BR50" s="44">
        <f t="shared" si="65"/>
        <v>2.2730677228899998E-5</v>
      </c>
      <c r="BS50" s="44">
        <f t="shared" si="66"/>
        <v>2.113621668899999E-6</v>
      </c>
      <c r="BT50" s="44">
        <f t="shared" si="67"/>
        <v>4.2289008999999999E-5</v>
      </c>
      <c r="BU50" s="44">
        <f t="shared" si="68"/>
        <v>1.3307904000000141E-7</v>
      </c>
      <c r="BV50" s="44">
        <f t="shared" si="69"/>
        <v>4.5640833639999991E-5</v>
      </c>
      <c r="BW50" s="44">
        <f t="shared" si="70"/>
        <v>2.29098496E-4</v>
      </c>
      <c r="BX50" s="44">
        <f t="shared" si="71"/>
        <v>2.1354853689000008E-4</v>
      </c>
      <c r="BY50" s="44">
        <f t="shared" si="72"/>
        <v>1.9570051448999991E-4</v>
      </c>
      <c r="BZ50" s="44">
        <f t="shared" si="73"/>
        <v>4.7551908095999987E-4</v>
      </c>
      <c r="CA50" s="44">
        <f t="shared" si="74"/>
        <v>3.0275652000999985E-4</v>
      </c>
      <c r="CB50" s="44">
        <f t="shared" si="75"/>
        <v>1.1841357123999993E-4</v>
      </c>
      <c r="CC50" s="44">
        <f t="shared" si="76"/>
        <v>5.985362249999953E-6</v>
      </c>
      <c r="CD50" s="44">
        <f t="shared" si="77"/>
        <v>4.3664281599999872E-6</v>
      </c>
      <c r="CE50" s="44">
        <f t="shared" si="78"/>
        <v>4.0621193208999993E-4</v>
      </c>
      <c r="CF50" s="44">
        <f t="shared" si="79"/>
        <v>1.1601789699600003E-3</v>
      </c>
      <c r="CG50" s="44">
        <f t="shared" si="80"/>
        <v>3.7425223936000018E-4</v>
      </c>
      <c r="CH50" s="44">
        <f t="shared" si="81"/>
        <v>3.3424585959999987E-5</v>
      </c>
      <c r="CI50" s="44">
        <f t="shared" si="82"/>
        <v>9.8388868900000386E-6</v>
      </c>
      <c r="CJ50" s="44">
        <f t="shared" si="83"/>
        <v>1.103550250000006E-6</v>
      </c>
      <c r="CK50" s="44">
        <f t="shared" si="84"/>
        <v>8.1244984960000005E-5</v>
      </c>
      <c r="CL50" s="44">
        <f t="shared" si="85"/>
        <v>4.1845373440000003E-5</v>
      </c>
      <c r="CM50" s="44">
        <f t="shared" si="86"/>
        <v>8.7166657600000053E-6</v>
      </c>
      <c r="CN50" s="44">
        <f t="shared" si="87"/>
        <v>3.2536944399999983E-6</v>
      </c>
      <c r="CO50" s="44">
        <f t="shared" si="88"/>
        <v>4.6470856040999997E-6</v>
      </c>
      <c r="CP50" s="44">
        <f t="shared" si="89"/>
        <v>2.53413573604E-5</v>
      </c>
      <c r="CQ50" s="44">
        <f t="shared" si="90"/>
        <v>9.8644990084000011E-6</v>
      </c>
      <c r="CR50" s="44">
        <f t="shared" si="91"/>
        <v>3.6687954680999999E-6</v>
      </c>
      <c r="CS50" s="44">
        <f t="shared" si="92"/>
        <v>1.3090563396000002E-6</v>
      </c>
      <c r="CT50" s="44">
        <f t="shared" si="93"/>
        <v>4.4615185891599998E-7</v>
      </c>
      <c r="CU50" s="44">
        <f t="shared" si="94"/>
        <v>1.4358946062400002E-7</v>
      </c>
      <c r="CV50" s="44">
        <f t="shared" si="95"/>
        <v>4.2986972888999999E-8</v>
      </c>
    </row>
    <row r="51" spans="1:100" s="44" customFormat="1" x14ac:dyDescent="0.25">
      <c r="A51" s="35"/>
      <c r="B51" s="35"/>
      <c r="C51" s="35"/>
      <c r="D51" s="46"/>
      <c r="E51" s="46"/>
      <c r="F51" s="46"/>
      <c r="G51" s="35"/>
      <c r="H51" s="35"/>
      <c r="I51" s="35"/>
      <c r="J51" s="35"/>
      <c r="L51" s="59">
        <f t="shared" si="56"/>
        <v>1995</v>
      </c>
      <c r="M51" s="60">
        <f>rep!B48</f>
        <v>3.23351E-12</v>
      </c>
      <c r="N51" s="60">
        <f>rep!C48</f>
        <v>1.10543E-10</v>
      </c>
      <c r="O51" s="60">
        <f>rep!D48</f>
        <v>2.65883E-9</v>
      </c>
      <c r="P51" s="60">
        <f>rep!E48</f>
        <v>4.50229E-8</v>
      </c>
      <c r="Q51" s="60">
        <f>rep!F48</f>
        <v>5.3718200000000005E-7</v>
      </c>
      <c r="R51" s="60">
        <f>rep!G48</f>
        <v>4.5214800000000001E-6</v>
      </c>
      <c r="S51" s="60">
        <f>rep!H48</f>
        <v>2.6903899999999998E-5</v>
      </c>
      <c r="T51" s="60">
        <f>rep!I48</f>
        <v>1.13658E-4</v>
      </c>
      <c r="U51" s="60">
        <f>rep!J48</f>
        <v>3.4445199999999997E-4</v>
      </c>
      <c r="V51" s="60">
        <f>rep!K48</f>
        <v>7.69176E-4</v>
      </c>
      <c r="W51" s="60">
        <f>rep!L48</f>
        <v>1.3539800000000001E-3</v>
      </c>
      <c r="X51" s="60">
        <f>rep!M48</f>
        <v>2.1531800000000002E-3</v>
      </c>
      <c r="Y51" s="60">
        <f>rep!N48</f>
        <v>3.5790100000000001E-3</v>
      </c>
      <c r="Z51" s="60">
        <f>rep!O48</f>
        <v>6.2514399999999996E-3</v>
      </c>
      <c r="AA51" s="60">
        <f>rep!P48</f>
        <v>1.05311E-2</v>
      </c>
      <c r="AB51" s="60">
        <f>rep!Q48</f>
        <v>1.6496199999999999E-2</v>
      </c>
      <c r="AC51" s="60">
        <f>rep!R48</f>
        <v>2.4325300000000001E-2</v>
      </c>
      <c r="AD51" s="60">
        <f>rep!S48</f>
        <v>3.4140499999999997E-2</v>
      </c>
      <c r="AE51" s="60">
        <f>rep!T48</f>
        <v>4.5229900000000003E-2</v>
      </c>
      <c r="AF51" s="60">
        <f>rep!U48</f>
        <v>5.58805E-2</v>
      </c>
      <c r="AG51" s="60">
        <f>rep!V48</f>
        <v>6.4378599999999994E-2</v>
      </c>
      <c r="AH51" s="60">
        <f>rep!W48</f>
        <v>6.9989999999999997E-2</v>
      </c>
      <c r="AI51" s="60">
        <f>rep!X48</f>
        <v>7.2823700000000005E-2</v>
      </c>
      <c r="AJ51" s="60">
        <f>rep!Y48</f>
        <v>7.3143200000000005E-2</v>
      </c>
      <c r="AK51" s="60">
        <f>rep!Z48</f>
        <v>7.1164500000000006E-2</v>
      </c>
      <c r="AL51" s="60">
        <f>rep!AA48</f>
        <v>6.7311399999999993E-2</v>
      </c>
      <c r="AM51" s="60">
        <f>rep!AB48</f>
        <v>6.2265399999999999E-2</v>
      </c>
      <c r="AN51" s="60">
        <f>rep!AC48</f>
        <v>5.6667599999999999E-2</v>
      </c>
      <c r="AO51" s="60">
        <f>rep!AD48</f>
        <v>5.0864899999999998E-2</v>
      </c>
      <c r="AP51" s="60">
        <f>rep!AE48</f>
        <v>4.4934000000000002E-2</v>
      </c>
      <c r="AQ51" s="60">
        <f>rep!AF48</f>
        <v>3.8862000000000001E-2</v>
      </c>
      <c r="AR51" s="60">
        <f>rep!AG48</f>
        <v>3.2695700000000001E-2</v>
      </c>
      <c r="AS51" s="60">
        <f>rep!AH48</f>
        <v>2.65927E-2</v>
      </c>
      <c r="AT51" s="60">
        <f>rep!AI48</f>
        <v>2.07975E-2</v>
      </c>
      <c r="AU51" s="60">
        <f>rep!AJ48</f>
        <v>1.55774E-2</v>
      </c>
      <c r="AV51" s="60">
        <f>rep!AK48</f>
        <v>1.11477E-2</v>
      </c>
      <c r="AW51" s="60">
        <f>rep!AL48</f>
        <v>7.6172000000000002E-3</v>
      </c>
      <c r="AX51" s="60">
        <f>rep!AM48</f>
        <v>4.9743499999999998E-3</v>
      </c>
      <c r="AY51" s="60">
        <f>rep!AN48</f>
        <v>3.1114300000000001E-3</v>
      </c>
      <c r="AZ51" s="60">
        <f>rep!AO48</f>
        <v>1.8694E-3</v>
      </c>
      <c r="BA51" s="60">
        <f>rep!AP48</f>
        <v>1.08176E-3</v>
      </c>
      <c r="BB51" s="60">
        <f>rep!AQ48</f>
        <v>6.0389099999999995E-4</v>
      </c>
      <c r="BC51" s="60">
        <f>rep!AR48</f>
        <v>3.2518800000000002E-4</v>
      </c>
      <c r="BE51" s="44">
        <v>1995</v>
      </c>
      <c r="BF51" s="44">
        <f t="shared" si="55"/>
        <v>1.04555869201E-23</v>
      </c>
      <c r="BG51" s="44">
        <f t="shared" si="96"/>
        <v>1.2219754849000001E-20</v>
      </c>
      <c r="BH51" s="44">
        <f t="shared" si="97"/>
        <v>7.0693769689000008E-18</v>
      </c>
      <c r="BI51" s="44">
        <f t="shared" si="98"/>
        <v>2.0270615244099999E-15</v>
      </c>
      <c r="BJ51" s="44">
        <f t="shared" si="57"/>
        <v>2.8856450112400007E-13</v>
      </c>
      <c r="BK51" s="44">
        <f t="shared" si="58"/>
        <v>2.0443781390400001E-11</v>
      </c>
      <c r="BL51" s="44">
        <f t="shared" si="59"/>
        <v>7.2381983520999994E-10</v>
      </c>
      <c r="BM51" s="44">
        <f t="shared" si="60"/>
        <v>1.2918140964E-8</v>
      </c>
      <c r="BN51" s="44">
        <f t="shared" si="61"/>
        <v>1.1864718030399999E-7</v>
      </c>
      <c r="BO51" s="44">
        <f t="shared" si="62"/>
        <v>5.9163171897600001E-7</v>
      </c>
      <c r="BP51" s="44">
        <f t="shared" si="63"/>
        <v>7.6510358880400018E-5</v>
      </c>
      <c r="BQ51" s="44">
        <f t="shared" si="64"/>
        <v>3.2575990339240001E-4</v>
      </c>
      <c r="BR51" s="44">
        <f t="shared" si="65"/>
        <v>2.7632379654010002E-4</v>
      </c>
      <c r="BS51" s="44">
        <f t="shared" si="66"/>
        <v>5.7847753843359999E-4</v>
      </c>
      <c r="BT51" s="44">
        <f t="shared" si="67"/>
        <v>3.9092802961000007E-4</v>
      </c>
      <c r="BU51" s="44">
        <f t="shared" si="68"/>
        <v>5.715829008400002E-4</v>
      </c>
      <c r="BV51" s="44">
        <f t="shared" si="69"/>
        <v>2.5852459369000004E-4</v>
      </c>
      <c r="BW51" s="44">
        <f t="shared" si="70"/>
        <v>2.6780013316000001E-4</v>
      </c>
      <c r="BX51" s="44">
        <f t="shared" si="71"/>
        <v>2.7827735039999935E-5</v>
      </c>
      <c r="BY51" s="44">
        <f t="shared" si="72"/>
        <v>2.2331295360000031E-5</v>
      </c>
      <c r="BZ51" s="44">
        <f t="shared" si="73"/>
        <v>1.4231756249999932E-5</v>
      </c>
      <c r="CA51" s="44">
        <f t="shared" si="74"/>
        <v>8.8057579209999882E-5</v>
      </c>
      <c r="CB51" s="44">
        <f t="shared" si="75"/>
        <v>1.4926974976000004E-4</v>
      </c>
      <c r="CC51" s="44">
        <f t="shared" si="76"/>
        <v>1.5717887641000005E-4</v>
      </c>
      <c r="CD51" s="44">
        <f t="shared" si="77"/>
        <v>2.0921476000000968E-7</v>
      </c>
      <c r="CE51" s="44">
        <f t="shared" si="78"/>
        <v>1.153077849000001E-5</v>
      </c>
      <c r="CF51" s="44">
        <f t="shared" si="79"/>
        <v>2.7532764899999852E-6</v>
      </c>
      <c r="CG51" s="44">
        <f t="shared" si="80"/>
        <v>3.7976406250000013E-5</v>
      </c>
      <c r="CH51" s="44">
        <f t="shared" si="81"/>
        <v>1.0943042880999991E-4</v>
      </c>
      <c r="CI51" s="44">
        <f t="shared" si="82"/>
        <v>2.1406616100000004E-4</v>
      </c>
      <c r="CJ51" s="44">
        <f t="shared" si="83"/>
        <v>3.4819559999999997E-4</v>
      </c>
      <c r="CK51" s="44">
        <f t="shared" si="84"/>
        <v>1.5609253969E-4</v>
      </c>
      <c r="CL51" s="44">
        <f t="shared" si="85"/>
        <v>2.7197616888999991E-4</v>
      </c>
      <c r="CM51" s="44">
        <f t="shared" si="86"/>
        <v>1.1441511224999999E-4</v>
      </c>
      <c r="CN51" s="44">
        <f t="shared" si="87"/>
        <v>2.9990956959999991E-5</v>
      </c>
      <c r="CO51" s="44">
        <f t="shared" si="88"/>
        <v>1.0955808899999986E-6</v>
      </c>
      <c r="CP51" s="44">
        <f t="shared" si="89"/>
        <v>5.8021735840000002E-5</v>
      </c>
      <c r="CQ51" s="44">
        <f t="shared" si="90"/>
        <v>2.4744157922499997E-5</v>
      </c>
      <c r="CR51" s="44">
        <f t="shared" si="91"/>
        <v>9.6809966448999999E-6</v>
      </c>
      <c r="CS51" s="44">
        <f t="shared" si="92"/>
        <v>3.4946563599999999E-6</v>
      </c>
      <c r="CT51" s="44">
        <f t="shared" si="93"/>
        <v>1.1702046975999998E-6</v>
      </c>
      <c r="CU51" s="44">
        <f t="shared" si="94"/>
        <v>3.6468433988099995E-7</v>
      </c>
      <c r="CV51" s="44">
        <f t="shared" si="95"/>
        <v>1.0574723534400002E-7</v>
      </c>
    </row>
    <row r="52" spans="1:100" s="44" customFormat="1" x14ac:dyDescent="0.25">
      <c r="A52" s="35"/>
      <c r="B52" s="35"/>
      <c r="C52" s="35"/>
      <c r="D52" s="46"/>
      <c r="E52" s="46"/>
      <c r="F52" s="46"/>
      <c r="G52" s="35"/>
      <c r="H52" s="35"/>
      <c r="I52" s="35"/>
      <c r="J52" s="35"/>
      <c r="L52" s="59">
        <f t="shared" si="56"/>
        <v>1996</v>
      </c>
      <c r="M52" s="60">
        <f>rep!B49</f>
        <v>5.3610799999999996E-12</v>
      </c>
      <c r="N52" s="60">
        <f>rep!C49</f>
        <v>1.8330799999999999E-10</v>
      </c>
      <c r="O52" s="60">
        <f>rep!D49</f>
        <v>4.4085399999999998E-9</v>
      </c>
      <c r="P52" s="60">
        <f>rep!E49</f>
        <v>7.4618500000000001E-8</v>
      </c>
      <c r="Q52" s="60">
        <f>rep!F49</f>
        <v>8.8946399999999998E-7</v>
      </c>
      <c r="R52" s="60">
        <f>rep!G49</f>
        <v>7.4728800000000004E-6</v>
      </c>
      <c r="S52" s="60">
        <f>rep!H49</f>
        <v>4.4300800000000001E-5</v>
      </c>
      <c r="T52" s="60">
        <f>rep!I49</f>
        <v>1.8568100000000001E-4</v>
      </c>
      <c r="U52" s="60">
        <f>rep!J49</f>
        <v>5.5273300000000002E-4</v>
      </c>
      <c r="V52" s="60">
        <f>rep!K49</f>
        <v>1.1825799999999999E-3</v>
      </c>
      <c r="W52" s="60">
        <f>rep!L49</f>
        <v>1.8814000000000001E-3</v>
      </c>
      <c r="X52" s="60">
        <f>rep!M49</f>
        <v>2.4433900000000001E-3</v>
      </c>
      <c r="Y52" s="60">
        <f>rep!N49</f>
        <v>3.1270199999999999E-3</v>
      </c>
      <c r="Z52" s="60">
        <f>rep!O49</f>
        <v>4.61897E-3</v>
      </c>
      <c r="AA52" s="60">
        <f>rep!P49</f>
        <v>7.4834999999999997E-3</v>
      </c>
      <c r="AB52" s="60">
        <f>rep!Q49</f>
        <v>1.20088E-2</v>
      </c>
      <c r="AC52" s="60">
        <f>rep!R49</f>
        <v>1.8525E-2</v>
      </c>
      <c r="AD52" s="60">
        <f>rep!S49</f>
        <v>2.7334600000000001E-2</v>
      </c>
      <c r="AE52" s="60">
        <f>rep!T49</f>
        <v>3.8114700000000001E-2</v>
      </c>
      <c r="AF52" s="60">
        <f>rep!U49</f>
        <v>4.9678300000000002E-2</v>
      </c>
      <c r="AG52" s="60">
        <f>rep!V49</f>
        <v>6.0510899999999999E-2</v>
      </c>
      <c r="AH52" s="60">
        <f>rep!W49</f>
        <v>6.9365899999999994E-2</v>
      </c>
      <c r="AI52" s="60">
        <f>rep!X49</f>
        <v>7.5324600000000005E-2</v>
      </c>
      <c r="AJ52" s="60">
        <f>rep!Y49</f>
        <v>7.7721700000000005E-2</v>
      </c>
      <c r="AK52" s="60">
        <f>rep!Z49</f>
        <v>7.6405000000000001E-2</v>
      </c>
      <c r="AL52" s="60">
        <f>rep!AA49</f>
        <v>7.2001399999999993E-2</v>
      </c>
      <c r="AM52" s="60">
        <f>rep!AB49</f>
        <v>6.5692899999999999E-2</v>
      </c>
      <c r="AN52" s="60">
        <f>rep!AC49</f>
        <v>5.8651500000000002E-2</v>
      </c>
      <c r="AO52" s="60">
        <f>rep!AD49</f>
        <v>5.1644900000000001E-2</v>
      </c>
      <c r="AP52" s="60">
        <f>rep!AE49</f>
        <v>4.5011099999999998E-2</v>
      </c>
      <c r="AQ52" s="60">
        <f>rep!AF49</f>
        <v>3.8821899999999999E-2</v>
      </c>
      <c r="AR52" s="60">
        <f>rep!AG49</f>
        <v>3.3036500000000003E-2</v>
      </c>
      <c r="AS52" s="60">
        <f>rep!AH49</f>
        <v>2.7597699999999999E-2</v>
      </c>
      <c r="AT52" s="60">
        <f>rep!AI49</f>
        <v>2.2488299999999999E-2</v>
      </c>
      <c r="AU52" s="60">
        <f>rep!AJ49</f>
        <v>1.7756600000000001E-2</v>
      </c>
      <c r="AV52" s="60">
        <f>rep!AK49</f>
        <v>1.35034E-2</v>
      </c>
      <c r="AW52" s="60">
        <f>rep!AL49</f>
        <v>9.8406799999999992E-3</v>
      </c>
      <c r="AX52" s="60">
        <f>rep!AM49</f>
        <v>6.8462699999999998E-3</v>
      </c>
      <c r="AY52" s="60">
        <f>rep!AN49</f>
        <v>4.535E-3</v>
      </c>
      <c r="AZ52" s="60">
        <f>rep!AO49</f>
        <v>2.85542E-3</v>
      </c>
      <c r="BA52" s="60">
        <f>rep!AP49</f>
        <v>1.7074099999999999E-3</v>
      </c>
      <c r="BB52" s="60">
        <f>rep!AQ49</f>
        <v>9.6922700000000002E-4</v>
      </c>
      <c r="BC52" s="60">
        <f>rep!AR49</f>
        <v>5.22275E-4</v>
      </c>
      <c r="BE52" s="44">
        <v>1996</v>
      </c>
      <c r="BF52" s="44">
        <f t="shared" si="55"/>
        <v>2.8741178766399993E-23</v>
      </c>
      <c r="BG52" s="44">
        <f t="shared" si="96"/>
        <v>3.3601822863999999E-20</v>
      </c>
      <c r="BH52" s="44">
        <f t="shared" si="97"/>
        <v>1.9435224931599998E-17</v>
      </c>
      <c r="BI52" s="44">
        <f t="shared" si="98"/>
        <v>5.56792054225E-15</v>
      </c>
      <c r="BJ52" s="44">
        <f t="shared" si="57"/>
        <v>7.9114620729599992E-13</v>
      </c>
      <c r="BK52" s="44">
        <f t="shared" si="58"/>
        <v>5.5843935494400005E-11</v>
      </c>
      <c r="BL52" s="44">
        <f t="shared" si="59"/>
        <v>1.9625608806400001E-9</v>
      </c>
      <c r="BM52" s="44">
        <f t="shared" si="60"/>
        <v>3.4477433761000003E-8</v>
      </c>
      <c r="BN52" s="44">
        <f t="shared" si="61"/>
        <v>3.0551376928900002E-7</v>
      </c>
      <c r="BO52" s="44">
        <f t="shared" si="62"/>
        <v>1.3984954563999997E-6</v>
      </c>
      <c r="BP52" s="44">
        <f t="shared" si="63"/>
        <v>3.5396659600000004E-6</v>
      </c>
      <c r="BQ52" s="44">
        <f t="shared" si="64"/>
        <v>5.9701546921000003E-6</v>
      </c>
      <c r="BR52" s="44">
        <f t="shared" si="65"/>
        <v>5.1585145998400017E-5</v>
      </c>
      <c r="BS52" s="44">
        <f t="shared" si="66"/>
        <v>3.2379855508900005E-5</v>
      </c>
      <c r="BT52" s="44">
        <f t="shared" si="67"/>
        <v>7.9851456400000046E-6</v>
      </c>
      <c r="BU52" s="44">
        <f t="shared" si="68"/>
        <v>7.4128656040000013E-5</v>
      </c>
      <c r="BV52" s="44">
        <f t="shared" si="69"/>
        <v>4.3831609600000039E-6</v>
      </c>
      <c r="BW52" s="44">
        <f t="shared" si="70"/>
        <v>4.5104655999999995E-5</v>
      </c>
      <c r="BX52" s="44">
        <f t="shared" si="71"/>
        <v>5.1651531610000043E-5</v>
      </c>
      <c r="BY52" s="44">
        <f t="shared" si="72"/>
        <v>7.1253857440000055E-5</v>
      </c>
      <c r="BZ52" s="44">
        <f t="shared" si="73"/>
        <v>3.7147936644000001E-4</v>
      </c>
      <c r="CA52" s="44">
        <f t="shared" si="74"/>
        <v>7.9122938943999974E-4</v>
      </c>
      <c r="CB52" s="44">
        <f t="shared" si="75"/>
        <v>5.6540279524000027E-4</v>
      </c>
      <c r="CC52" s="44">
        <f t="shared" si="76"/>
        <v>6.8514633009000034E-4</v>
      </c>
      <c r="CD52" s="44">
        <f t="shared" si="77"/>
        <v>2.1168213049000003E-4</v>
      </c>
      <c r="CE52" s="44">
        <f t="shared" si="78"/>
        <v>2.6732250000003551E-8</v>
      </c>
      <c r="CF52" s="44">
        <f t="shared" si="79"/>
        <v>2.8161202968999996E-4</v>
      </c>
      <c r="CG52" s="44">
        <f t="shared" si="80"/>
        <v>5.6752103528999974E-4</v>
      </c>
      <c r="CH52" s="44">
        <f t="shared" si="81"/>
        <v>4.2107040000000014E-4</v>
      </c>
      <c r="CI52" s="44">
        <f t="shared" si="82"/>
        <v>2.8374054916000002E-4</v>
      </c>
      <c r="CJ52" s="44">
        <f t="shared" si="83"/>
        <v>1.6191290024999998E-4</v>
      </c>
      <c r="CK52" s="44">
        <f t="shared" si="84"/>
        <v>3.4261639800999986E-4</v>
      </c>
      <c r="CL52" s="44">
        <f t="shared" si="85"/>
        <v>1.8603323235999997E-4</v>
      </c>
      <c r="CM52" s="44">
        <f t="shared" si="86"/>
        <v>7.122516024999998E-5</v>
      </c>
      <c r="CN52" s="44">
        <f t="shared" si="87"/>
        <v>8.1910440000000004E-6</v>
      </c>
      <c r="CO52" s="44">
        <f t="shared" si="88"/>
        <v>1.020227481E-5</v>
      </c>
      <c r="CP52" s="44">
        <f t="shared" si="89"/>
        <v>2.1960470440000112E-7</v>
      </c>
      <c r="CQ52" s="44">
        <f t="shared" si="90"/>
        <v>4.6871412912899997E-5</v>
      </c>
      <c r="CR52" s="44">
        <f t="shared" si="91"/>
        <v>2.0566224999999998E-5</v>
      </c>
      <c r="CS52" s="44">
        <f t="shared" si="92"/>
        <v>8.1534233764000001E-6</v>
      </c>
      <c r="CT52" s="44">
        <f t="shared" si="93"/>
        <v>2.9152489080999999E-6</v>
      </c>
      <c r="CU52" s="44">
        <f t="shared" si="94"/>
        <v>9.3940097752900003E-7</v>
      </c>
      <c r="CV52" s="44">
        <f t="shared" si="95"/>
        <v>2.7277117562499999E-7</v>
      </c>
    </row>
    <row r="53" spans="1:100" s="44" customFormat="1" x14ac:dyDescent="0.25">
      <c r="A53" s="35"/>
      <c r="B53" s="35"/>
      <c r="C53" s="35"/>
      <c r="D53" s="46"/>
      <c r="E53" s="46"/>
      <c r="F53" s="46"/>
      <c r="G53" s="35"/>
      <c r="H53" s="35"/>
      <c r="I53" s="35"/>
      <c r="J53" s="35"/>
      <c r="L53" s="59">
        <f t="shared" si="56"/>
        <v>1997</v>
      </c>
      <c r="M53" s="60">
        <f>rep!B50</f>
        <v>7.3201200000000001E-12</v>
      </c>
      <c r="N53" s="60">
        <f>rep!C50</f>
        <v>2.5028499999999998E-10</v>
      </c>
      <c r="O53" s="60">
        <f>rep!D50</f>
        <v>6.01948E-9</v>
      </c>
      <c r="P53" s="60">
        <f>rep!E50</f>
        <v>1.01895E-7</v>
      </c>
      <c r="Q53" s="60">
        <f>rep!F50</f>
        <v>1.21484E-6</v>
      </c>
      <c r="R53" s="60">
        <f>rep!G50</f>
        <v>1.02104E-5</v>
      </c>
      <c r="S53" s="60">
        <f>rep!H50</f>
        <v>6.0575000000000002E-5</v>
      </c>
      <c r="T53" s="60">
        <f>rep!I50</f>
        <v>2.5429700000000001E-4</v>
      </c>
      <c r="U53" s="60">
        <f>rep!J50</f>
        <v>7.5967999999999999E-4</v>
      </c>
      <c r="V53" s="60">
        <f>rep!K50</f>
        <v>1.6389200000000001E-3</v>
      </c>
      <c r="W53" s="60">
        <f>rep!L50</f>
        <v>2.6581899999999999E-3</v>
      </c>
      <c r="X53" s="60">
        <f>rep!M50</f>
        <v>3.5841900000000001E-3</v>
      </c>
      <c r="Y53" s="60">
        <f>rep!N50</f>
        <v>4.7678199999999999E-3</v>
      </c>
      <c r="Z53" s="60">
        <f>rep!O50</f>
        <v>6.9255499999999999E-3</v>
      </c>
      <c r="AA53" s="60">
        <f>rep!P50</f>
        <v>1.0219300000000001E-2</v>
      </c>
      <c r="AB53" s="60">
        <f>rep!Q50</f>
        <v>1.41526E-2</v>
      </c>
      <c r="AC53" s="60">
        <f>rep!R50</f>
        <v>1.8526500000000001E-2</v>
      </c>
      <c r="AD53" s="60">
        <f>rep!S50</f>
        <v>2.3951900000000002E-2</v>
      </c>
      <c r="AE53" s="60">
        <f>rep!T50</f>
        <v>3.11484E-2</v>
      </c>
      <c r="AF53" s="60">
        <f>rep!U50</f>
        <v>4.0062399999999998E-2</v>
      </c>
      <c r="AG53" s="60">
        <f>rep!V50</f>
        <v>4.9853399999999999E-2</v>
      </c>
      <c r="AH53" s="60">
        <f>rep!W50</f>
        <v>5.9386500000000002E-2</v>
      </c>
      <c r="AI53" s="60">
        <f>rep!X50</f>
        <v>6.7485699999999996E-2</v>
      </c>
      <c r="AJ53" s="60">
        <f>rep!Y50</f>
        <v>7.3028999999999997E-2</v>
      </c>
      <c r="AK53" s="60">
        <f>rep!Z50</f>
        <v>7.5246800000000003E-2</v>
      </c>
      <c r="AL53" s="60">
        <f>rep!AA50</f>
        <v>7.4043899999999996E-2</v>
      </c>
      <c r="AM53" s="60">
        <f>rep!AB50</f>
        <v>6.9978100000000001E-2</v>
      </c>
      <c r="AN53" s="60">
        <f>rep!AC50</f>
        <v>6.3937999999999995E-2</v>
      </c>
      <c r="AO53" s="60">
        <f>rep!AD50</f>
        <v>5.6831100000000002E-2</v>
      </c>
      <c r="AP53" s="60">
        <f>rep!AE50</f>
        <v>4.9421300000000001E-2</v>
      </c>
      <c r="AQ53" s="60">
        <f>rep!AF50</f>
        <v>4.2258900000000002E-2</v>
      </c>
      <c r="AR53" s="60">
        <f>rep!AG50</f>
        <v>3.5654499999999999E-2</v>
      </c>
      <c r="AS53" s="60">
        <f>rep!AH50</f>
        <v>2.9708399999999999E-2</v>
      </c>
      <c r="AT53" s="60">
        <f>rep!AI50</f>
        <v>2.43909E-2</v>
      </c>
      <c r="AU53" s="60">
        <f>rep!AJ50</f>
        <v>1.9636299999999999E-2</v>
      </c>
      <c r="AV53" s="60">
        <f>rep!AK50</f>
        <v>1.54038E-2</v>
      </c>
      <c r="AW53" s="60">
        <f>rep!AL50</f>
        <v>1.16957E-2</v>
      </c>
      <c r="AX53" s="60">
        <f>rep!AM50</f>
        <v>8.5412400000000003E-3</v>
      </c>
      <c r="AY53" s="60">
        <f>rep!AN50</f>
        <v>5.9664200000000001E-3</v>
      </c>
      <c r="AZ53" s="60">
        <f>rep!AO50</f>
        <v>3.9683599999999998E-3</v>
      </c>
      <c r="BA53" s="60">
        <f>rep!AP50</f>
        <v>2.5038399999999998E-3</v>
      </c>
      <c r="BB53" s="60">
        <f>rep!AQ50</f>
        <v>1.49427E-3</v>
      </c>
      <c r="BC53" s="60">
        <f>rep!AR50</f>
        <v>8.4156200000000002E-4</v>
      </c>
      <c r="BE53" s="44">
        <v>1997</v>
      </c>
      <c r="BF53" s="44">
        <f t="shared" si="55"/>
        <v>5.3584156814400006E-23</v>
      </c>
      <c r="BG53" s="44">
        <f t="shared" si="96"/>
        <v>6.2642581224999995E-20</v>
      </c>
      <c r="BH53" s="44">
        <f t="shared" si="97"/>
        <v>3.6234139470399999E-17</v>
      </c>
      <c r="BI53" s="44">
        <f t="shared" si="98"/>
        <v>1.0382591025E-14</v>
      </c>
      <c r="BJ53" s="44">
        <f t="shared" si="57"/>
        <v>1.4758362256000001E-12</v>
      </c>
      <c r="BK53" s="44">
        <f t="shared" si="58"/>
        <v>1.0425226815999999E-10</v>
      </c>
      <c r="BL53" s="44">
        <f t="shared" si="59"/>
        <v>3.6693306250000004E-9</v>
      </c>
      <c r="BM53" s="44">
        <f t="shared" si="60"/>
        <v>6.4666964209000001E-8</v>
      </c>
      <c r="BN53" s="44">
        <f t="shared" si="61"/>
        <v>5.7711370239999997E-7</v>
      </c>
      <c r="BO53" s="44">
        <f t="shared" si="62"/>
        <v>2.6860587664000004E-6</v>
      </c>
      <c r="BP53" s="44">
        <f t="shared" si="63"/>
        <v>7.0659740761E-6</v>
      </c>
      <c r="BQ53" s="44">
        <f t="shared" si="64"/>
        <v>1.2846417956100001E-5</v>
      </c>
      <c r="BR53" s="44">
        <f t="shared" si="65"/>
        <v>2.2732107552399998E-5</v>
      </c>
      <c r="BS53" s="44">
        <f t="shared" si="66"/>
        <v>4.7963242802499997E-5</v>
      </c>
      <c r="BT53" s="44">
        <f t="shared" si="67"/>
        <v>1.0443409249000002E-4</v>
      </c>
      <c r="BU53" s="44">
        <f t="shared" si="68"/>
        <v>2.0029608675999999E-4</v>
      </c>
      <c r="BV53" s="44">
        <f t="shared" si="69"/>
        <v>3.4323120225000005E-4</v>
      </c>
      <c r="BW53" s="44">
        <f t="shared" si="70"/>
        <v>1.9184743081000004E-4</v>
      </c>
      <c r="BX53" s="44">
        <f t="shared" si="71"/>
        <v>4.4299304676000004E-4</v>
      </c>
      <c r="BY53" s="44">
        <f t="shared" si="72"/>
        <v>9.5245888359999956E-5</v>
      </c>
      <c r="BZ53" s="44">
        <f t="shared" si="73"/>
        <v>8.9291160359999933E-5</v>
      </c>
      <c r="CA53" s="44">
        <f t="shared" si="74"/>
        <v>1.4874241600000031E-6</v>
      </c>
      <c r="CB53" s="44">
        <f t="shared" si="75"/>
        <v>1.7748634175999994E-4</v>
      </c>
      <c r="CC53" s="44">
        <f t="shared" si="76"/>
        <v>6.0514396809999956E-5</v>
      </c>
      <c r="CD53" s="44">
        <f t="shared" si="77"/>
        <v>3.0928057689999905E-5</v>
      </c>
      <c r="CE53" s="44">
        <f t="shared" si="78"/>
        <v>4.5754401639999975E-5</v>
      </c>
      <c r="CF53" s="44">
        <f t="shared" si="79"/>
        <v>9.6297881761000007E-4</v>
      </c>
      <c r="CG53" s="44">
        <f t="shared" si="80"/>
        <v>2.8460027400999994E-4</v>
      </c>
      <c r="CH53" s="44">
        <f t="shared" si="81"/>
        <v>1.9254337599999979E-4</v>
      </c>
      <c r="CI53" s="44">
        <f t="shared" si="82"/>
        <v>4.5308528163999972E-4</v>
      </c>
      <c r="CJ53" s="44">
        <f t="shared" si="83"/>
        <v>6.7999814439999922E-5</v>
      </c>
      <c r="CK53" s="44">
        <f t="shared" si="84"/>
        <v>2.2557750250000036E-5</v>
      </c>
      <c r="CL53" s="44">
        <f t="shared" si="85"/>
        <v>3.535491600000008E-7</v>
      </c>
      <c r="CM53" s="44">
        <f t="shared" si="86"/>
        <v>1.7546883209999989E-5</v>
      </c>
      <c r="CN53" s="44">
        <f t="shared" si="87"/>
        <v>3.200164900000026E-7</v>
      </c>
      <c r="CO53" s="44">
        <f t="shared" si="88"/>
        <v>2.3022723240000008E-5</v>
      </c>
      <c r="CP53" s="44">
        <f t="shared" si="89"/>
        <v>2.5430680899999974E-6</v>
      </c>
      <c r="CQ53" s="44">
        <f t="shared" si="90"/>
        <v>2.432851257600001E-6</v>
      </c>
      <c r="CR53" s="44">
        <f t="shared" si="91"/>
        <v>3.5598167616400001E-5</v>
      </c>
      <c r="CS53" s="44">
        <f t="shared" si="92"/>
        <v>1.5747881089599999E-5</v>
      </c>
      <c r="CT53" s="44">
        <f t="shared" si="93"/>
        <v>6.2692147455999988E-6</v>
      </c>
      <c r="CU53" s="44">
        <f t="shared" si="94"/>
        <v>2.2328428329E-6</v>
      </c>
      <c r="CV53" s="44">
        <f t="shared" si="95"/>
        <v>7.0822659984400002E-7</v>
      </c>
    </row>
    <row r="54" spans="1:100" s="44" customFormat="1" x14ac:dyDescent="0.25">
      <c r="A54" s="35"/>
      <c r="B54" s="35"/>
      <c r="C54" s="35"/>
      <c r="D54" s="46"/>
      <c r="E54" s="46"/>
      <c r="F54" s="46"/>
      <c r="G54" s="35"/>
      <c r="H54" s="35"/>
      <c r="I54" s="35"/>
      <c r="J54" s="35"/>
      <c r="L54" s="59">
        <f t="shared" si="56"/>
        <v>1998</v>
      </c>
      <c r="M54" s="60">
        <f>rep!B51</f>
        <v>7.5046300000000005E-12</v>
      </c>
      <c r="N54" s="60">
        <f>rep!C51</f>
        <v>2.5658200000000002E-10</v>
      </c>
      <c r="O54" s="60">
        <f>rep!D51</f>
        <v>6.1710999999999999E-9</v>
      </c>
      <c r="P54" s="60">
        <f>rep!E51</f>
        <v>1.04473E-7</v>
      </c>
      <c r="Q54" s="60">
        <f>rep!F51</f>
        <v>1.2458800000000001E-6</v>
      </c>
      <c r="R54" s="60">
        <f>rep!G51</f>
        <v>1.04763E-5</v>
      </c>
      <c r="S54" s="60">
        <f>rep!H51</f>
        <v>6.22121E-5</v>
      </c>
      <c r="T54" s="60">
        <f>rep!I51</f>
        <v>2.6170499999999999E-4</v>
      </c>
      <c r="U54" s="60">
        <f>rep!J51</f>
        <v>7.8547899999999995E-4</v>
      </c>
      <c r="V54" s="60">
        <f>rep!K51</f>
        <v>1.7138699999999999E-3</v>
      </c>
      <c r="W54" s="60">
        <f>rep!L51</f>
        <v>2.8575200000000001E-3</v>
      </c>
      <c r="X54" s="60">
        <f>rep!M51</f>
        <v>4.0865399999999996E-3</v>
      </c>
      <c r="Y54" s="60">
        <f>rep!N51</f>
        <v>5.92116E-3</v>
      </c>
      <c r="Z54" s="60">
        <f>rep!O51</f>
        <v>9.2315699999999997E-3</v>
      </c>
      <c r="AA54" s="60">
        <f>rep!P51</f>
        <v>1.4198499999999999E-2</v>
      </c>
      <c r="AB54" s="60">
        <f>rep!Q51</f>
        <v>2.0191299999999999E-2</v>
      </c>
      <c r="AC54" s="60">
        <f>rep!R51</f>
        <v>2.6753200000000001E-2</v>
      </c>
      <c r="AD54" s="60">
        <f>rep!S51</f>
        <v>3.3966400000000001E-2</v>
      </c>
      <c r="AE54" s="60">
        <f>rep!T51</f>
        <v>4.1566199999999998E-2</v>
      </c>
      <c r="AF54" s="60">
        <f>rep!U51</f>
        <v>4.84003E-2</v>
      </c>
      <c r="AG54" s="60">
        <f>rep!V51</f>
        <v>5.3340100000000001E-2</v>
      </c>
      <c r="AH54" s="60">
        <f>rep!W51</f>
        <v>5.6395800000000003E-2</v>
      </c>
      <c r="AI54" s="60">
        <f>rep!X51</f>
        <v>5.8490300000000002E-2</v>
      </c>
      <c r="AJ54" s="60">
        <f>rep!Y51</f>
        <v>6.0334800000000001E-2</v>
      </c>
      <c r="AK54" s="60">
        <f>rep!Z51</f>
        <v>6.18282E-2</v>
      </c>
      <c r="AL54" s="60">
        <f>rep!AA51</f>
        <v>6.2368E-2</v>
      </c>
      <c r="AM54" s="60">
        <f>rep!AB51</f>
        <v>6.1412899999999999E-2</v>
      </c>
      <c r="AN54" s="60">
        <f>rep!AC51</f>
        <v>5.8759499999999999E-2</v>
      </c>
      <c r="AO54" s="60">
        <f>rep!AD51</f>
        <v>5.4548300000000001E-2</v>
      </c>
      <c r="AP54" s="60">
        <f>rep!AE51</f>
        <v>4.9168099999999999E-2</v>
      </c>
      <c r="AQ54" s="60">
        <f>rep!AF51</f>
        <v>4.3131999999999997E-2</v>
      </c>
      <c r="AR54" s="60">
        <f>rep!AG51</f>
        <v>3.6943200000000002E-2</v>
      </c>
      <c r="AS54" s="60">
        <f>rep!AH51</f>
        <v>3.0992499999999999E-2</v>
      </c>
      <c r="AT54" s="60">
        <f>rep!AI51</f>
        <v>2.5518099999999998E-2</v>
      </c>
      <c r="AU54" s="60">
        <f>rep!AJ51</f>
        <v>2.0623099999999998E-2</v>
      </c>
      <c r="AV54" s="60">
        <f>rep!AK51</f>
        <v>1.6324499999999999E-2</v>
      </c>
      <c r="AW54" s="60">
        <f>rep!AL51</f>
        <v>1.26038E-2</v>
      </c>
      <c r="AX54" s="60">
        <f>rep!AM51</f>
        <v>9.4396700000000007E-3</v>
      </c>
      <c r="AY54" s="60">
        <f>rep!AN51</f>
        <v>6.81732E-3</v>
      </c>
      <c r="AZ54" s="60">
        <f>rep!AO51</f>
        <v>4.7202099999999999E-3</v>
      </c>
      <c r="BA54" s="60">
        <f>rep!AP51</f>
        <v>3.1171300000000001E-3</v>
      </c>
      <c r="BB54" s="60">
        <f>rep!AQ51</f>
        <v>1.9547399999999999E-3</v>
      </c>
      <c r="BC54" s="60">
        <f>rep!AR51</f>
        <v>1.15982E-3</v>
      </c>
      <c r="BE54" s="44">
        <v>1998</v>
      </c>
      <c r="BF54" s="44">
        <f t="shared" si="55"/>
        <v>5.6319471436900002E-23</v>
      </c>
      <c r="BG54" s="44">
        <f t="shared" si="96"/>
        <v>6.5834322724000007E-20</v>
      </c>
      <c r="BH54" s="44">
        <f t="shared" si="97"/>
        <v>3.8082475209999998E-17</v>
      </c>
      <c r="BI54" s="44">
        <f t="shared" si="98"/>
        <v>1.0914607729E-14</v>
      </c>
      <c r="BJ54" s="44">
        <f t="shared" si="57"/>
        <v>1.5522169744000003E-12</v>
      </c>
      <c r="BK54" s="44">
        <f t="shared" si="58"/>
        <v>1.0975286169E-10</v>
      </c>
      <c r="BL54" s="44">
        <f t="shared" si="59"/>
        <v>3.8703453864100001E-9</v>
      </c>
      <c r="BM54" s="44">
        <f t="shared" si="60"/>
        <v>6.848950702499999E-8</v>
      </c>
      <c r="BN54" s="44">
        <f t="shared" si="61"/>
        <v>6.1697725944099994E-7</v>
      </c>
      <c r="BO54" s="44">
        <f t="shared" si="62"/>
        <v>2.9373503768999996E-6</v>
      </c>
      <c r="BP54" s="44">
        <f t="shared" si="63"/>
        <v>8.1654205504000011E-6</v>
      </c>
      <c r="BQ54" s="44">
        <f t="shared" si="64"/>
        <v>1.6699809171599998E-5</v>
      </c>
      <c r="BR54" s="44">
        <f t="shared" si="65"/>
        <v>3.5060135745600002E-5</v>
      </c>
      <c r="BS54" s="44">
        <f t="shared" si="66"/>
        <v>8.52218846649E-5</v>
      </c>
      <c r="BT54" s="44">
        <f t="shared" si="67"/>
        <v>2.0159740224999999E-4</v>
      </c>
      <c r="BU54" s="44">
        <f t="shared" si="68"/>
        <v>4.0768859568999995E-4</v>
      </c>
      <c r="BV54" s="44">
        <f t="shared" si="69"/>
        <v>2.8727809251840003E-4</v>
      </c>
      <c r="BW54" s="44">
        <f t="shared" si="70"/>
        <v>1.15371632896E-3</v>
      </c>
      <c r="BX54" s="44">
        <f t="shared" si="71"/>
        <v>1.0088424307983998E-3</v>
      </c>
      <c r="BY54" s="44">
        <f t="shared" si="72"/>
        <v>8.435687716000002E-5</v>
      </c>
      <c r="BZ54" s="44">
        <f t="shared" si="73"/>
        <v>5.7256354089000011E-4</v>
      </c>
      <c r="CA54" s="44">
        <f t="shared" si="74"/>
        <v>5.8937272899999895E-6</v>
      </c>
      <c r="CB54" s="44">
        <f t="shared" si="75"/>
        <v>1.0276282383999984E-4</v>
      </c>
      <c r="CC54" s="44">
        <f t="shared" si="76"/>
        <v>7.7843790025000008E-4</v>
      </c>
      <c r="CD54" s="44">
        <f t="shared" si="77"/>
        <v>2.7566625023999993E-4</v>
      </c>
      <c r="CE54" s="44">
        <f t="shared" si="78"/>
        <v>6.6911720929000015E-4</v>
      </c>
      <c r="CF54" s="44">
        <f t="shared" si="79"/>
        <v>3.1622740028100001E-3</v>
      </c>
      <c r="CG54" s="44">
        <f t="shared" si="80"/>
        <v>3.8698364960999994E-4</v>
      </c>
      <c r="CH54" s="44">
        <f t="shared" si="81"/>
        <v>2.8403250480899993E-3</v>
      </c>
      <c r="CI54" s="44">
        <f t="shared" si="82"/>
        <v>1.5262461158400003E-3</v>
      </c>
      <c r="CJ54" s="44">
        <f t="shared" si="83"/>
        <v>3.4663833760000077E-5</v>
      </c>
      <c r="CK54" s="44">
        <f t="shared" si="84"/>
        <v>5.672198596000006E-5</v>
      </c>
      <c r="CL54" s="44">
        <f t="shared" si="85"/>
        <v>6.762101824E-5</v>
      </c>
      <c r="CM54" s="44">
        <f t="shared" si="86"/>
        <v>2.469354530723999E-4</v>
      </c>
      <c r="CN54" s="44">
        <f t="shared" si="87"/>
        <v>1.1705465587239995E-4</v>
      </c>
      <c r="CO54" s="44">
        <f t="shared" si="88"/>
        <v>2.6648930024999995E-4</v>
      </c>
      <c r="CP54" s="44">
        <f t="shared" si="89"/>
        <v>1.5885577444000001E-4</v>
      </c>
      <c r="CQ54" s="44">
        <f t="shared" si="90"/>
        <v>8.9107369708900009E-5</v>
      </c>
      <c r="CR54" s="44">
        <f t="shared" si="91"/>
        <v>4.6475851982399999E-5</v>
      </c>
      <c r="CS54" s="44">
        <f t="shared" si="92"/>
        <v>2.2280382444099999E-5</v>
      </c>
      <c r="CT54" s="44">
        <f t="shared" si="93"/>
        <v>9.7164994369000006E-6</v>
      </c>
      <c r="CU54" s="44">
        <f t="shared" si="94"/>
        <v>3.8210084675999998E-6</v>
      </c>
      <c r="CV54" s="44">
        <f t="shared" si="95"/>
        <v>1.3451824323999999E-6</v>
      </c>
    </row>
    <row r="55" spans="1:100" s="44" customFormat="1" x14ac:dyDescent="0.25">
      <c r="A55" s="35"/>
      <c r="B55" s="35"/>
      <c r="C55" s="35"/>
      <c r="D55" s="46"/>
      <c r="E55" s="46"/>
      <c r="F55" s="46"/>
      <c r="G55" s="35"/>
      <c r="H55" s="35"/>
      <c r="I55" s="35"/>
      <c r="J55" s="35"/>
      <c r="L55" s="59">
        <f t="shared" si="56"/>
        <v>1999</v>
      </c>
      <c r="M55" s="60">
        <f>rep!B52</f>
        <v>6.3983099999999996E-12</v>
      </c>
      <c r="N55" s="60">
        <f>rep!C52</f>
        <v>2.18748E-10</v>
      </c>
      <c r="O55" s="60">
        <f>rep!D52</f>
        <v>5.2612799999999998E-9</v>
      </c>
      <c r="P55" s="60">
        <f>rep!E52</f>
        <v>8.90795E-8</v>
      </c>
      <c r="Q55" s="60">
        <f>rep!F52</f>
        <v>1.06254E-6</v>
      </c>
      <c r="R55" s="60">
        <f>rep!G52</f>
        <v>8.9385099999999999E-6</v>
      </c>
      <c r="S55" s="60">
        <f>rep!H52</f>
        <v>5.3127000000000001E-5</v>
      </c>
      <c r="T55" s="60">
        <f>rep!I52</f>
        <v>2.2390600000000001E-4</v>
      </c>
      <c r="U55" s="60">
        <f>rep!J52</f>
        <v>6.7490499999999995E-4</v>
      </c>
      <c r="V55" s="60">
        <f>rep!K52</f>
        <v>1.4877600000000001E-3</v>
      </c>
      <c r="W55" s="60">
        <f>rep!L52</f>
        <v>2.5415199999999998E-3</v>
      </c>
      <c r="X55" s="60">
        <f>rep!M52</f>
        <v>3.8164100000000001E-3</v>
      </c>
      <c r="Y55" s="60">
        <f>rep!N52</f>
        <v>5.9018400000000002E-3</v>
      </c>
      <c r="Z55" s="60">
        <f>rep!O52</f>
        <v>9.7046800000000003E-3</v>
      </c>
      <c r="AA55" s="60">
        <f>rep!P52</f>
        <v>1.5526E-2</v>
      </c>
      <c r="AB55" s="60">
        <f>rep!Q52</f>
        <v>2.2981499999999998E-2</v>
      </c>
      <c r="AC55" s="60">
        <f>rep!R52</f>
        <v>3.1845699999999998E-2</v>
      </c>
      <c r="AD55" s="60">
        <f>rep!S52</f>
        <v>4.2157600000000003E-2</v>
      </c>
      <c r="AE55" s="60">
        <f>rep!T52</f>
        <v>5.3147E-2</v>
      </c>
      <c r="AF55" s="60">
        <f>rep!U52</f>
        <v>6.2773499999999996E-2</v>
      </c>
      <c r="AG55" s="60">
        <f>rep!V52</f>
        <v>6.8965299999999993E-2</v>
      </c>
      <c r="AH55" s="60">
        <f>rep!W52</f>
        <v>7.1056300000000003E-2</v>
      </c>
      <c r="AI55" s="60">
        <f>rep!X52</f>
        <v>6.97435E-2</v>
      </c>
      <c r="AJ55" s="60">
        <f>rep!Y52</f>
        <v>6.6093100000000002E-2</v>
      </c>
      <c r="AK55" s="60">
        <f>rep!Z52</f>
        <v>6.1013199999999997E-2</v>
      </c>
      <c r="AL55" s="60">
        <f>rep!AA52</f>
        <v>5.5361E-2</v>
      </c>
      <c r="AM55" s="60">
        <f>rep!AB52</f>
        <v>4.9955699999999999E-2</v>
      </c>
      <c r="AN55" s="60">
        <f>rep!AC52</f>
        <v>4.5282299999999998E-2</v>
      </c>
      <c r="AO55" s="60">
        <f>rep!AD52</f>
        <v>4.13122E-2</v>
      </c>
      <c r="AP55" s="60">
        <f>rep!AE52</f>
        <v>3.7678299999999998E-2</v>
      </c>
      <c r="AQ55" s="60">
        <f>rep!AF52</f>
        <v>3.4006599999999998E-2</v>
      </c>
      <c r="AR55" s="60">
        <f>rep!AG52</f>
        <v>3.0123199999999999E-2</v>
      </c>
      <c r="AS55" s="60">
        <f>rep!AH52</f>
        <v>2.6066099999999998E-2</v>
      </c>
      <c r="AT55" s="60">
        <f>rep!AI52</f>
        <v>2.1991900000000002E-2</v>
      </c>
      <c r="AU55" s="60">
        <f>rep!AJ52</f>
        <v>1.80786E-2</v>
      </c>
      <c r="AV55" s="60">
        <f>rep!AK52</f>
        <v>1.44683E-2</v>
      </c>
      <c r="AW55" s="60">
        <f>rep!AL52</f>
        <v>1.12516E-2</v>
      </c>
      <c r="AX55" s="60">
        <f>rep!AM52</f>
        <v>8.4764200000000001E-3</v>
      </c>
      <c r="AY55" s="60">
        <f>rep!AN52</f>
        <v>6.1601599999999996E-3</v>
      </c>
      <c r="AZ55" s="60">
        <f>rep!AO52</f>
        <v>4.2981E-3</v>
      </c>
      <c r="BA55" s="60">
        <f>rep!AP52</f>
        <v>2.8651499999999999E-3</v>
      </c>
      <c r="BB55" s="60">
        <f>rep!AQ52</f>
        <v>1.8164500000000001E-3</v>
      </c>
      <c r="BC55" s="60">
        <f>rep!AR52</f>
        <v>1.0908300000000001E-3</v>
      </c>
      <c r="BE55" s="44">
        <v>1999</v>
      </c>
      <c r="BF55" s="44">
        <f t="shared" si="55"/>
        <v>4.0938370856099994E-23</v>
      </c>
      <c r="BG55" s="44">
        <f t="shared" si="96"/>
        <v>4.7850687504000001E-20</v>
      </c>
      <c r="BH55" s="44">
        <f t="shared" si="97"/>
        <v>2.7681067238399998E-17</v>
      </c>
      <c r="BI55" s="44">
        <f t="shared" si="98"/>
        <v>7.9351573202499993E-15</v>
      </c>
      <c r="BJ55" s="44">
        <f t="shared" si="57"/>
        <v>1.1289912516000001E-12</v>
      </c>
      <c r="BK55" s="44">
        <f t="shared" si="58"/>
        <v>7.9896961020099998E-11</v>
      </c>
      <c r="BL55" s="44">
        <f t="shared" si="59"/>
        <v>2.822478129E-9</v>
      </c>
      <c r="BM55" s="44">
        <f t="shared" si="60"/>
        <v>5.0133896836000003E-8</v>
      </c>
      <c r="BN55" s="44">
        <f t="shared" si="61"/>
        <v>4.5549675902499993E-7</v>
      </c>
      <c r="BO55" s="44">
        <f t="shared" si="62"/>
        <v>2.2134298176000004E-6</v>
      </c>
      <c r="BP55" s="44">
        <f t="shared" si="63"/>
        <v>6.4593239103999993E-6</v>
      </c>
      <c r="BQ55" s="44">
        <f t="shared" si="64"/>
        <v>4.0802583536100008E-5</v>
      </c>
      <c r="BR55" s="44">
        <f t="shared" si="65"/>
        <v>3.4831715385600001E-5</v>
      </c>
      <c r="BS55" s="44">
        <f t="shared" si="66"/>
        <v>2.4942033640000042E-7</v>
      </c>
      <c r="BT55" s="44">
        <f t="shared" si="67"/>
        <v>2.832261960999999E-5</v>
      </c>
      <c r="BU55" s="44">
        <f t="shared" si="68"/>
        <v>1.6326195075999994E-4</v>
      </c>
      <c r="BV55" s="44">
        <f t="shared" si="69"/>
        <v>1.3081640624999991E-4</v>
      </c>
      <c r="BW55" s="44">
        <f t="shared" si="70"/>
        <v>1.332962611600001E-4</v>
      </c>
      <c r="BX55" s="44">
        <f t="shared" si="71"/>
        <v>1.07182902544E-3</v>
      </c>
      <c r="BY55" s="44">
        <f t="shared" si="72"/>
        <v>1.0343492176899999E-3</v>
      </c>
      <c r="BZ55" s="44">
        <f t="shared" si="73"/>
        <v>7.923662009999996E-4</v>
      </c>
      <c r="CA55" s="44">
        <f t="shared" si="74"/>
        <v>4.014372888100001E-4</v>
      </c>
      <c r="CB55" s="44">
        <f t="shared" si="75"/>
        <v>7.2573360999999978E-5</v>
      </c>
      <c r="CC55" s="44">
        <f t="shared" si="76"/>
        <v>2.8467560249999927E-5</v>
      </c>
      <c r="CD55" s="44">
        <f t="shared" si="77"/>
        <v>1.0848055715999996E-4</v>
      </c>
      <c r="CE55" s="44">
        <f t="shared" si="78"/>
        <v>6.9020222089000009E-4</v>
      </c>
      <c r="CF55" s="44">
        <f t="shared" si="79"/>
        <v>1.7540181609999996E-3</v>
      </c>
      <c r="CG55" s="44">
        <f t="shared" si="80"/>
        <v>2.1673121593599998E-3</v>
      </c>
      <c r="CH55" s="44">
        <f t="shared" si="81"/>
        <v>1.6257427202500002E-3</v>
      </c>
      <c r="CI55" s="44">
        <f t="shared" si="82"/>
        <v>1.1390827500899997E-3</v>
      </c>
      <c r="CJ55" s="44">
        <f t="shared" si="83"/>
        <v>2.8946939044000009E-4</v>
      </c>
      <c r="CK55" s="44">
        <f t="shared" si="84"/>
        <v>1.1434238761000002E-4</v>
      </c>
      <c r="CL55" s="44">
        <f t="shared" si="85"/>
        <v>2.0667025210000009E-5</v>
      </c>
      <c r="CM55" s="44">
        <f t="shared" si="86"/>
        <v>2.5081056900000011E-6</v>
      </c>
      <c r="CN55" s="44">
        <f t="shared" si="87"/>
        <v>3.2683577796000001E-4</v>
      </c>
      <c r="CO55" s="44">
        <f t="shared" si="88"/>
        <v>2.0933170488999999E-4</v>
      </c>
      <c r="CP55" s="44">
        <f t="shared" si="89"/>
        <v>1.2659850256E-4</v>
      </c>
      <c r="CQ55" s="44">
        <f t="shared" si="90"/>
        <v>7.1849696016400001E-5</v>
      </c>
      <c r="CR55" s="44">
        <f t="shared" si="91"/>
        <v>3.7947571225599998E-5</v>
      </c>
      <c r="CS55" s="44">
        <f t="shared" si="92"/>
        <v>1.8473663610000001E-5</v>
      </c>
      <c r="CT55" s="44">
        <f t="shared" si="93"/>
        <v>8.2090845224999987E-6</v>
      </c>
      <c r="CU55" s="44">
        <f t="shared" si="94"/>
        <v>3.2994906025000001E-6</v>
      </c>
      <c r="CV55" s="44">
        <f t="shared" si="95"/>
        <v>1.1899100889000002E-6</v>
      </c>
    </row>
    <row r="56" spans="1:100" s="44" customFormat="1" x14ac:dyDescent="0.25">
      <c r="A56" s="35"/>
      <c r="B56" s="35"/>
      <c r="C56" s="35"/>
      <c r="D56" s="46"/>
      <c r="E56" s="46"/>
      <c r="F56" s="46"/>
      <c r="G56" s="35"/>
      <c r="H56" s="35"/>
      <c r="I56" s="35"/>
      <c r="J56" s="35"/>
      <c r="L56" s="59">
        <f t="shared" si="56"/>
        <v>2000</v>
      </c>
      <c r="M56" s="60">
        <f>rep!B53</f>
        <v>8.4551399999999999E-12</v>
      </c>
      <c r="N56" s="60">
        <f>rep!C53</f>
        <v>2.8908800000000002E-10</v>
      </c>
      <c r="O56" s="60">
        <f>rep!D53</f>
        <v>6.95275E-9</v>
      </c>
      <c r="P56" s="60">
        <f>rep!E53</f>
        <v>1.17697E-7</v>
      </c>
      <c r="Q56" s="60">
        <f>rep!F53</f>
        <v>1.40334E-6</v>
      </c>
      <c r="R56" s="60">
        <f>rep!G53</f>
        <v>1.17965E-5</v>
      </c>
      <c r="S56" s="60">
        <f>rep!H53</f>
        <v>7.0007100000000003E-5</v>
      </c>
      <c r="T56" s="60">
        <f>rep!I53</f>
        <v>2.9409400000000001E-4</v>
      </c>
      <c r="U56" s="60">
        <f>rep!J53</f>
        <v>8.80005E-4</v>
      </c>
      <c r="V56" s="60">
        <f>rep!K53</f>
        <v>1.9064799999999999E-3</v>
      </c>
      <c r="W56" s="60">
        <f>rep!L53</f>
        <v>3.1271799999999998E-3</v>
      </c>
      <c r="X56" s="60">
        <f>rep!M53</f>
        <v>4.3370500000000003E-3</v>
      </c>
      <c r="Y56" s="60">
        <f>rep!N53</f>
        <v>6.0844699999999998E-3</v>
      </c>
      <c r="Z56" s="60">
        <f>rep!O53</f>
        <v>9.4651500000000003E-3</v>
      </c>
      <c r="AA56" s="60">
        <f>rep!P53</f>
        <v>1.50869E-2</v>
      </c>
      <c r="AB56" s="60">
        <f>rep!Q53</f>
        <v>2.2861200000000002E-2</v>
      </c>
      <c r="AC56" s="60">
        <f>rep!R53</f>
        <v>3.2751599999999999E-2</v>
      </c>
      <c r="AD56" s="60">
        <f>rep!S53</f>
        <v>4.4791299999999999E-2</v>
      </c>
      <c r="AE56" s="60">
        <f>rep!T53</f>
        <v>5.8010100000000002E-2</v>
      </c>
      <c r="AF56" s="60">
        <f>rep!U53</f>
        <v>7.0065199999999994E-2</v>
      </c>
      <c r="AG56" s="60">
        <f>rep!V53</f>
        <v>7.8539499999999998E-2</v>
      </c>
      <c r="AH56" s="60">
        <f>rep!W53</f>
        <v>8.2351800000000003E-2</v>
      </c>
      <c r="AI56" s="60">
        <f>rep!X53</f>
        <v>8.1706600000000004E-2</v>
      </c>
      <c r="AJ56" s="60">
        <f>rep!Y53</f>
        <v>7.7232499999999996E-2</v>
      </c>
      <c r="AK56" s="60">
        <f>rep!Z53</f>
        <v>6.9686499999999998E-2</v>
      </c>
      <c r="AL56" s="60">
        <f>rep!AA53</f>
        <v>6.0214799999999999E-2</v>
      </c>
      <c r="AM56" s="60">
        <f>rep!AB53</f>
        <v>5.03136E-2</v>
      </c>
      <c r="AN56" s="60">
        <f>rep!AC53</f>
        <v>4.1310899999999998E-2</v>
      </c>
      <c r="AO56" s="60">
        <f>rep!AD53</f>
        <v>3.3920400000000003E-2</v>
      </c>
      <c r="AP56" s="60">
        <f>rep!AE53</f>
        <v>2.8217300000000001E-2</v>
      </c>
      <c r="AQ56" s="60">
        <f>rep!AF53</f>
        <v>2.3890499999999999E-2</v>
      </c>
      <c r="AR56" s="60">
        <f>rep!AG53</f>
        <v>2.0505200000000001E-2</v>
      </c>
      <c r="AS56" s="60">
        <f>rep!AH53</f>
        <v>1.7668400000000001E-2</v>
      </c>
      <c r="AT56" s="60">
        <f>rep!AI53</f>
        <v>1.51057E-2</v>
      </c>
      <c r="AU56" s="60">
        <f>rep!AJ53</f>
        <v>1.2679599999999999E-2</v>
      </c>
      <c r="AV56" s="60">
        <f>rep!AK53</f>
        <v>1.03646E-2</v>
      </c>
      <c r="AW56" s="60">
        <f>rep!AL53</f>
        <v>8.2017099999999992E-3</v>
      </c>
      <c r="AX56" s="60">
        <f>rep!AM53</f>
        <v>6.2544599999999999E-3</v>
      </c>
      <c r="AY56" s="60">
        <f>rep!AN53</f>
        <v>4.5785000000000001E-3</v>
      </c>
      <c r="AZ56" s="60">
        <f>rep!AO53</f>
        <v>3.2056200000000002E-3</v>
      </c>
      <c r="BA56" s="60">
        <f>rep!AP53</f>
        <v>2.1389500000000001E-3</v>
      </c>
      <c r="BB56" s="60">
        <f>rep!AQ53</f>
        <v>1.3554699999999999E-3</v>
      </c>
      <c r="BC56" s="60">
        <f>rep!AR53</f>
        <v>8.1316899999999998E-4</v>
      </c>
      <c r="BE56" s="44">
        <v>2000</v>
      </c>
      <c r="BF56" s="44">
        <f t="shared" si="55"/>
        <v>7.14893924196E-23</v>
      </c>
      <c r="BG56" s="44">
        <f t="shared" si="96"/>
        <v>8.3571871744000005E-20</v>
      </c>
      <c r="BH56" s="44">
        <f t="shared" si="97"/>
        <v>4.8340732562499999E-17</v>
      </c>
      <c r="BI56" s="44">
        <f t="shared" si="98"/>
        <v>1.3852583809E-14</v>
      </c>
      <c r="BJ56" s="44">
        <f t="shared" si="57"/>
        <v>1.9693631556E-12</v>
      </c>
      <c r="BK56" s="44">
        <f t="shared" si="58"/>
        <v>1.3915741224999998E-10</v>
      </c>
      <c r="BL56" s="44">
        <f t="shared" si="59"/>
        <v>4.9009940504100004E-9</v>
      </c>
      <c r="BM56" s="44">
        <f t="shared" si="60"/>
        <v>8.6491280835999999E-8</v>
      </c>
      <c r="BN56" s="44">
        <f t="shared" si="61"/>
        <v>7.7440880002499996E-7</v>
      </c>
      <c r="BO56" s="44">
        <f t="shared" si="62"/>
        <v>3.6346659903999996E-6</v>
      </c>
      <c r="BP56" s="44">
        <f t="shared" si="63"/>
        <v>9.7792547523999993E-6</v>
      </c>
      <c r="BQ56" s="44">
        <f t="shared" si="64"/>
        <v>3.3223119602500006E-5</v>
      </c>
      <c r="BR56" s="44">
        <f t="shared" si="65"/>
        <v>1.6132513240900006E-5</v>
      </c>
      <c r="BS56" s="44">
        <f t="shared" si="66"/>
        <v>1.1527994792250002E-4</v>
      </c>
      <c r="BT56" s="44">
        <f t="shared" si="67"/>
        <v>2.6164248010000011E-5</v>
      </c>
      <c r="BU56" s="44">
        <f t="shared" si="68"/>
        <v>5.5380387239999976E-5</v>
      </c>
      <c r="BV56" s="44">
        <f t="shared" si="69"/>
        <v>5.8559225760000056E-5</v>
      </c>
      <c r="BW56" s="44">
        <f t="shared" si="70"/>
        <v>3.2647510439999975E-5</v>
      </c>
      <c r="BX56" s="44">
        <f t="shared" si="71"/>
        <v>6.7392160000000053E-6</v>
      </c>
      <c r="BY56" s="44">
        <f t="shared" si="72"/>
        <v>4.1203561000000104E-7</v>
      </c>
      <c r="BZ56" s="44">
        <f t="shared" si="73"/>
        <v>6.1346489760000057E-5</v>
      </c>
      <c r="CA56" s="44">
        <f t="shared" si="74"/>
        <v>2.3830096900000276E-6</v>
      </c>
      <c r="CB56" s="44">
        <f t="shared" si="75"/>
        <v>1.2098900025000021E-4</v>
      </c>
      <c r="CC56" s="44">
        <f t="shared" si="76"/>
        <v>4.2580845160000011E-5</v>
      </c>
      <c r="CD56" s="44">
        <f t="shared" si="77"/>
        <v>8.245366415999991E-5</v>
      </c>
      <c r="CE56" s="44">
        <f t="shared" si="78"/>
        <v>1.5311569000000325E-7</v>
      </c>
      <c r="CF56" s="44">
        <f t="shared" si="79"/>
        <v>1.0593555625000006E-4</v>
      </c>
      <c r="CG56" s="44">
        <f t="shared" si="80"/>
        <v>8.4533313639999997E-5</v>
      </c>
      <c r="CH56" s="44">
        <f t="shared" si="81"/>
        <v>4.2037068959999987E-5</v>
      </c>
      <c r="CI56" s="44">
        <f t="shared" si="82"/>
        <v>4.3501444899999969E-6</v>
      </c>
      <c r="CJ56" s="44">
        <f t="shared" si="83"/>
        <v>4.1120156250000019E-5</v>
      </c>
      <c r="CK56" s="44">
        <f t="shared" si="84"/>
        <v>9.193024E-8</v>
      </c>
      <c r="CL56" s="44">
        <f t="shared" si="85"/>
        <v>5.7265542760000004E-5</v>
      </c>
      <c r="CM56" s="44">
        <f t="shared" si="86"/>
        <v>2.5047022089999991E-5</v>
      </c>
      <c r="CN56" s="44">
        <f t="shared" si="87"/>
        <v>6.6491779599999927E-6</v>
      </c>
      <c r="CO56" s="44">
        <f t="shared" si="88"/>
        <v>6.9484959999999607E-8</v>
      </c>
      <c r="CP56" s="44">
        <f t="shared" si="89"/>
        <v>6.7268046924099989E-5</v>
      </c>
      <c r="CQ56" s="44">
        <f t="shared" si="90"/>
        <v>3.9118269891599995E-5</v>
      </c>
      <c r="CR56" s="44">
        <f t="shared" si="91"/>
        <v>2.096266225E-5</v>
      </c>
      <c r="CS56" s="44">
        <f t="shared" si="92"/>
        <v>1.0275999584400001E-5</v>
      </c>
      <c r="CT56" s="44">
        <f t="shared" si="93"/>
        <v>4.5751071025000003E-6</v>
      </c>
      <c r="CU56" s="44">
        <f t="shared" si="94"/>
        <v>1.8372989208999997E-6</v>
      </c>
      <c r="CV56" s="44">
        <f t="shared" si="95"/>
        <v>6.6124382256099993E-7</v>
      </c>
    </row>
    <row r="57" spans="1:100" s="44" customFormat="1" x14ac:dyDescent="0.25">
      <c r="A57" s="35"/>
      <c r="B57" s="35"/>
      <c r="C57" s="35"/>
      <c r="D57" s="46"/>
      <c r="E57" s="46"/>
      <c r="F57" s="46"/>
      <c r="G57" s="35"/>
      <c r="H57" s="35"/>
      <c r="I57" s="35"/>
      <c r="J57" s="35"/>
      <c r="L57" s="59">
        <f t="shared" si="56"/>
        <v>2001</v>
      </c>
      <c r="M57" s="60">
        <f>rep!B54</f>
        <v>1.2604699999999999E-11</v>
      </c>
      <c r="N57" s="60">
        <f>rep!C54</f>
        <v>4.3097799999999998E-10</v>
      </c>
      <c r="O57" s="60">
        <f>rep!D54</f>
        <v>1.0365099999999999E-8</v>
      </c>
      <c r="P57" s="60">
        <f>rep!E54</f>
        <v>1.7545E-7</v>
      </c>
      <c r="Q57" s="60">
        <f>rep!F54</f>
        <v>2.0916500000000001E-6</v>
      </c>
      <c r="R57" s="60">
        <f>rep!G54</f>
        <v>1.7577299999999999E-5</v>
      </c>
      <c r="S57" s="60">
        <f>rep!H54</f>
        <v>1.04252E-4</v>
      </c>
      <c r="T57" s="60">
        <f>rep!I54</f>
        <v>4.3740199999999998E-4</v>
      </c>
      <c r="U57" s="60">
        <f>rep!J54</f>
        <v>1.30499E-3</v>
      </c>
      <c r="V57" s="60">
        <f>rep!K54</f>
        <v>2.8067600000000002E-3</v>
      </c>
      <c r="W57" s="60">
        <f>rep!L54</f>
        <v>4.5198299999999999E-3</v>
      </c>
      <c r="X57" s="60">
        <f>rep!M54</f>
        <v>6.0078400000000004E-3</v>
      </c>
      <c r="Y57" s="60">
        <f>rep!N54</f>
        <v>7.8582400000000007E-3</v>
      </c>
      <c r="Z57" s="60">
        <f>rep!O54</f>
        <v>1.13895E-2</v>
      </c>
      <c r="AA57" s="60">
        <f>rep!P54</f>
        <v>1.7132499999999998E-2</v>
      </c>
      <c r="AB57" s="60">
        <f>rep!Q54</f>
        <v>2.4534899999999998E-2</v>
      </c>
      <c r="AC57" s="60">
        <f>rep!R54</f>
        <v>3.32427E-2</v>
      </c>
      <c r="AD57" s="60">
        <f>rep!S54</f>
        <v>4.3609500000000002E-2</v>
      </c>
      <c r="AE57" s="60">
        <f>rep!T54</f>
        <v>5.55171E-2</v>
      </c>
      <c r="AF57" s="60">
        <f>rep!U54</f>
        <v>6.7431900000000003E-2</v>
      </c>
      <c r="AG57" s="60">
        <f>rep!V54</f>
        <v>7.7176300000000003E-2</v>
      </c>
      <c r="AH57" s="60">
        <f>rep!W54</f>
        <v>8.3231799999999995E-2</v>
      </c>
      <c r="AI57" s="60">
        <f>rep!X54</f>
        <v>8.4995299999999996E-2</v>
      </c>
      <c r="AJ57" s="60">
        <f>rep!Y54</f>
        <v>8.2353700000000002E-2</v>
      </c>
      <c r="AK57" s="60">
        <f>rep!Z54</f>
        <v>7.5652999999999998E-2</v>
      </c>
      <c r="AL57" s="60">
        <f>rep!AA54</f>
        <v>6.5967300000000006E-2</v>
      </c>
      <c r="AM57" s="60">
        <f>rep!AB54</f>
        <v>5.49358E-2</v>
      </c>
      <c r="AN57" s="60">
        <f>rep!AC54</f>
        <v>4.4144900000000001E-2</v>
      </c>
      <c r="AO57" s="60">
        <f>rep!AD54</f>
        <v>3.4637000000000001E-2</v>
      </c>
      <c r="AP57" s="60">
        <f>rep!AE54</f>
        <v>2.6849700000000001E-2</v>
      </c>
      <c r="AQ57" s="60">
        <f>rep!AF54</f>
        <v>2.0801400000000001E-2</v>
      </c>
      <c r="AR57" s="60">
        <f>rep!AG54</f>
        <v>1.6278500000000001E-2</v>
      </c>
      <c r="AS57" s="60">
        <f>rep!AH54</f>
        <v>1.2954500000000001E-2</v>
      </c>
      <c r="AT57" s="60">
        <f>rep!AI54</f>
        <v>1.0476900000000001E-2</v>
      </c>
      <c r="AU57" s="60">
        <f>rep!AJ54</f>
        <v>8.5385400000000007E-3</v>
      </c>
      <c r="AV57" s="60">
        <f>rep!AK54</f>
        <v>6.9216399999999997E-3</v>
      </c>
      <c r="AW57" s="60">
        <f>rep!AL54</f>
        <v>5.5055E-3</v>
      </c>
      <c r="AX57" s="60">
        <f>rep!AM54</f>
        <v>4.2471799999999997E-3</v>
      </c>
      <c r="AY57" s="60">
        <f>rep!AN54</f>
        <v>3.1495300000000002E-3</v>
      </c>
      <c r="AZ57" s="60">
        <f>rep!AO54</f>
        <v>2.2304299999999998E-3</v>
      </c>
      <c r="BA57" s="60">
        <f>rep!AP54</f>
        <v>1.50121E-3</v>
      </c>
      <c r="BB57" s="60">
        <f>rep!AQ54</f>
        <v>9.56824E-4</v>
      </c>
      <c r="BC57" s="60">
        <f>rep!AR54</f>
        <v>5.7586400000000004E-4</v>
      </c>
      <c r="BE57" s="44">
        <v>2001</v>
      </c>
      <c r="BF57" s="44">
        <f t="shared" si="55"/>
        <v>1.5887846208999998E-22</v>
      </c>
      <c r="BG57" s="44">
        <f t="shared" si="96"/>
        <v>1.8574203648399999E-19</v>
      </c>
      <c r="BH57" s="44">
        <f t="shared" si="97"/>
        <v>1.0743529800999999E-16</v>
      </c>
      <c r="BI57" s="44">
        <f t="shared" si="98"/>
        <v>3.0782702499999999E-14</v>
      </c>
      <c r="BJ57" s="44">
        <f t="shared" si="57"/>
        <v>4.3749997225000002E-12</v>
      </c>
      <c r="BK57" s="44">
        <f t="shared" si="58"/>
        <v>3.0896147528999995E-10</v>
      </c>
      <c r="BL57" s="44">
        <f t="shared" si="59"/>
        <v>1.0868479504000001E-8</v>
      </c>
      <c r="BM57" s="44">
        <f t="shared" si="60"/>
        <v>1.9132050960399999E-7</v>
      </c>
      <c r="BN57" s="44">
        <f t="shared" si="61"/>
        <v>1.7029989000999999E-6</v>
      </c>
      <c r="BO57" s="44">
        <f t="shared" si="62"/>
        <v>7.8779016976000001E-6</v>
      </c>
      <c r="BP57" s="44">
        <f t="shared" si="63"/>
        <v>2.0428863228899997E-5</v>
      </c>
      <c r="BQ57" s="44">
        <f t="shared" si="64"/>
        <v>3.6094141465600007E-5</v>
      </c>
      <c r="BR57" s="44">
        <f t="shared" si="65"/>
        <v>6.1751935897600018E-5</v>
      </c>
      <c r="BS57" s="44">
        <f t="shared" si="66"/>
        <v>1.6602322499999993E-6</v>
      </c>
      <c r="BT57" s="44">
        <f t="shared" si="67"/>
        <v>9.4218302500000165E-6</v>
      </c>
      <c r="BU57" s="44">
        <f t="shared" si="68"/>
        <v>3.3270977610000017E-5</v>
      </c>
      <c r="BV57" s="44">
        <f t="shared" si="69"/>
        <v>2.9799045375999988E-4</v>
      </c>
      <c r="BW57" s="44">
        <f t="shared" si="70"/>
        <v>7.3427992575999959E-4</v>
      </c>
      <c r="BX57" s="44">
        <f t="shared" si="71"/>
        <v>2.3073609999999987E-4</v>
      </c>
      <c r="BY57" s="44">
        <f t="shared" si="72"/>
        <v>1.7892272643999977E-4</v>
      </c>
      <c r="BZ57" s="44">
        <f t="shared" si="73"/>
        <v>1.8858979584000009E-4</v>
      </c>
      <c r="CA57" s="44">
        <f t="shared" si="74"/>
        <v>5.8743216900000037E-6</v>
      </c>
      <c r="CB57" s="44">
        <f t="shared" si="75"/>
        <v>1.7532643840000016E-5</v>
      </c>
      <c r="CC57" s="44">
        <f t="shared" si="76"/>
        <v>2.3888793600000248E-6</v>
      </c>
      <c r="CD57" s="44">
        <f t="shared" si="77"/>
        <v>2.4461926810000031E-5</v>
      </c>
      <c r="CE57" s="44">
        <f t="shared" si="78"/>
        <v>2.8742465440000039E-5</v>
      </c>
      <c r="CF57" s="44">
        <f t="shared" si="79"/>
        <v>1.9631102490000023E-5</v>
      </c>
      <c r="CG57" s="44">
        <f t="shared" si="80"/>
        <v>4.0452144039999957E-5</v>
      </c>
      <c r="CH57" s="44">
        <f t="shared" si="81"/>
        <v>3.3258289000000017E-5</v>
      </c>
      <c r="CI57" s="44">
        <f t="shared" si="82"/>
        <v>1.1925280889999996E-5</v>
      </c>
      <c r="CJ57" s="44">
        <f t="shared" si="83"/>
        <v>3.592803599999999E-7</v>
      </c>
      <c r="CK57" s="44">
        <f t="shared" si="84"/>
        <v>3.8161506250000006E-5</v>
      </c>
      <c r="CL57" s="44">
        <f t="shared" si="85"/>
        <v>1.6781907025000003E-4</v>
      </c>
      <c r="CM57" s="44">
        <f t="shared" si="86"/>
        <v>1.0976543361000001E-4</v>
      </c>
      <c r="CN57" s="44">
        <f t="shared" si="87"/>
        <v>7.2906665331600018E-5</v>
      </c>
      <c r="CO57" s="44">
        <f t="shared" si="88"/>
        <v>4.7909100289599994E-5</v>
      </c>
      <c r="CP57" s="44">
        <f t="shared" si="89"/>
        <v>3.0310530249999998E-5</v>
      </c>
      <c r="CQ57" s="44">
        <f t="shared" si="90"/>
        <v>1.8038537952399998E-5</v>
      </c>
      <c r="CR57" s="44">
        <f t="shared" si="91"/>
        <v>9.9195392209000013E-6</v>
      </c>
      <c r="CS57" s="44">
        <f t="shared" si="92"/>
        <v>4.974817984899999E-6</v>
      </c>
      <c r="CT57" s="44">
        <f t="shared" si="93"/>
        <v>2.2536314641E-6</v>
      </c>
      <c r="CU57" s="44">
        <f t="shared" si="94"/>
        <v>9.1551216697600001E-7</v>
      </c>
      <c r="CV57" s="44">
        <f t="shared" si="95"/>
        <v>3.3161934649600006E-7</v>
      </c>
    </row>
    <row r="58" spans="1:100" s="44" customFormat="1" x14ac:dyDescent="0.25">
      <c r="A58" s="35"/>
      <c r="B58" s="35"/>
      <c r="C58" s="35"/>
      <c r="D58" s="46"/>
      <c r="E58" s="46"/>
      <c r="F58" s="46"/>
      <c r="G58" s="35"/>
      <c r="H58" s="35"/>
      <c r="I58" s="35"/>
      <c r="J58" s="35"/>
      <c r="L58" s="59">
        <f t="shared" si="56"/>
        <v>2002</v>
      </c>
      <c r="M58" s="60">
        <f>rep!B55</f>
        <v>1.7744299999999999E-11</v>
      </c>
      <c r="N58" s="60">
        <f>rep!C55</f>
        <v>6.0672199999999997E-10</v>
      </c>
      <c r="O58" s="60">
        <f>rep!D55</f>
        <v>1.4591600000000001E-8</v>
      </c>
      <c r="P58" s="60">
        <f>rep!E55</f>
        <v>2.46976E-7</v>
      </c>
      <c r="Q58" s="60">
        <f>rep!F55</f>
        <v>2.94401E-6</v>
      </c>
      <c r="R58" s="60">
        <f>rep!G55</f>
        <v>2.4734300000000001E-5</v>
      </c>
      <c r="S58" s="60">
        <f>rep!H55</f>
        <v>1.4663E-4</v>
      </c>
      <c r="T58" s="60">
        <f>rep!I55</f>
        <v>6.14567E-4</v>
      </c>
      <c r="U58" s="60">
        <f>rep!J55</f>
        <v>1.82921E-3</v>
      </c>
      <c r="V58" s="60">
        <f>rep!K55</f>
        <v>3.9113500000000001E-3</v>
      </c>
      <c r="W58" s="60">
        <f>rep!L55</f>
        <v>6.20609E-3</v>
      </c>
      <c r="X58" s="60">
        <f>rep!M55</f>
        <v>7.9697499999999994E-3</v>
      </c>
      <c r="Y58" s="60">
        <f>rep!N55</f>
        <v>9.8374399999999994E-3</v>
      </c>
      <c r="Z58" s="60">
        <f>rep!O55</f>
        <v>1.34894E-2</v>
      </c>
      <c r="AA58" s="60">
        <f>rep!P55</f>
        <v>1.95853E-2</v>
      </c>
      <c r="AB58" s="60">
        <f>rep!Q55</f>
        <v>2.7265399999999999E-2</v>
      </c>
      <c r="AC58" s="60">
        <f>rep!R55</f>
        <v>3.5795399999999998E-2</v>
      </c>
      <c r="AD58" s="60">
        <f>rep!S55</f>
        <v>4.5388499999999998E-2</v>
      </c>
      <c r="AE58" s="60">
        <f>rep!T55</f>
        <v>5.5967000000000003E-2</v>
      </c>
      <c r="AF58" s="60">
        <f>rep!U55</f>
        <v>6.6093100000000002E-2</v>
      </c>
      <c r="AG58" s="60">
        <f>rep!V55</f>
        <v>7.3838899999999999E-2</v>
      </c>
      <c r="AH58" s="60">
        <f>rep!W55</f>
        <v>7.8227500000000005E-2</v>
      </c>
      <c r="AI58" s="60">
        <f>rep!X55</f>
        <v>7.9335299999999997E-2</v>
      </c>
      <c r="AJ58" s="60">
        <f>rep!Y55</f>
        <v>7.7447600000000005E-2</v>
      </c>
      <c r="AK58" s="60">
        <f>rep!Z55</f>
        <v>7.2714600000000004E-2</v>
      </c>
      <c r="AL58" s="60">
        <f>rep!AA55</f>
        <v>6.5501299999999998E-2</v>
      </c>
      <c r="AM58" s="60">
        <f>rep!AB55</f>
        <v>5.6619900000000001E-2</v>
      </c>
      <c r="AN58" s="60">
        <f>rep!AC55</f>
        <v>4.7103899999999997E-2</v>
      </c>
      <c r="AO58" s="60">
        <f>rep!AD55</f>
        <v>3.7868400000000003E-2</v>
      </c>
      <c r="AP58" s="60">
        <f>rep!AE55</f>
        <v>2.9554799999999999E-2</v>
      </c>
      <c r="AQ58" s="60">
        <f>rep!AF55</f>
        <v>2.2528099999999999E-2</v>
      </c>
      <c r="AR58" s="60">
        <f>rep!AG55</f>
        <v>1.6911300000000001E-2</v>
      </c>
      <c r="AS58" s="60">
        <f>rep!AH55</f>
        <v>1.26275E-2</v>
      </c>
      <c r="AT58" s="60">
        <f>rep!AI55</f>
        <v>9.4661099999999998E-3</v>
      </c>
      <c r="AU58" s="60">
        <f>rep!AJ55</f>
        <v>7.16171E-3</v>
      </c>
      <c r="AV58" s="60">
        <f>rep!AK55</f>
        <v>5.4615000000000002E-3</v>
      </c>
      <c r="AW58" s="60">
        <f>rep!AL55</f>
        <v>4.1654600000000002E-3</v>
      </c>
      <c r="AX58" s="60">
        <f>rep!AM55</f>
        <v>3.1395300000000002E-3</v>
      </c>
      <c r="AY58" s="60">
        <f>rep!AN55</f>
        <v>2.30831E-3</v>
      </c>
      <c r="AZ58" s="60">
        <f>rep!AO55</f>
        <v>1.6366099999999999E-3</v>
      </c>
      <c r="BA58" s="60">
        <f>rep!AP55</f>
        <v>1.1088000000000001E-3</v>
      </c>
      <c r="BB58" s="60">
        <f>rep!AQ55</f>
        <v>7.1300200000000002E-4</v>
      </c>
      <c r="BC58" s="60">
        <f>rep!AR55</f>
        <v>4.3307900000000001E-4</v>
      </c>
      <c r="BE58" s="44">
        <v>2002</v>
      </c>
      <c r="BF58" s="44">
        <f t="shared" si="55"/>
        <v>3.1486018248999995E-22</v>
      </c>
      <c r="BG58" s="44">
        <f t="shared" si="96"/>
        <v>3.6811158528399995E-19</v>
      </c>
      <c r="BH58" s="44">
        <f t="shared" si="97"/>
        <v>2.1291479056000002E-16</v>
      </c>
      <c r="BI58" s="44">
        <f t="shared" si="98"/>
        <v>6.0997144575999994E-14</v>
      </c>
      <c r="BJ58" s="44">
        <f t="shared" si="57"/>
        <v>8.6671948800999994E-12</v>
      </c>
      <c r="BK58" s="44">
        <f t="shared" si="58"/>
        <v>6.1178559649000006E-10</v>
      </c>
      <c r="BL58" s="44">
        <f t="shared" si="59"/>
        <v>2.15003569E-8</v>
      </c>
      <c r="BM58" s="44">
        <f t="shared" si="60"/>
        <v>3.77692597489E-7</v>
      </c>
      <c r="BN58" s="44">
        <f t="shared" si="61"/>
        <v>3.3460092240999997E-6</v>
      </c>
      <c r="BO58" s="44">
        <f t="shared" si="62"/>
        <v>4.0933764202500003E-5</v>
      </c>
      <c r="BP58" s="44">
        <f t="shared" si="63"/>
        <v>1.6836332304100004E-5</v>
      </c>
      <c r="BQ58" s="44">
        <f t="shared" si="64"/>
        <v>1.5999340632250004E-4</v>
      </c>
      <c r="BR58" s="44">
        <f t="shared" si="65"/>
        <v>4.4480328492959995E-4</v>
      </c>
      <c r="BS58" s="44">
        <f t="shared" si="66"/>
        <v>3.0409779456000001E-4</v>
      </c>
      <c r="BT58" s="44">
        <f t="shared" si="67"/>
        <v>1.7867867161600001E-3</v>
      </c>
      <c r="BU58" s="44">
        <f t="shared" si="68"/>
        <v>2.0159651002500008E-3</v>
      </c>
      <c r="BV58" s="44">
        <f t="shared" si="69"/>
        <v>2.1789103694399999E-3</v>
      </c>
      <c r="BW58" s="44">
        <f t="shared" si="70"/>
        <v>1.3753491444899999E-3</v>
      </c>
      <c r="BX58" s="44">
        <f t="shared" si="71"/>
        <v>7.0263165183999973E-4</v>
      </c>
      <c r="BY58" s="44">
        <f t="shared" si="72"/>
        <v>7.1237745216000013E-4</v>
      </c>
      <c r="BZ58" s="44">
        <f t="shared" si="73"/>
        <v>7.4568406089999974E-5</v>
      </c>
      <c r="CA58" s="44">
        <f t="shared" si="74"/>
        <v>1.8034460889999932E-5</v>
      </c>
      <c r="CB58" s="44">
        <f t="shared" si="75"/>
        <v>3.0553641615999993E-4</v>
      </c>
      <c r="CC58" s="44">
        <f t="shared" si="76"/>
        <v>6.7087216144000035E-4</v>
      </c>
      <c r="CD58" s="44">
        <f t="shared" si="77"/>
        <v>9.9083300625000029E-4</v>
      </c>
      <c r="CE58" s="44">
        <f t="shared" si="78"/>
        <v>1.19532690225E-3</v>
      </c>
      <c r="CF58" s="44">
        <f t="shared" si="79"/>
        <v>6.6008400241000017E-4</v>
      </c>
      <c r="CG58" s="44">
        <f t="shared" si="80"/>
        <v>7.0147111608999976E-4</v>
      </c>
      <c r="CH58" s="44">
        <f t="shared" si="81"/>
        <v>7.5950399281000014E-4</v>
      </c>
      <c r="CI58" s="44">
        <f t="shared" si="82"/>
        <v>3.7038927024999994E-4</v>
      </c>
      <c r="CJ58" s="44">
        <f t="shared" si="83"/>
        <v>5.0751528960999999E-4</v>
      </c>
      <c r="CK58" s="44">
        <f t="shared" si="84"/>
        <v>2.8599206769000003E-4</v>
      </c>
      <c r="CL58" s="44">
        <f t="shared" si="85"/>
        <v>1.5945375625000001E-4</v>
      </c>
      <c r="CM58" s="44">
        <f t="shared" si="86"/>
        <v>8.9607238532099994E-5</v>
      </c>
      <c r="CN58" s="44">
        <f t="shared" si="87"/>
        <v>5.1290090124100001E-5</v>
      </c>
      <c r="CO58" s="44">
        <f t="shared" si="88"/>
        <v>2.9827982250000003E-5</v>
      </c>
      <c r="CP58" s="44">
        <f t="shared" si="89"/>
        <v>1.7351057011600001E-5</v>
      </c>
      <c r="CQ58" s="44">
        <f t="shared" si="90"/>
        <v>9.8566486209000017E-6</v>
      </c>
      <c r="CR58" s="44">
        <f t="shared" si="91"/>
        <v>5.3282950561E-6</v>
      </c>
      <c r="CS58" s="44">
        <f t="shared" si="92"/>
        <v>2.6784922920999997E-6</v>
      </c>
      <c r="CT58" s="44">
        <f t="shared" si="93"/>
        <v>1.2294374400000001E-6</v>
      </c>
      <c r="CU58" s="44">
        <f t="shared" si="94"/>
        <v>5.0837185200400005E-7</v>
      </c>
      <c r="CV58" s="44">
        <f t="shared" si="95"/>
        <v>1.8755742024100002E-7</v>
      </c>
    </row>
    <row r="59" spans="1:100" s="44" customFormat="1" x14ac:dyDescent="0.25">
      <c r="A59" s="35"/>
      <c r="B59" s="35"/>
      <c r="C59" s="35"/>
      <c r="D59" s="46"/>
      <c r="E59" s="46"/>
      <c r="F59" s="46"/>
      <c r="G59" s="35"/>
      <c r="H59" s="35"/>
      <c r="I59" s="35"/>
      <c r="J59" s="35"/>
      <c r="L59" s="59">
        <f t="shared" si="56"/>
        <v>2003</v>
      </c>
      <c r="M59" s="60">
        <f>rep!B56</f>
        <v>1.16068E-11</v>
      </c>
      <c r="N59" s="60">
        <f>rep!C56</f>
        <v>3.9682599999999998E-10</v>
      </c>
      <c r="O59" s="60">
        <f>rep!D56</f>
        <v>9.5443100000000005E-9</v>
      </c>
      <c r="P59" s="60">
        <f>rep!E56</f>
        <v>1.6159100000000001E-7</v>
      </c>
      <c r="Q59" s="60">
        <f>rep!F56</f>
        <v>1.92731E-6</v>
      </c>
      <c r="R59" s="60">
        <f>rep!G56</f>
        <v>1.6211000000000001E-5</v>
      </c>
      <c r="S59" s="60">
        <f>rep!H56</f>
        <v>9.63235E-5</v>
      </c>
      <c r="T59" s="60">
        <f>rep!I56</f>
        <v>4.0569800000000002E-4</v>
      </c>
      <c r="U59" s="60">
        <f>rep!J56</f>
        <v>1.22101E-3</v>
      </c>
      <c r="V59" s="60">
        <f>rep!K56</f>
        <v>2.6813000000000002E-3</v>
      </c>
      <c r="W59" s="60">
        <f>rep!L56</f>
        <v>4.53573E-3</v>
      </c>
      <c r="X59" s="60">
        <f>rep!M56</f>
        <v>6.66162E-3</v>
      </c>
      <c r="Y59" s="60">
        <f>rep!N56</f>
        <v>9.9301900000000002E-3</v>
      </c>
      <c r="Z59" s="60">
        <f>rep!O56</f>
        <v>1.5600599999999999E-2</v>
      </c>
      <c r="AA59" s="60">
        <f>rep!P56</f>
        <v>2.35783E-2</v>
      </c>
      <c r="AB59" s="60">
        <f>rep!Q56</f>
        <v>3.23402E-2</v>
      </c>
      <c r="AC59" s="60">
        <f>rep!R56</f>
        <v>4.0884200000000002E-2</v>
      </c>
      <c r="AD59" s="60">
        <f>rep!S56</f>
        <v>4.9654900000000002E-2</v>
      </c>
      <c r="AE59" s="60">
        <f>rep!T56</f>
        <v>5.9014700000000003E-2</v>
      </c>
      <c r="AF59" s="60">
        <f>rep!U56</f>
        <v>6.7765599999999995E-2</v>
      </c>
      <c r="AG59" s="60">
        <f>rep!V56</f>
        <v>7.3979000000000003E-2</v>
      </c>
      <c r="AH59" s="60">
        <f>rep!W56</f>
        <v>7.6710500000000001E-2</v>
      </c>
      <c r="AI59" s="60">
        <f>rep!X56</f>
        <v>7.6269299999999998E-2</v>
      </c>
      <c r="AJ59" s="60">
        <f>rep!Y56</f>
        <v>7.3280499999999998E-2</v>
      </c>
      <c r="AK59" s="60">
        <f>rep!Z56</f>
        <v>6.8157300000000004E-2</v>
      </c>
      <c r="AL59" s="60">
        <f>rep!AA56</f>
        <v>6.1337299999999997E-2</v>
      </c>
      <c r="AM59" s="60">
        <f>rep!AB56</f>
        <v>5.34957E-2</v>
      </c>
      <c r="AN59" s="60">
        <f>rep!AC56</f>
        <v>4.5366099999999999E-2</v>
      </c>
      <c r="AO59" s="60">
        <f>rep!AD56</f>
        <v>3.7496500000000002E-2</v>
      </c>
      <c r="AP59" s="60">
        <f>rep!AE56</f>
        <v>3.0215700000000002E-2</v>
      </c>
      <c r="AQ59" s="60">
        <f>rep!AF56</f>
        <v>2.3726500000000001E-2</v>
      </c>
      <c r="AR59" s="60">
        <f>rep!AG56</f>
        <v>1.8165400000000002E-2</v>
      </c>
      <c r="AS59" s="60">
        <f>rep!AH56</f>
        <v>1.3597E-2</v>
      </c>
      <c r="AT59" s="60">
        <f>rep!AI56</f>
        <v>9.9969700000000009E-3</v>
      </c>
      <c r="AU59" s="60">
        <f>rep!AJ56</f>
        <v>7.2608400000000002E-3</v>
      </c>
      <c r="AV59" s="60">
        <f>rep!AK56</f>
        <v>5.2352199999999996E-3</v>
      </c>
      <c r="AW59" s="60">
        <f>rep!AL56</f>
        <v>3.7550600000000002E-3</v>
      </c>
      <c r="AX59" s="60">
        <f>rep!AM56</f>
        <v>2.6734599999999999E-3</v>
      </c>
      <c r="AY59" s="60">
        <f>rep!AN56</f>
        <v>1.8771300000000001E-3</v>
      </c>
      <c r="AZ59" s="60">
        <f>rep!AO56</f>
        <v>1.28787E-3</v>
      </c>
      <c r="BA59" s="60">
        <f>rep!AP56</f>
        <v>8.5483499999999997E-4</v>
      </c>
      <c r="BB59" s="60">
        <f>rep!AQ56</f>
        <v>5.4394700000000003E-4</v>
      </c>
      <c r="BC59" s="60">
        <f>rep!AR56</f>
        <v>3.2932300000000002E-4</v>
      </c>
      <c r="BE59" s="44">
        <v>2003</v>
      </c>
      <c r="BF59" s="44">
        <f t="shared" si="55"/>
        <v>1.3471780624000001E-22</v>
      </c>
      <c r="BG59" s="44">
        <f t="shared" si="96"/>
        <v>1.5747087427599998E-19</v>
      </c>
      <c r="BH59" s="44">
        <f t="shared" si="97"/>
        <v>9.1093853376100011E-17</v>
      </c>
      <c r="BI59" s="44">
        <f t="shared" si="98"/>
        <v>2.6111651281000002E-14</v>
      </c>
      <c r="BJ59" s="44">
        <f t="shared" si="57"/>
        <v>3.7145238361000005E-12</v>
      </c>
      <c r="BK59" s="44">
        <f t="shared" si="58"/>
        <v>2.6279652100000001E-10</v>
      </c>
      <c r="BL59" s="44">
        <f t="shared" si="59"/>
        <v>9.2782166522499999E-9</v>
      </c>
      <c r="BM59" s="44">
        <f t="shared" si="60"/>
        <v>1.6459086720400001E-7</v>
      </c>
      <c r="BN59" s="44">
        <f t="shared" si="61"/>
        <v>1.4908654201E-6</v>
      </c>
      <c r="BO59" s="44">
        <f t="shared" si="62"/>
        <v>7.1893696900000009E-6</v>
      </c>
      <c r="BP59" s="44">
        <f t="shared" si="63"/>
        <v>2.0572846632899999E-5</v>
      </c>
      <c r="BQ59" s="44">
        <f t="shared" si="64"/>
        <v>1.2549164550400005E-5</v>
      </c>
      <c r="BR59" s="44">
        <f t="shared" si="65"/>
        <v>7.5026688100000254E-8</v>
      </c>
      <c r="BS59" s="44">
        <f t="shared" si="66"/>
        <v>2.3113017760000021E-5</v>
      </c>
      <c r="BT59" s="44">
        <f t="shared" si="67"/>
        <v>1.0049534009999992E-5</v>
      </c>
      <c r="BU59" s="44">
        <f t="shared" si="68"/>
        <v>2.9859840000000011E-6</v>
      </c>
      <c r="BV59" s="44">
        <f t="shared" si="69"/>
        <v>4.6104100000003644E-9</v>
      </c>
      <c r="BW59" s="44">
        <f t="shared" si="70"/>
        <v>1.8645902499999963E-6</v>
      </c>
      <c r="BX59" s="44">
        <f t="shared" si="71"/>
        <v>4.8832160399999905E-6</v>
      </c>
      <c r="BY59" s="44">
        <f t="shared" si="72"/>
        <v>4.2785989209999922E-5</v>
      </c>
      <c r="BZ59" s="44">
        <f t="shared" si="73"/>
        <v>1.6267727025000005E-4</v>
      </c>
      <c r="CA59" s="44">
        <f t="shared" si="74"/>
        <v>2.3981619599999998E-4</v>
      </c>
      <c r="CB59" s="44">
        <f t="shared" si="75"/>
        <v>2.2634600703999992E-4</v>
      </c>
      <c r="CC59" s="44">
        <f t="shared" si="76"/>
        <v>1.4534713599999993E-4</v>
      </c>
      <c r="CD59" s="44">
        <f t="shared" si="77"/>
        <v>1.0701403689999941E-5</v>
      </c>
      <c r="CE59" s="44">
        <f t="shared" si="78"/>
        <v>1.0183433568999995E-4</v>
      </c>
      <c r="CF59" s="44">
        <f t="shared" si="79"/>
        <v>7.9169076900000013E-4</v>
      </c>
      <c r="CG59" s="44">
        <f t="shared" si="80"/>
        <v>6.7925390624999974E-4</v>
      </c>
      <c r="CH59" s="44">
        <f t="shared" si="81"/>
        <v>5.6301798399999994E-4</v>
      </c>
      <c r="CI59" s="44">
        <f t="shared" si="82"/>
        <v>1.1237272035999996E-4</v>
      </c>
      <c r="CJ59" s="44">
        <f t="shared" si="83"/>
        <v>1.1011114889999998E-5</v>
      </c>
      <c r="CK59" s="44">
        <f t="shared" si="84"/>
        <v>6.3382297690000022E-5</v>
      </c>
      <c r="CL59" s="44">
        <f t="shared" si="85"/>
        <v>1.1511770409999993E-5</v>
      </c>
      <c r="CM59" s="44">
        <f t="shared" si="86"/>
        <v>4.290283689999992E-8</v>
      </c>
      <c r="CN59" s="44">
        <f t="shared" si="87"/>
        <v>5.2719797505600005E-5</v>
      </c>
      <c r="CO59" s="44">
        <f t="shared" si="88"/>
        <v>2.7407528448399996E-5</v>
      </c>
      <c r="CP59" s="44">
        <f t="shared" si="89"/>
        <v>1.4100475603600001E-5</v>
      </c>
      <c r="CQ59" s="44">
        <f t="shared" si="90"/>
        <v>7.1473883715999998E-6</v>
      </c>
      <c r="CR59" s="44">
        <f t="shared" si="91"/>
        <v>3.5236170369000004E-6</v>
      </c>
      <c r="CS59" s="44">
        <f t="shared" si="92"/>
        <v>1.6586091369E-6</v>
      </c>
      <c r="CT59" s="44">
        <f t="shared" si="93"/>
        <v>7.3074287722499995E-7</v>
      </c>
      <c r="CU59" s="44">
        <f t="shared" si="94"/>
        <v>2.9587833880900004E-7</v>
      </c>
      <c r="CV59" s="44">
        <f t="shared" si="95"/>
        <v>1.0845363832900001E-7</v>
      </c>
    </row>
    <row r="60" spans="1:100" s="44" customFormat="1" x14ac:dyDescent="0.25">
      <c r="A60" s="35"/>
      <c r="B60" s="35"/>
      <c r="C60" s="35"/>
      <c r="D60" s="46"/>
      <c r="E60" s="46"/>
      <c r="F60" s="46"/>
      <c r="G60" s="35"/>
      <c r="H60" s="35"/>
      <c r="I60" s="35"/>
      <c r="J60" s="35"/>
      <c r="L60" s="59">
        <f t="shared" si="56"/>
        <v>2004</v>
      </c>
      <c r="M60" s="60">
        <f>rep!B57</f>
        <v>1.14681E-11</v>
      </c>
      <c r="N60" s="60">
        <f>rep!C57</f>
        <v>3.9211E-10</v>
      </c>
      <c r="O60" s="60">
        <f>rep!D57</f>
        <v>9.4303799999999994E-9</v>
      </c>
      <c r="P60" s="60">
        <f>rep!E57</f>
        <v>1.5963000000000001E-7</v>
      </c>
      <c r="Q60" s="60">
        <f>rep!F57</f>
        <v>1.9031100000000001E-6</v>
      </c>
      <c r="R60" s="60">
        <f>rep!G57</f>
        <v>1.59941E-5</v>
      </c>
      <c r="S60" s="60">
        <f>rep!H57</f>
        <v>9.4875899999999997E-5</v>
      </c>
      <c r="T60" s="60">
        <f>rep!I57</f>
        <v>3.98191E-4</v>
      </c>
      <c r="U60" s="60">
        <f>rep!J57</f>
        <v>1.1889299999999999E-3</v>
      </c>
      <c r="V60" s="60">
        <f>rep!K57</f>
        <v>2.56237E-3</v>
      </c>
      <c r="W60" s="60">
        <f>rep!L57</f>
        <v>4.1498400000000001E-3</v>
      </c>
      <c r="X60" s="60">
        <f>rep!M57</f>
        <v>5.6001000000000002E-3</v>
      </c>
      <c r="Y60" s="60">
        <f>rep!N57</f>
        <v>7.5551699999999999E-3</v>
      </c>
      <c r="Z60" s="60">
        <f>rep!O57</f>
        <v>1.14267E-2</v>
      </c>
      <c r="AA60" s="60">
        <f>rep!P57</f>
        <v>1.80371E-2</v>
      </c>
      <c r="AB60" s="60">
        <f>rep!Q57</f>
        <v>2.7261000000000001E-2</v>
      </c>
      <c r="AC60" s="60">
        <f>rep!R57</f>
        <v>3.8870399999999999E-2</v>
      </c>
      <c r="AD60" s="60">
        <f>rep!S57</f>
        <v>5.2535999999999999E-2</v>
      </c>
      <c r="AE60" s="60">
        <f>rep!T57</f>
        <v>6.6630900000000007E-2</v>
      </c>
      <c r="AF60" s="60">
        <f>rep!U57</f>
        <v>7.8071299999999996E-2</v>
      </c>
      <c r="AG60" s="60">
        <f>rep!V57</f>
        <v>8.4227800000000005E-2</v>
      </c>
      <c r="AH60" s="60">
        <f>rep!W57</f>
        <v>8.47329E-2</v>
      </c>
      <c r="AI60" s="60">
        <f>rep!X57</f>
        <v>8.1078200000000003E-2</v>
      </c>
      <c r="AJ60" s="60">
        <f>rep!Y57</f>
        <v>7.4923799999999999E-2</v>
      </c>
      <c r="AK60" s="60">
        <f>rep!Z57</f>
        <v>6.7239400000000005E-2</v>
      </c>
      <c r="AL60" s="60">
        <f>rep!AA57</f>
        <v>5.8636099999999997E-2</v>
      </c>
      <c r="AM60" s="60">
        <f>rep!AB57</f>
        <v>4.9792799999999998E-2</v>
      </c>
      <c r="AN60" s="60">
        <f>rep!AC57</f>
        <v>4.1380300000000002E-2</v>
      </c>
      <c r="AO60" s="60">
        <f>rep!AD57</f>
        <v>3.3815999999999999E-2</v>
      </c>
      <c r="AP60" s="60">
        <f>rep!AE57</f>
        <v>2.72249E-2</v>
      </c>
      <c r="AQ60" s="60">
        <f>rep!AF57</f>
        <v>2.1573200000000001E-2</v>
      </c>
      <c r="AR60" s="60">
        <f>rep!AG57</f>
        <v>1.6789200000000001E-2</v>
      </c>
      <c r="AS60" s="60">
        <f>rep!AH57</f>
        <v>1.2806400000000001E-2</v>
      </c>
      <c r="AT60" s="60">
        <f>rep!AI57</f>
        <v>9.5610899999999995E-3</v>
      </c>
      <c r="AU60" s="60">
        <f>rep!AJ57</f>
        <v>6.9831499999999996E-3</v>
      </c>
      <c r="AV60" s="60">
        <f>rep!AK57</f>
        <v>4.99081E-3</v>
      </c>
      <c r="AW60" s="60">
        <f>rep!AL57</f>
        <v>3.4923300000000001E-3</v>
      </c>
      <c r="AX60" s="60">
        <f>rep!AM57</f>
        <v>2.3928600000000001E-3</v>
      </c>
      <c r="AY60" s="60">
        <f>rep!AN57</f>
        <v>1.6033200000000001E-3</v>
      </c>
      <c r="AZ60" s="60">
        <f>rep!AO57</f>
        <v>1.0472999999999999E-3</v>
      </c>
      <c r="BA60" s="60">
        <f>rep!AP57</f>
        <v>6.63705E-4</v>
      </c>
      <c r="BB60" s="60">
        <f>rep!AQ57</f>
        <v>4.0566099999999998E-4</v>
      </c>
      <c r="BC60" s="60">
        <f>rep!AR57</f>
        <v>2.3764700000000001E-4</v>
      </c>
      <c r="BE60" s="44">
        <v>2004</v>
      </c>
      <c r="BF60" s="44">
        <f t="shared" si="55"/>
        <v>1.3151731761000001E-22</v>
      </c>
      <c r="BG60" s="44">
        <f t="shared" si="96"/>
        <v>1.5375025209999999E-19</v>
      </c>
      <c r="BH60" s="44">
        <f t="shared" si="97"/>
        <v>8.8932066944399984E-17</v>
      </c>
      <c r="BI60" s="44">
        <f t="shared" si="98"/>
        <v>2.5481736900000002E-14</v>
      </c>
      <c r="BJ60" s="44">
        <f t="shared" si="57"/>
        <v>3.6218276721000005E-12</v>
      </c>
      <c r="BK60" s="44">
        <f t="shared" si="58"/>
        <v>2.5581123481000001E-10</v>
      </c>
      <c r="BL60" s="44">
        <f t="shared" si="59"/>
        <v>9.0014364008099992E-9</v>
      </c>
      <c r="BM60" s="44">
        <f t="shared" si="60"/>
        <v>1.58556072481E-7</v>
      </c>
      <c r="BN60" s="44">
        <f t="shared" si="61"/>
        <v>1.4135545448999998E-6</v>
      </c>
      <c r="BO60" s="44">
        <f t="shared" si="62"/>
        <v>6.5657400169000004E-6</v>
      </c>
      <c r="BP60" s="44">
        <f t="shared" si="63"/>
        <v>3.4224372025599999E-5</v>
      </c>
      <c r="BQ60" s="44">
        <f t="shared" si="64"/>
        <v>1.935912001E-5</v>
      </c>
      <c r="BR60" s="44">
        <f t="shared" si="65"/>
        <v>1.5487379372890002E-4</v>
      </c>
      <c r="BS60" s="44">
        <f t="shared" si="66"/>
        <v>8.1643347289000014E-4</v>
      </c>
      <c r="BT60" s="44">
        <f t="shared" si="67"/>
        <v>1.4311097640999998E-4</v>
      </c>
      <c r="BU60" s="44">
        <f t="shared" si="68"/>
        <v>7.5021209999999912E-6</v>
      </c>
      <c r="BV60" s="44">
        <f t="shared" si="69"/>
        <v>4.4645999615999994E-4</v>
      </c>
      <c r="BW60" s="44">
        <f t="shared" si="70"/>
        <v>5.5711295999999978E-5</v>
      </c>
      <c r="BX60" s="44">
        <f t="shared" si="71"/>
        <v>1.7873283480999985E-4</v>
      </c>
      <c r="BY60" s="44">
        <f t="shared" si="72"/>
        <v>3.2657188368999992E-4</v>
      </c>
      <c r="BZ60" s="44">
        <f t="shared" si="73"/>
        <v>3.3318292839999898E-5</v>
      </c>
      <c r="CA60" s="44">
        <f t="shared" si="74"/>
        <v>2.3308434241000017E-4</v>
      </c>
      <c r="CB60" s="44">
        <f t="shared" si="75"/>
        <v>1.1625152400000031E-6</v>
      </c>
      <c r="CC60" s="44">
        <f t="shared" si="76"/>
        <v>2.2271980644000003E-4</v>
      </c>
      <c r="CD60" s="44">
        <f t="shared" si="77"/>
        <v>2.9719691236000005E-4</v>
      </c>
      <c r="CE60" s="44">
        <f t="shared" si="78"/>
        <v>3.4730422320999985E-4</v>
      </c>
      <c r="CF60" s="44">
        <f t="shared" si="79"/>
        <v>9.5898931839999947E-5</v>
      </c>
      <c r="CG60" s="44">
        <f t="shared" si="80"/>
        <v>7.4299228090000014E-5</v>
      </c>
      <c r="CH60" s="44">
        <f t="shared" si="81"/>
        <v>1.4561856E-5</v>
      </c>
      <c r="CI60" s="44">
        <f t="shared" si="82"/>
        <v>1.6320318001000002E-4</v>
      </c>
      <c r="CJ60" s="44">
        <f t="shared" si="83"/>
        <v>2.474958240000001E-6</v>
      </c>
      <c r="CK60" s="44">
        <f t="shared" si="84"/>
        <v>2.8187723664000001E-4</v>
      </c>
      <c r="CL60" s="44">
        <f t="shared" si="85"/>
        <v>1.6400388096000001E-4</v>
      </c>
      <c r="CM60" s="44">
        <f t="shared" si="86"/>
        <v>9.1414441988099985E-5</v>
      </c>
      <c r="CN60" s="44">
        <f t="shared" si="87"/>
        <v>4.8764383922499995E-5</v>
      </c>
      <c r="CO60" s="44">
        <f t="shared" si="88"/>
        <v>2.4908184456100001E-5</v>
      </c>
      <c r="CP60" s="44">
        <f t="shared" si="89"/>
        <v>1.2196368828900001E-5</v>
      </c>
      <c r="CQ60" s="44">
        <f t="shared" si="90"/>
        <v>5.7257789796000004E-6</v>
      </c>
      <c r="CR60" s="44">
        <f t="shared" si="91"/>
        <v>2.5706350224000005E-6</v>
      </c>
      <c r="CS60" s="44">
        <f t="shared" si="92"/>
        <v>1.0968372899999998E-6</v>
      </c>
      <c r="CT60" s="44">
        <f t="shared" si="93"/>
        <v>4.40504327025E-7</v>
      </c>
      <c r="CU60" s="44">
        <f t="shared" si="94"/>
        <v>1.6456084692099998E-7</v>
      </c>
      <c r="CV60" s="44">
        <f t="shared" si="95"/>
        <v>5.6476096609000006E-8</v>
      </c>
    </row>
    <row r="61" spans="1:100" s="44" customFormat="1" x14ac:dyDescent="0.25">
      <c r="A61" s="35"/>
      <c r="B61" s="35"/>
      <c r="C61" s="35"/>
      <c r="D61" s="46"/>
      <c r="E61" s="46"/>
      <c r="F61" s="46"/>
      <c r="G61" s="35"/>
      <c r="H61" s="35"/>
      <c r="I61" s="35"/>
      <c r="J61" s="35"/>
      <c r="L61" s="59">
        <f t="shared" si="56"/>
        <v>2005</v>
      </c>
      <c r="M61" s="60">
        <f>rep!B58</f>
        <v>8.3262899999999992E-12</v>
      </c>
      <c r="N61" s="60">
        <f>rep!C58</f>
        <v>2.8467299999999998E-10</v>
      </c>
      <c r="O61" s="60">
        <f>rep!D58</f>
        <v>6.8467399999999999E-9</v>
      </c>
      <c r="P61" s="60">
        <f>rep!E58</f>
        <v>1.15913E-7</v>
      </c>
      <c r="Q61" s="60">
        <f>rep!F58</f>
        <v>1.38235E-6</v>
      </c>
      <c r="R61" s="60">
        <f>rep!G58</f>
        <v>1.16246E-5</v>
      </c>
      <c r="S61" s="60">
        <f>rep!H58</f>
        <v>6.9040600000000004E-5</v>
      </c>
      <c r="T61" s="60">
        <f>rep!I58</f>
        <v>2.9051199999999999E-4</v>
      </c>
      <c r="U61" s="60">
        <f>rep!J58</f>
        <v>8.7249799999999998E-4</v>
      </c>
      <c r="V61" s="60">
        <f>rep!K58</f>
        <v>1.9066199999999999E-3</v>
      </c>
      <c r="W61" s="60">
        <f>rep!L58</f>
        <v>3.1901400000000002E-3</v>
      </c>
      <c r="X61" s="60">
        <f>rep!M58</f>
        <v>4.5941300000000001E-3</v>
      </c>
      <c r="Y61" s="60">
        <f>rep!N58</f>
        <v>6.7162699999999999E-3</v>
      </c>
      <c r="Z61" s="60">
        <f>rep!O58</f>
        <v>1.0539E-2</v>
      </c>
      <c r="AA61" s="60">
        <f>rep!P58</f>
        <v>1.62857E-2</v>
      </c>
      <c r="AB61" s="60">
        <f>rep!Q58</f>
        <v>2.3354E-2</v>
      </c>
      <c r="AC61" s="60">
        <f>rep!R58</f>
        <v>3.1527600000000003E-2</v>
      </c>
      <c r="AD61" s="60">
        <f>rep!S58</f>
        <v>4.1422399999999998E-2</v>
      </c>
      <c r="AE61" s="60">
        <f>rep!T58</f>
        <v>5.3294099999999997E-2</v>
      </c>
      <c r="AF61" s="60">
        <f>rep!U58</f>
        <v>6.5940200000000004E-2</v>
      </c>
      <c r="AG61" s="60">
        <f>rep!V58</f>
        <v>7.7187400000000003E-2</v>
      </c>
      <c r="AH61" s="60">
        <f>rep!W58</f>
        <v>8.5064899999999999E-2</v>
      </c>
      <c r="AI61" s="60">
        <f>rep!X58</f>
        <v>8.82936E-2</v>
      </c>
      <c r="AJ61" s="60">
        <f>rep!Y58</f>
        <v>8.6295899999999995E-2</v>
      </c>
      <c r="AK61" s="60">
        <f>rep!Z58</f>
        <v>7.9430899999999999E-2</v>
      </c>
      <c r="AL61" s="60">
        <f>rep!AA58</f>
        <v>6.9161899999999998E-2</v>
      </c>
      <c r="AM61" s="60">
        <f>rep!AB58</f>
        <v>5.7565900000000003E-2</v>
      </c>
      <c r="AN61" s="60">
        <f>rep!AC58</f>
        <v>4.6441799999999998E-2</v>
      </c>
      <c r="AO61" s="60">
        <f>rep!AD58</f>
        <v>3.6771499999999999E-2</v>
      </c>
      <c r="AP61" s="60">
        <f>rep!AE58</f>
        <v>2.87906E-2</v>
      </c>
      <c r="AQ61" s="60">
        <f>rep!AF58</f>
        <v>2.2347499999999999E-2</v>
      </c>
      <c r="AR61" s="60">
        <f>rep!AG58</f>
        <v>1.7187399999999999E-2</v>
      </c>
      <c r="AS61" s="60">
        <f>rep!AH58</f>
        <v>1.30711E-2</v>
      </c>
      <c r="AT61" s="60">
        <f>rep!AI58</f>
        <v>9.8009599999999992E-3</v>
      </c>
      <c r="AU61" s="60">
        <f>rep!AJ58</f>
        <v>7.2203199999999997E-3</v>
      </c>
      <c r="AV61" s="60">
        <f>rep!AK58</f>
        <v>5.2066100000000004E-3</v>
      </c>
      <c r="AW61" s="60">
        <f>rep!AL58</f>
        <v>3.6618800000000002E-3</v>
      </c>
      <c r="AX61" s="60">
        <f>rep!AM58</f>
        <v>2.5035999999999999E-3</v>
      </c>
      <c r="AY61" s="60">
        <f>rep!AN58</f>
        <v>1.65876E-3</v>
      </c>
      <c r="AZ61" s="60">
        <f>rep!AO58</f>
        <v>1.0617199999999999E-3</v>
      </c>
      <c r="BA61" s="60">
        <f>rep!AP58</f>
        <v>6.5440599999999995E-4</v>
      </c>
      <c r="BB61" s="60">
        <f>rep!AQ58</f>
        <v>3.8708200000000002E-4</v>
      </c>
      <c r="BC61" s="60">
        <f>rep!AR58</f>
        <v>2.1894199999999999E-4</v>
      </c>
      <c r="BE61" s="44">
        <v>2005</v>
      </c>
      <c r="BF61" s="44">
        <f t="shared" si="55"/>
        <v>6.9327105164099988E-23</v>
      </c>
      <c r="BG61" s="44">
        <f t="shared" si="96"/>
        <v>8.1038716928999992E-20</v>
      </c>
      <c r="BH61" s="44">
        <f t="shared" si="97"/>
        <v>4.6877848627599999E-17</v>
      </c>
      <c r="BI61" s="44">
        <f t="shared" si="98"/>
        <v>1.3435823569E-14</v>
      </c>
      <c r="BJ61" s="44">
        <f t="shared" si="57"/>
        <v>1.9108915224999999E-12</v>
      </c>
      <c r="BK61" s="44">
        <f t="shared" si="58"/>
        <v>1.3513132516000001E-10</v>
      </c>
      <c r="BL61" s="44">
        <f t="shared" si="59"/>
        <v>4.7666044483600005E-9</v>
      </c>
      <c r="BM61" s="44">
        <f t="shared" si="60"/>
        <v>8.4397222143999991E-8</v>
      </c>
      <c r="BN61" s="44">
        <f t="shared" si="61"/>
        <v>7.6125276000399998E-7</v>
      </c>
      <c r="BO61" s="44">
        <f t="shared" si="62"/>
        <v>3.6351998243999996E-6</v>
      </c>
      <c r="BP61" s="44">
        <f t="shared" si="63"/>
        <v>1.01769932196E-5</v>
      </c>
      <c r="BQ61" s="44">
        <f t="shared" si="64"/>
        <v>2.11060304569E-5</v>
      </c>
      <c r="BR61" s="44">
        <f t="shared" si="65"/>
        <v>4.5108282712899995E-5</v>
      </c>
      <c r="BS61" s="44">
        <f t="shared" si="66"/>
        <v>1.1215800999999939E-7</v>
      </c>
      <c r="BT61" s="44">
        <f t="shared" si="67"/>
        <v>3.6985858559999996E-5</v>
      </c>
      <c r="BU61" s="44">
        <f t="shared" si="68"/>
        <v>8.6777376399999899E-6</v>
      </c>
      <c r="BV61" s="44">
        <f t="shared" si="69"/>
        <v>8.3795716000000676E-7</v>
      </c>
      <c r="BW61" s="44">
        <f t="shared" si="70"/>
        <v>1.1686042403999997E-4</v>
      </c>
      <c r="BX61" s="44">
        <f t="shared" si="71"/>
        <v>5.1697116899999844E-6</v>
      </c>
      <c r="BY61" s="44">
        <f t="shared" si="72"/>
        <v>2.2237826490000029E-5</v>
      </c>
      <c r="BZ61" s="44">
        <f t="shared" si="73"/>
        <v>3.3163777440000094E-5</v>
      </c>
      <c r="CA61" s="44">
        <f t="shared" si="74"/>
        <v>1.8594867769000011E-4</v>
      </c>
      <c r="CB61" s="44">
        <f t="shared" si="75"/>
        <v>4.4367588809999968E-5</v>
      </c>
      <c r="CC61" s="44">
        <f t="shared" si="76"/>
        <v>2.2103660928999999E-4</v>
      </c>
      <c r="CD61" s="44">
        <f t="shared" si="77"/>
        <v>4.8479232400000163E-6</v>
      </c>
      <c r="CE61" s="44">
        <f t="shared" si="78"/>
        <v>1.5552085264000011E-4</v>
      </c>
      <c r="CF61" s="44">
        <f t="shared" si="79"/>
        <v>5.7921086223999992E-4</v>
      </c>
      <c r="CG61" s="44">
        <f t="shared" si="80"/>
        <v>1.2383994428100003E-3</v>
      </c>
      <c r="CH61" s="44">
        <f t="shared" si="81"/>
        <v>5.979492090000001E-4</v>
      </c>
      <c r="CI61" s="44">
        <f t="shared" si="82"/>
        <v>1.4461746049000001E-4</v>
      </c>
      <c r="CJ61" s="44">
        <f t="shared" si="83"/>
        <v>6.830526609E-5</v>
      </c>
      <c r="CK61" s="44">
        <f t="shared" si="84"/>
        <v>1.0373552640000018E-5</v>
      </c>
      <c r="CL61" s="44">
        <f t="shared" si="85"/>
        <v>8.2196889999999985E-6</v>
      </c>
      <c r="CM61" s="44">
        <f t="shared" si="86"/>
        <v>9.6058816921599981E-5</v>
      </c>
      <c r="CN61" s="44">
        <f t="shared" si="87"/>
        <v>5.2133020902399993E-5</v>
      </c>
      <c r="CO61" s="44">
        <f t="shared" si="88"/>
        <v>2.7108787692100004E-5</v>
      </c>
      <c r="CP61" s="44">
        <f t="shared" si="89"/>
        <v>1.3409365134400002E-5</v>
      </c>
      <c r="CQ61" s="44">
        <f t="shared" si="90"/>
        <v>6.2680129599999995E-6</v>
      </c>
      <c r="CR61" s="44">
        <f t="shared" si="91"/>
        <v>2.7514847375999999E-6</v>
      </c>
      <c r="CS61" s="44">
        <f t="shared" si="92"/>
        <v>1.1272493584E-6</v>
      </c>
      <c r="CT61" s="44">
        <f t="shared" si="93"/>
        <v>4.2824721283599996E-7</v>
      </c>
      <c r="CU61" s="44">
        <f t="shared" si="94"/>
        <v>1.4983247472400002E-7</v>
      </c>
      <c r="CV61" s="44">
        <f t="shared" si="95"/>
        <v>4.7935599363999996E-8</v>
      </c>
    </row>
    <row r="62" spans="1:100" s="44" customFormat="1" x14ac:dyDescent="0.25">
      <c r="A62" s="35"/>
      <c r="B62" s="35"/>
      <c r="C62" s="35"/>
      <c r="D62" s="46"/>
      <c r="E62" s="46"/>
      <c r="F62" s="46"/>
      <c r="G62" s="35"/>
      <c r="H62" s="35"/>
      <c r="I62" s="35"/>
      <c r="J62" s="35"/>
      <c r="L62" s="59">
        <f t="shared" si="56"/>
        <v>2006</v>
      </c>
      <c r="M62" s="60">
        <f>rep!B59</f>
        <v>8.8066799999999994E-12</v>
      </c>
      <c r="N62" s="60">
        <f>rep!C59</f>
        <v>3.0111200000000002E-10</v>
      </c>
      <c r="O62" s="60">
        <f>rep!D59</f>
        <v>7.2418700000000003E-9</v>
      </c>
      <c r="P62" s="60">
        <f>rep!E59</f>
        <v>1.2258700000000001E-7</v>
      </c>
      <c r="Q62" s="60">
        <f>rep!F59</f>
        <v>1.46155E-6</v>
      </c>
      <c r="R62" s="60">
        <f>rep!G59</f>
        <v>1.22841E-5</v>
      </c>
      <c r="S62" s="60">
        <f>rep!H59</f>
        <v>7.2880399999999994E-5</v>
      </c>
      <c r="T62" s="60">
        <f>rep!I59</f>
        <v>3.0598300000000001E-4</v>
      </c>
      <c r="U62" s="60">
        <f>rep!J59</f>
        <v>9.14324E-4</v>
      </c>
      <c r="V62" s="60">
        <f>rep!K59</f>
        <v>1.9742000000000002E-3</v>
      </c>
      <c r="W62" s="60">
        <f>rep!L59</f>
        <v>3.2113699999999998E-3</v>
      </c>
      <c r="X62" s="60">
        <f>rep!M59</f>
        <v>4.3724300000000001E-3</v>
      </c>
      <c r="Y62" s="60">
        <f>rep!N59</f>
        <v>5.96409E-3</v>
      </c>
      <c r="Z62" s="60">
        <f>rep!O59</f>
        <v>9.0529600000000005E-3</v>
      </c>
      <c r="AA62" s="60">
        <f>rep!P59</f>
        <v>1.4201699999999999E-2</v>
      </c>
      <c r="AB62" s="60">
        <f>rep!Q59</f>
        <v>2.1241300000000001E-2</v>
      </c>
      <c r="AC62" s="60">
        <f>rep!R59</f>
        <v>3.0053699999999999E-2</v>
      </c>
      <c r="AD62" s="60">
        <f>rep!S59</f>
        <v>4.0696400000000001E-2</v>
      </c>
      <c r="AE62" s="60">
        <f>rep!T59</f>
        <v>5.2451499999999998E-2</v>
      </c>
      <c r="AF62" s="60">
        <f>rep!U59</f>
        <v>6.3474100000000006E-2</v>
      </c>
      <c r="AG62" s="60">
        <f>rep!V59</f>
        <v>7.1947499999999998E-2</v>
      </c>
      <c r="AH62" s="60">
        <f>rep!W59</f>
        <v>7.7272199999999999E-2</v>
      </c>
      <c r="AI62" s="60">
        <f>rep!X59</f>
        <v>7.9798900000000006E-2</v>
      </c>
      <c r="AJ62" s="60">
        <f>rep!Y59</f>
        <v>7.9782400000000003E-2</v>
      </c>
      <c r="AK62" s="60">
        <f>rep!Z59</f>
        <v>7.7038700000000002E-2</v>
      </c>
      <c r="AL62" s="60">
        <f>rep!AA59</f>
        <v>7.1456099999999995E-2</v>
      </c>
      <c r="AM62" s="60">
        <f>rep!AB59</f>
        <v>6.3469200000000003E-2</v>
      </c>
      <c r="AN62" s="60">
        <f>rep!AC59</f>
        <v>5.4010099999999998E-2</v>
      </c>
      <c r="AO62" s="60">
        <f>rep!AD59</f>
        <v>4.4170500000000001E-2</v>
      </c>
      <c r="AP62" s="60">
        <f>rep!AE59</f>
        <v>3.4896400000000001E-2</v>
      </c>
      <c r="AQ62" s="60">
        <f>rep!AF59</f>
        <v>2.68171E-2</v>
      </c>
      <c r="AR62" s="60">
        <f>rep!AG59</f>
        <v>2.0198299999999999E-2</v>
      </c>
      <c r="AS62" s="60">
        <f>rep!AH59</f>
        <v>1.50057E-2</v>
      </c>
      <c r="AT62" s="60">
        <f>rep!AI59</f>
        <v>1.1032800000000001E-2</v>
      </c>
      <c r="AU62" s="60">
        <f>rep!AJ59</f>
        <v>8.0256600000000004E-3</v>
      </c>
      <c r="AV62" s="60">
        <f>rep!AK59</f>
        <v>5.7578000000000004E-3</v>
      </c>
      <c r="AW62" s="60">
        <f>rep!AL59</f>
        <v>4.0540200000000002E-3</v>
      </c>
      <c r="AX62" s="60">
        <f>rep!AM59</f>
        <v>2.7858499999999999E-3</v>
      </c>
      <c r="AY62" s="60">
        <f>rep!AN59</f>
        <v>1.85801E-3</v>
      </c>
      <c r="AZ62" s="60">
        <f>rep!AO59</f>
        <v>1.1963900000000001E-3</v>
      </c>
      <c r="BA62" s="60">
        <f>rep!AP59</f>
        <v>7.4020200000000003E-4</v>
      </c>
      <c r="BB62" s="60">
        <f>rep!AQ59</f>
        <v>4.3815199999999998E-4</v>
      </c>
      <c r="BC62" s="60">
        <f>rep!AR59</f>
        <v>2.4720800000000001E-4</v>
      </c>
      <c r="BE62" s="44">
        <v>2006</v>
      </c>
      <c r="BF62" s="44">
        <f t="shared" si="55"/>
        <v>7.7557612622399985E-23</v>
      </c>
      <c r="BG62" s="44">
        <f t="shared" si="96"/>
        <v>9.0668436544000012E-20</v>
      </c>
      <c r="BH62" s="44">
        <f t="shared" si="97"/>
        <v>5.2444681096900005E-17</v>
      </c>
      <c r="BI62" s="44">
        <f t="shared" si="98"/>
        <v>1.5027572569000002E-14</v>
      </c>
      <c r="BJ62" s="44">
        <f t="shared" si="57"/>
        <v>2.1361284024999999E-12</v>
      </c>
      <c r="BK62" s="44">
        <f t="shared" si="58"/>
        <v>1.5089911280999999E-10</v>
      </c>
      <c r="BL62" s="44">
        <f t="shared" si="59"/>
        <v>5.3115527041599992E-9</v>
      </c>
      <c r="BM62" s="44">
        <f t="shared" si="60"/>
        <v>9.3625596289000003E-8</v>
      </c>
      <c r="BN62" s="44">
        <f t="shared" si="61"/>
        <v>8.3598837697599996E-7</v>
      </c>
      <c r="BO62" s="44">
        <f t="shared" si="62"/>
        <v>3.8974656400000011E-6</v>
      </c>
      <c r="BP62" s="44">
        <f t="shared" si="63"/>
        <v>1.0312897276899999E-5</v>
      </c>
      <c r="BQ62" s="44">
        <f t="shared" si="64"/>
        <v>1.9118144104900002E-5</v>
      </c>
      <c r="BR62" s="44">
        <f t="shared" si="65"/>
        <v>3.55703695281E-5</v>
      </c>
      <c r="BS62" s="44">
        <f t="shared" si="66"/>
        <v>8.9688476159999942E-7</v>
      </c>
      <c r="BT62" s="44">
        <f t="shared" si="67"/>
        <v>1.7654282889999993E-5</v>
      </c>
      <c r="BU62" s="44">
        <f t="shared" si="68"/>
        <v>1.5408256900000018E-6</v>
      </c>
      <c r="BV62" s="44">
        <f t="shared" si="69"/>
        <v>1.0107688368999998E-4</v>
      </c>
      <c r="BW62" s="44">
        <f t="shared" si="70"/>
        <v>4.2834097295999998E-4</v>
      </c>
      <c r="BX62" s="44">
        <f t="shared" si="71"/>
        <v>1.5503985224999992E-4</v>
      </c>
      <c r="BY62" s="44">
        <f t="shared" si="72"/>
        <v>1.8155137081000007E-4</v>
      </c>
      <c r="BZ62" s="44">
        <f t="shared" si="73"/>
        <v>3.7927562499999647E-6</v>
      </c>
      <c r="CA62" s="44">
        <f t="shared" si="74"/>
        <v>1.6199689283999993E-4</v>
      </c>
      <c r="CB62" s="44">
        <f t="shared" si="75"/>
        <v>4.0808444120999998E-4</v>
      </c>
      <c r="CC62" s="44">
        <f t="shared" si="76"/>
        <v>9.1310334975999979E-4</v>
      </c>
      <c r="CD62" s="44">
        <f t="shared" si="77"/>
        <v>1.08644729769E-3</v>
      </c>
      <c r="CE62" s="44">
        <f t="shared" si="78"/>
        <v>3.4387622721000007E-4</v>
      </c>
      <c r="CF62" s="44">
        <f t="shared" si="79"/>
        <v>4.2651348640000044E-5</v>
      </c>
      <c r="CG62" s="44">
        <f t="shared" si="80"/>
        <v>2.5567690201000026E-4</v>
      </c>
      <c r="CH62" s="44">
        <f t="shared" si="81"/>
        <v>2.5057307024999991E-4</v>
      </c>
      <c r="CI62" s="44">
        <f t="shared" si="82"/>
        <v>2.6046732959999997E-5</v>
      </c>
      <c r="CJ62" s="44">
        <f t="shared" si="83"/>
        <v>2.8281485241000005E-4</v>
      </c>
      <c r="CK62" s="44">
        <f t="shared" si="84"/>
        <v>1.0400532288999998E-4</v>
      </c>
      <c r="CL62" s="44">
        <f t="shared" si="85"/>
        <v>2.2517103249000001E-4</v>
      </c>
      <c r="CM62" s="44">
        <f t="shared" si="86"/>
        <v>1.2172267584000001E-4</v>
      </c>
      <c r="CN62" s="44">
        <f t="shared" si="87"/>
        <v>6.4411218435600002E-5</v>
      </c>
      <c r="CO62" s="44">
        <f t="shared" si="88"/>
        <v>3.3152260840000007E-5</v>
      </c>
      <c r="CP62" s="44">
        <f t="shared" si="89"/>
        <v>1.6435078160400001E-5</v>
      </c>
      <c r="CQ62" s="44">
        <f t="shared" si="90"/>
        <v>7.7609602225E-6</v>
      </c>
      <c r="CR62" s="44">
        <f t="shared" si="91"/>
        <v>3.4522011601E-6</v>
      </c>
      <c r="CS62" s="44">
        <f t="shared" si="92"/>
        <v>1.4313490321000002E-6</v>
      </c>
      <c r="CT62" s="44">
        <f t="shared" si="93"/>
        <v>5.4789900080400002E-7</v>
      </c>
      <c r="CU62" s="44">
        <f t="shared" si="94"/>
        <v>1.9197717510399997E-7</v>
      </c>
      <c r="CV62" s="44">
        <f t="shared" si="95"/>
        <v>6.1111795264000009E-8</v>
      </c>
    </row>
    <row r="63" spans="1:100" s="44" customFormat="1" x14ac:dyDescent="0.25">
      <c r="A63" s="35"/>
      <c r="B63" s="35"/>
      <c r="C63" s="35"/>
      <c r="D63" s="46"/>
      <c r="E63" s="46"/>
      <c r="F63" s="46"/>
      <c r="G63" s="35"/>
      <c r="H63" s="35"/>
      <c r="I63" s="35"/>
      <c r="J63" s="35"/>
      <c r="L63" s="59">
        <f t="shared" si="56"/>
        <v>2007</v>
      </c>
      <c r="M63" s="60">
        <f>rep!B60</f>
        <v>3.9880199999999998E-12</v>
      </c>
      <c r="N63" s="60">
        <f>rep!C60</f>
        <v>1.3633000000000001E-10</v>
      </c>
      <c r="O63" s="60">
        <f>rep!D60</f>
        <v>3.2792200000000002E-9</v>
      </c>
      <c r="P63" s="60">
        <f>rep!E60</f>
        <v>5.5536199999999999E-8</v>
      </c>
      <c r="Q63" s="60">
        <f>rep!F60</f>
        <v>6.6282099999999998E-7</v>
      </c>
      <c r="R63" s="60">
        <f>rep!G60</f>
        <v>5.5822999999999999E-6</v>
      </c>
      <c r="S63" s="60">
        <f>rep!H60</f>
        <v>3.32552E-5</v>
      </c>
      <c r="T63" s="60">
        <f>rep!I60</f>
        <v>1.4083499999999999E-4</v>
      </c>
      <c r="U63" s="60">
        <f>rep!J60</f>
        <v>4.2911700000000002E-4</v>
      </c>
      <c r="V63" s="60">
        <f>rep!K60</f>
        <v>9.6972400000000004E-4</v>
      </c>
      <c r="W63" s="60">
        <f>rep!L60</f>
        <v>1.7487399999999999E-3</v>
      </c>
      <c r="X63" s="60">
        <f>rep!M60</f>
        <v>2.8804999999999998E-3</v>
      </c>
      <c r="Y63" s="60">
        <f>rep!N60</f>
        <v>4.8945899999999999E-3</v>
      </c>
      <c r="Z63" s="60">
        <f>rep!O60</f>
        <v>8.4288699999999998E-3</v>
      </c>
      <c r="AA63" s="60">
        <f>rep!P60</f>
        <v>1.3540099999999999E-2</v>
      </c>
      <c r="AB63" s="60">
        <f>rep!Q60</f>
        <v>1.9780200000000001E-2</v>
      </c>
      <c r="AC63" s="60">
        <f>rep!R60</f>
        <v>2.7073900000000001E-2</v>
      </c>
      <c r="AD63" s="60">
        <f>rep!S60</f>
        <v>3.5939899999999997E-2</v>
      </c>
      <c r="AE63" s="60">
        <f>rep!T60</f>
        <v>4.6493899999999998E-2</v>
      </c>
      <c r="AF63" s="60">
        <f>rep!U60</f>
        <v>5.7659500000000002E-2</v>
      </c>
      <c r="AG63" s="60">
        <f>rep!V60</f>
        <v>6.7716899999999997E-2</v>
      </c>
      <c r="AH63" s="60">
        <f>rep!W60</f>
        <v>7.5301800000000002E-2</v>
      </c>
      <c r="AI63" s="60">
        <f>rep!X60</f>
        <v>7.9655400000000001E-2</v>
      </c>
      <c r="AJ63" s="60">
        <f>rep!Y60</f>
        <v>8.0396999999999996E-2</v>
      </c>
      <c r="AK63" s="60">
        <f>rep!Z60</f>
        <v>7.7579200000000001E-2</v>
      </c>
      <c r="AL63" s="60">
        <f>rep!AA60</f>
        <v>7.1879499999999999E-2</v>
      </c>
      <c r="AM63" s="60">
        <f>rep!AB60</f>
        <v>6.4393400000000003E-2</v>
      </c>
      <c r="AN63" s="60">
        <f>rep!AC60</f>
        <v>5.6127499999999997E-2</v>
      </c>
      <c r="AO63" s="60">
        <f>rep!AD60</f>
        <v>4.77121E-2</v>
      </c>
      <c r="AP63" s="60">
        <f>rep!AE60</f>
        <v>3.94937E-2</v>
      </c>
      <c r="AQ63" s="60">
        <f>rep!AF60</f>
        <v>3.1745500000000003E-2</v>
      </c>
      <c r="AR63" s="60">
        <f>rep!AG60</f>
        <v>2.4748900000000001E-2</v>
      </c>
      <c r="AS63" s="60">
        <f>rep!AH60</f>
        <v>1.87376E-2</v>
      </c>
      <c r="AT63" s="60">
        <f>rep!AI60</f>
        <v>1.3822600000000001E-2</v>
      </c>
      <c r="AU63" s="60">
        <f>rep!AJ60</f>
        <v>9.9745000000000007E-3</v>
      </c>
      <c r="AV63" s="60">
        <f>rep!AK60</f>
        <v>7.0616300000000002E-3</v>
      </c>
      <c r="AW63" s="60">
        <f>rep!AL60</f>
        <v>4.9085800000000001E-3</v>
      </c>
      <c r="AX63" s="60">
        <f>rep!AM60</f>
        <v>3.34344E-3</v>
      </c>
      <c r="AY63" s="60">
        <f>rep!AN60</f>
        <v>2.2221799999999998E-3</v>
      </c>
      <c r="AZ63" s="60">
        <f>rep!AO60</f>
        <v>1.43311E-3</v>
      </c>
      <c r="BA63" s="60">
        <f>rep!AP60</f>
        <v>8.9144300000000001E-4</v>
      </c>
      <c r="BB63" s="60">
        <f>rep!AQ60</f>
        <v>5.3179900000000001E-4</v>
      </c>
      <c r="BC63" s="60">
        <f>rep!AR60</f>
        <v>3.0272399999999998E-4</v>
      </c>
      <c r="BE63" s="44">
        <v>2007</v>
      </c>
      <c r="BF63" s="44">
        <f t="shared" si="55"/>
        <v>1.59043035204E-23</v>
      </c>
      <c r="BG63" s="44">
        <f t="shared" si="96"/>
        <v>1.8585868900000004E-20</v>
      </c>
      <c r="BH63" s="44">
        <f t="shared" si="97"/>
        <v>1.0753283808400001E-17</v>
      </c>
      <c r="BI63" s="44">
        <f t="shared" si="98"/>
        <v>3.0842695104399998E-15</v>
      </c>
      <c r="BJ63" s="44">
        <f t="shared" si="57"/>
        <v>4.3933167804099999E-13</v>
      </c>
      <c r="BK63" s="44">
        <f t="shared" si="58"/>
        <v>3.1162073289999997E-11</v>
      </c>
      <c r="BL63" s="44">
        <f t="shared" si="59"/>
        <v>1.1059083270399999E-9</v>
      </c>
      <c r="BM63" s="44">
        <f t="shared" si="60"/>
        <v>1.9834497224999996E-8</v>
      </c>
      <c r="BN63" s="44">
        <f t="shared" si="61"/>
        <v>1.8414139968900002E-7</v>
      </c>
      <c r="BO63" s="44">
        <f t="shared" si="62"/>
        <v>9.4036463617600007E-7</v>
      </c>
      <c r="BP63" s="44">
        <f t="shared" si="63"/>
        <v>3.0580915875999997E-6</v>
      </c>
      <c r="BQ63" s="44">
        <f t="shared" si="64"/>
        <v>8.2972802499999986E-6</v>
      </c>
      <c r="BR63" s="44">
        <f t="shared" si="65"/>
        <v>2.39570112681E-5</v>
      </c>
      <c r="BS63" s="44">
        <f t="shared" si="66"/>
        <v>7.1045849476899991E-5</v>
      </c>
      <c r="BT63" s="44">
        <f t="shared" si="67"/>
        <v>1.8333430801E-4</v>
      </c>
      <c r="BU63" s="44">
        <f t="shared" si="68"/>
        <v>9.1701691210000012E-5</v>
      </c>
      <c r="BV63" s="44">
        <f t="shared" si="69"/>
        <v>2.8459015204000004E-4</v>
      </c>
      <c r="BW63" s="44">
        <f t="shared" si="70"/>
        <v>2.4123370488999987E-4</v>
      </c>
      <c r="BX63" s="44">
        <f t="shared" si="71"/>
        <v>2.0489202250000025E-5</v>
      </c>
      <c r="BY63" s="44">
        <f t="shared" si="72"/>
        <v>2.8369338624000006E-4</v>
      </c>
      <c r="BZ63" s="44">
        <f t="shared" si="73"/>
        <v>1.3767587620899999E-3</v>
      </c>
      <c r="CA63" s="44">
        <f t="shared" si="74"/>
        <v>5.8958638596000009E-4</v>
      </c>
      <c r="CB63" s="44">
        <f t="shared" si="75"/>
        <v>1.483840696899998E-4</v>
      </c>
      <c r="CC63" s="44">
        <f t="shared" si="76"/>
        <v>4.6846273600000048E-4</v>
      </c>
      <c r="CD63" s="44">
        <f t="shared" si="77"/>
        <v>3.0331234464399991E-3</v>
      </c>
      <c r="CE63" s="44">
        <f t="shared" si="78"/>
        <v>1.6293735902499999E-3</v>
      </c>
      <c r="CF63" s="44">
        <f t="shared" si="79"/>
        <v>2.9719346448999997E-4</v>
      </c>
      <c r="CG63" s="44">
        <f t="shared" si="80"/>
        <v>6.5051522704000025E-4</v>
      </c>
      <c r="CH63" s="44">
        <f t="shared" si="81"/>
        <v>1.8258495376000003E-4</v>
      </c>
      <c r="CI63" s="44">
        <f t="shared" si="82"/>
        <v>1.7492707600000004E-6</v>
      </c>
      <c r="CJ63" s="44">
        <f t="shared" si="83"/>
        <v>1.2843688900000084E-6</v>
      </c>
      <c r="CK63" s="44">
        <f t="shared" si="84"/>
        <v>1.8841676489999995E-5</v>
      </c>
      <c r="CL63" s="44">
        <f t="shared" si="85"/>
        <v>2.7909043600000042E-6</v>
      </c>
      <c r="CM63" s="44">
        <f t="shared" si="86"/>
        <v>1.3093542250000002E-5</v>
      </c>
      <c r="CN63" s="44">
        <f t="shared" si="87"/>
        <v>9.9490650250000015E-5</v>
      </c>
      <c r="CO63" s="44">
        <f t="shared" si="88"/>
        <v>4.9866618256900001E-5</v>
      </c>
      <c r="CP63" s="44">
        <f t="shared" si="89"/>
        <v>2.40941576164E-5</v>
      </c>
      <c r="CQ63" s="44">
        <f t="shared" si="90"/>
        <v>1.11785910336E-5</v>
      </c>
      <c r="CR63" s="44">
        <f t="shared" si="91"/>
        <v>4.938083952399999E-6</v>
      </c>
      <c r="CS63" s="44">
        <f t="shared" si="92"/>
        <v>2.0538042721000003E-6</v>
      </c>
      <c r="CT63" s="44">
        <f t="shared" si="93"/>
        <v>7.9467062224899999E-7</v>
      </c>
      <c r="CU63" s="44">
        <f t="shared" si="94"/>
        <v>2.8281017640099999E-7</v>
      </c>
      <c r="CV63" s="44">
        <f t="shared" si="95"/>
        <v>9.164182017599999E-8</v>
      </c>
    </row>
    <row r="64" spans="1:100" s="44" customFormat="1" x14ac:dyDescent="0.25">
      <c r="A64" s="35"/>
      <c r="B64" s="35"/>
      <c r="C64" s="35"/>
      <c r="D64" s="46"/>
      <c r="E64" s="46"/>
      <c r="F64" s="46"/>
      <c r="G64" s="35"/>
      <c r="H64" s="35"/>
      <c r="I64" s="35"/>
      <c r="J64" s="35"/>
      <c r="L64" s="59">
        <f t="shared" si="56"/>
        <v>2008</v>
      </c>
      <c r="M64" s="60">
        <f>rep!B61</f>
        <v>6.6773899999999997E-12</v>
      </c>
      <c r="N64" s="60">
        <f>rep!C61</f>
        <v>2.2831900000000001E-10</v>
      </c>
      <c r="O64" s="60">
        <f>rep!D61</f>
        <v>5.4909800000000004E-9</v>
      </c>
      <c r="P64" s="60">
        <f>rep!E61</f>
        <v>9.2936299999999996E-8</v>
      </c>
      <c r="Q64" s="60">
        <f>rep!F61</f>
        <v>1.10773E-6</v>
      </c>
      <c r="R64" s="60">
        <f>rep!G61</f>
        <v>9.3051699999999999E-6</v>
      </c>
      <c r="S64" s="60">
        <f>rep!H61</f>
        <v>5.5145600000000003E-5</v>
      </c>
      <c r="T64" s="60">
        <f>rep!I61</f>
        <v>2.30981E-4</v>
      </c>
      <c r="U64" s="60">
        <f>rep!J61</f>
        <v>6.8653599999999996E-4</v>
      </c>
      <c r="V64" s="60">
        <f>rep!K61</f>
        <v>1.46346E-3</v>
      </c>
      <c r="W64" s="60">
        <f>rep!L61</f>
        <v>2.3072399999999999E-3</v>
      </c>
      <c r="X64" s="60">
        <f>rep!M61</f>
        <v>2.9366800000000001E-3</v>
      </c>
      <c r="Y64" s="60">
        <f>rep!N61</f>
        <v>3.65001E-3</v>
      </c>
      <c r="Z64" s="60">
        <f>rep!O61</f>
        <v>5.3172899999999997E-3</v>
      </c>
      <c r="AA64" s="60">
        <f>rep!P61</f>
        <v>8.7191000000000005E-3</v>
      </c>
      <c r="AB64" s="60">
        <f>rep!Q61</f>
        <v>1.42854E-2</v>
      </c>
      <c r="AC64" s="60">
        <f>rep!R61</f>
        <v>2.2313900000000001E-2</v>
      </c>
      <c r="AD64" s="60">
        <f>rep!S61</f>
        <v>3.2748899999999997E-2</v>
      </c>
      <c r="AE64" s="60">
        <f>rep!T61</f>
        <v>4.4559000000000001E-2</v>
      </c>
      <c r="AF64" s="60">
        <f>rep!U61</f>
        <v>5.5848299999999997E-2</v>
      </c>
      <c r="AG64" s="60">
        <f>rep!V61</f>
        <v>6.4975599999999994E-2</v>
      </c>
      <c r="AH64" s="60">
        <f>rep!W61</f>
        <v>7.1406899999999995E-2</v>
      </c>
      <c r="AI64" s="60">
        <f>rep!X61</f>
        <v>7.5356900000000004E-2</v>
      </c>
      <c r="AJ64" s="60">
        <f>rep!Y61</f>
        <v>7.6945100000000002E-2</v>
      </c>
      <c r="AK64" s="60">
        <f>rep!Z61</f>
        <v>7.5999200000000003E-2</v>
      </c>
      <c r="AL64" s="60">
        <f>rep!AA61</f>
        <v>7.2483900000000004E-2</v>
      </c>
      <c r="AM64" s="60">
        <f>rep!AB61</f>
        <v>6.6801600000000003E-2</v>
      </c>
      <c r="AN64" s="60">
        <f>rep!AC61</f>
        <v>5.9660299999999999E-2</v>
      </c>
      <c r="AO64" s="60">
        <f>rep!AD61</f>
        <v>5.1797000000000003E-2</v>
      </c>
      <c r="AP64" s="60">
        <f>rep!AE61</f>
        <v>4.3815899999999998E-2</v>
      </c>
      <c r="AQ64" s="60">
        <f>rep!AF61</f>
        <v>3.6153900000000003E-2</v>
      </c>
      <c r="AR64" s="60">
        <f>rep!AG61</f>
        <v>2.9097399999999999E-2</v>
      </c>
      <c r="AS64" s="60">
        <f>rep!AH61</f>
        <v>2.28177E-2</v>
      </c>
      <c r="AT64" s="60">
        <f>rep!AI61</f>
        <v>1.7408400000000001E-2</v>
      </c>
      <c r="AU64" s="60">
        <f>rep!AJ61</f>
        <v>1.2906300000000001E-2</v>
      </c>
      <c r="AV64" s="60">
        <f>rep!AK61</f>
        <v>9.2945600000000003E-3</v>
      </c>
      <c r="AW64" s="60">
        <f>rep!AL61</f>
        <v>6.5034799999999999E-3</v>
      </c>
      <c r="AX64" s="60">
        <f>rep!AM61</f>
        <v>4.4221399999999998E-3</v>
      </c>
      <c r="AY64" s="60">
        <f>rep!AN61</f>
        <v>2.92012E-3</v>
      </c>
      <c r="AZ64" s="60">
        <f>rep!AO61</f>
        <v>1.86882E-3</v>
      </c>
      <c r="BA64" s="60">
        <f>rep!AP61</f>
        <v>1.1551899999999999E-3</v>
      </c>
      <c r="BB64" s="60">
        <f>rep!AQ61</f>
        <v>6.8668500000000003E-4</v>
      </c>
      <c r="BC64" s="60">
        <f>rep!AR61</f>
        <v>3.90672E-4</v>
      </c>
      <c r="BE64" s="44">
        <v>2008</v>
      </c>
      <c r="BF64" s="44">
        <f t="shared" si="55"/>
        <v>4.4587537212099995E-23</v>
      </c>
      <c r="BG64" s="44">
        <f t="shared" si="96"/>
        <v>5.2129565761000004E-20</v>
      </c>
      <c r="BH64" s="44">
        <f t="shared" si="97"/>
        <v>3.0150861360400005E-17</v>
      </c>
      <c r="BI64" s="44">
        <f t="shared" si="98"/>
        <v>8.6371558576899984E-15</v>
      </c>
      <c r="BJ64" s="44">
        <f t="shared" si="57"/>
        <v>1.2270657529E-12</v>
      </c>
      <c r="BK64" s="44">
        <f t="shared" si="58"/>
        <v>8.6586188728899993E-11</v>
      </c>
      <c r="BL64" s="44">
        <f t="shared" si="59"/>
        <v>3.0410371993600004E-9</v>
      </c>
      <c r="BM64" s="44">
        <f t="shared" si="60"/>
        <v>5.3352222361000001E-8</v>
      </c>
      <c r="BN64" s="44">
        <f t="shared" si="61"/>
        <v>4.7133167929599993E-7</v>
      </c>
      <c r="BO64" s="44">
        <f t="shared" si="62"/>
        <v>2.1417151715999999E-6</v>
      </c>
      <c r="BP64" s="44">
        <f t="shared" si="63"/>
        <v>5.3233564175999995E-6</v>
      </c>
      <c r="BQ64" s="44">
        <f t="shared" si="64"/>
        <v>8.6240894224000004E-6</v>
      </c>
      <c r="BR64" s="44">
        <f t="shared" si="65"/>
        <v>1.33225730001E-5</v>
      </c>
      <c r="BS64" s="44">
        <f t="shared" si="66"/>
        <v>2.1927772944100006E-5</v>
      </c>
      <c r="BT64" s="44">
        <f t="shared" si="67"/>
        <v>7.6022704810000007E-5</v>
      </c>
      <c r="BU64" s="44">
        <f t="shared" si="68"/>
        <v>3.2656653160000004E-5</v>
      </c>
      <c r="BV64" s="44">
        <f t="shared" si="69"/>
        <v>5.3541332100000035E-6</v>
      </c>
      <c r="BW64" s="44">
        <f t="shared" si="70"/>
        <v>7.5564512099999918E-6</v>
      </c>
      <c r="BX64" s="44">
        <f t="shared" si="71"/>
        <v>2.0784481000000005E-5</v>
      </c>
      <c r="BY64" s="44">
        <f t="shared" si="72"/>
        <v>2.5116861288999984E-4</v>
      </c>
      <c r="BZ64" s="44">
        <f t="shared" si="73"/>
        <v>2.4756595359999966E-5</v>
      </c>
      <c r="CA64" s="44">
        <f t="shared" si="74"/>
        <v>1.3011736760999994E-4</v>
      </c>
      <c r="CB64" s="44">
        <f t="shared" si="75"/>
        <v>1.2501103776100001E-3</v>
      </c>
      <c r="CC64" s="44">
        <f t="shared" si="76"/>
        <v>1.3649404140100001E-3</v>
      </c>
      <c r="CD64" s="44">
        <f t="shared" si="77"/>
        <v>2.5597440064000014E-4</v>
      </c>
      <c r="CE64" s="44">
        <f t="shared" si="78"/>
        <v>5.0552575921000004E-4</v>
      </c>
      <c r="CF64" s="44">
        <f t="shared" si="79"/>
        <v>1.0229762560000025E-5</v>
      </c>
      <c r="CG64" s="44">
        <f t="shared" si="80"/>
        <v>1.1539608999999887E-7</v>
      </c>
      <c r="CH64" s="44">
        <f t="shared" si="81"/>
        <v>3.3134920900000013E-4</v>
      </c>
      <c r="CI64" s="44">
        <f t="shared" si="82"/>
        <v>6.8560709281000043E-4</v>
      </c>
      <c r="CJ64" s="44">
        <f t="shared" si="83"/>
        <v>5.6863648520999975E-4</v>
      </c>
      <c r="CK64" s="44">
        <f t="shared" si="84"/>
        <v>4.3691868676000017E-4</v>
      </c>
      <c r="CL64" s="44">
        <f t="shared" si="85"/>
        <v>7.3887743329000021E-4</v>
      </c>
      <c r="CM64" s="44">
        <f t="shared" si="86"/>
        <v>1.0622123905599998E-3</v>
      </c>
      <c r="CN64" s="44">
        <f t="shared" si="87"/>
        <v>2.921945796899999E-4</v>
      </c>
      <c r="CO64" s="44">
        <f t="shared" si="88"/>
        <v>4.9764559359999983E-7</v>
      </c>
      <c r="CP64" s="44">
        <f t="shared" si="89"/>
        <v>1.2225652110400002E-5</v>
      </c>
      <c r="CQ64" s="44">
        <f t="shared" si="90"/>
        <v>1.9555322179599997E-5</v>
      </c>
      <c r="CR64" s="44">
        <f t="shared" si="91"/>
        <v>8.5271008144000001E-6</v>
      </c>
      <c r="CS64" s="44">
        <f t="shared" si="92"/>
        <v>3.4924881923999998E-6</v>
      </c>
      <c r="CT64" s="44">
        <f t="shared" si="93"/>
        <v>1.3344639360999998E-6</v>
      </c>
      <c r="CU64" s="44">
        <f t="shared" si="94"/>
        <v>4.7153628922500005E-7</v>
      </c>
      <c r="CV64" s="44">
        <f t="shared" si="95"/>
        <v>1.5262461158399999E-7</v>
      </c>
    </row>
    <row r="65" spans="1:101" s="44" customFormat="1" x14ac:dyDescent="0.25">
      <c r="A65" s="35"/>
      <c r="B65" s="35"/>
      <c r="C65" s="35"/>
      <c r="D65" s="46"/>
      <c r="E65" s="46"/>
      <c r="F65" s="46"/>
      <c r="G65" s="35"/>
      <c r="H65" s="35"/>
      <c r="I65" s="35"/>
      <c r="J65" s="35"/>
      <c r="L65" s="59">
        <f t="shared" si="56"/>
        <v>2009</v>
      </c>
      <c r="M65" s="60">
        <f>rep!B62</f>
        <v>3.1526799999999999E-12</v>
      </c>
      <c r="N65" s="60">
        <f>rep!C62</f>
        <v>1.07772E-10</v>
      </c>
      <c r="O65" s="60">
        <f>rep!D62</f>
        <v>2.5923400000000002E-9</v>
      </c>
      <c r="P65" s="60">
        <f>rep!E62</f>
        <v>4.3906000000000003E-8</v>
      </c>
      <c r="Q65" s="60">
        <f>rep!F62</f>
        <v>5.2407999999999997E-7</v>
      </c>
      <c r="R65" s="60">
        <f>rep!G62</f>
        <v>4.4148800000000002E-6</v>
      </c>
      <c r="S65" s="60">
        <f>rep!H62</f>
        <v>2.63129E-5</v>
      </c>
      <c r="T65" s="60">
        <f>rep!I62</f>
        <v>1.11543E-4</v>
      </c>
      <c r="U65" s="60">
        <f>rep!J62</f>
        <v>3.4056800000000002E-4</v>
      </c>
      <c r="V65" s="60">
        <f>rep!K62</f>
        <v>7.7300600000000002E-4</v>
      </c>
      <c r="W65" s="60">
        <f>rep!L62</f>
        <v>1.40544E-3</v>
      </c>
      <c r="X65" s="60">
        <f>rep!M62</f>
        <v>2.3376999999999998E-3</v>
      </c>
      <c r="Y65" s="60">
        <f>rep!N62</f>
        <v>3.9766000000000003E-3</v>
      </c>
      <c r="Z65" s="60">
        <f>rep!O62</f>
        <v>6.7410200000000003E-3</v>
      </c>
      <c r="AA65" s="60">
        <f>rep!P62</f>
        <v>1.0477800000000001E-2</v>
      </c>
      <c r="AB65" s="60">
        <f>rep!Q62</f>
        <v>1.4599600000000001E-2</v>
      </c>
      <c r="AC65" s="60">
        <f>rep!R62</f>
        <v>1.9028E-2</v>
      </c>
      <c r="AD65" s="60">
        <f>rep!S62</f>
        <v>2.46403E-2</v>
      </c>
      <c r="AE65" s="60">
        <f>rep!T62</f>
        <v>3.2465599999999997E-2</v>
      </c>
      <c r="AF65" s="60">
        <f>rep!U62</f>
        <v>4.2594699999999999E-2</v>
      </c>
      <c r="AG65" s="60">
        <f>rep!V62</f>
        <v>5.3960099999999997E-2</v>
      </c>
      <c r="AH65" s="60">
        <f>rep!W62</f>
        <v>6.4830399999999996E-2</v>
      </c>
      <c r="AI65" s="60">
        <f>rep!X62</f>
        <v>7.3363700000000004E-2</v>
      </c>
      <c r="AJ65" s="60">
        <f>rep!Y62</f>
        <v>7.8137100000000001E-2</v>
      </c>
      <c r="AK65" s="60">
        <f>rep!Z62</f>
        <v>7.8675999999999996E-2</v>
      </c>
      <c r="AL65" s="60">
        <f>rep!AA62</f>
        <v>7.5594499999999995E-2</v>
      </c>
      <c r="AM65" s="60">
        <f>rep!AB62</f>
        <v>7.0114899999999994E-2</v>
      </c>
      <c r="AN65" s="60">
        <f>rep!AC62</f>
        <v>6.3374700000000006E-2</v>
      </c>
      <c r="AO65" s="60">
        <f>rep!AD62</f>
        <v>5.6082699999999999E-2</v>
      </c>
      <c r="AP65" s="60">
        <f>rep!AE62</f>
        <v>4.8606000000000003E-2</v>
      </c>
      <c r="AQ65" s="60">
        <f>rep!AF62</f>
        <v>4.11913E-2</v>
      </c>
      <c r="AR65" s="60">
        <f>rep!AG62</f>
        <v>3.40769E-2</v>
      </c>
      <c r="AS65" s="60">
        <f>rep!AH62</f>
        <v>2.7486500000000001E-2</v>
      </c>
      <c r="AT65" s="60">
        <f>rep!AI62</f>
        <v>2.15909E-2</v>
      </c>
      <c r="AU65" s="60">
        <f>rep!AJ62</f>
        <v>1.6491700000000001E-2</v>
      </c>
      <c r="AV65" s="60">
        <f>rep!AK62</f>
        <v>1.22256E-2</v>
      </c>
      <c r="AW65" s="60">
        <f>rep!AL62</f>
        <v>8.7770299999999999E-3</v>
      </c>
      <c r="AX65" s="60">
        <f>rep!AM62</f>
        <v>6.0887099999999998E-3</v>
      </c>
      <c r="AY65" s="60">
        <f>rep!AN62</f>
        <v>4.0723900000000004E-3</v>
      </c>
      <c r="AZ65" s="60">
        <f>rep!AO62</f>
        <v>2.6203899999999998E-3</v>
      </c>
      <c r="BA65" s="60">
        <f>rep!AP62</f>
        <v>1.61835E-3</v>
      </c>
      <c r="BB65" s="60">
        <f>rep!AQ62</f>
        <v>9.5689799999999997E-4</v>
      </c>
      <c r="BC65" s="60">
        <f>rep!AR62</f>
        <v>5.4016999999999997E-4</v>
      </c>
      <c r="BE65" s="44">
        <v>2009</v>
      </c>
      <c r="BF65" s="44">
        <f t="shared" si="55"/>
        <v>9.9393911823999994E-24</v>
      </c>
      <c r="BG65" s="44">
        <f t="shared" si="96"/>
        <v>1.1614803984E-20</v>
      </c>
      <c r="BH65" s="44">
        <f t="shared" si="97"/>
        <v>6.7202266756000007E-18</v>
      </c>
      <c r="BI65" s="44">
        <f t="shared" si="98"/>
        <v>1.9277368360000001E-15</v>
      </c>
      <c r="BJ65" s="44">
        <f t="shared" si="57"/>
        <v>2.7465984639999994E-13</v>
      </c>
      <c r="BK65" s="44">
        <f t="shared" si="58"/>
        <v>1.9491165414400002E-11</v>
      </c>
      <c r="BL65" s="44">
        <f t="shared" si="59"/>
        <v>6.9236870641000006E-10</v>
      </c>
      <c r="BM65" s="44">
        <f t="shared" si="60"/>
        <v>1.2441840848999999E-8</v>
      </c>
      <c r="BN65" s="44">
        <f t="shared" si="61"/>
        <v>1.1598656262400002E-7</v>
      </c>
      <c r="BO65" s="44">
        <f t="shared" si="62"/>
        <v>5.9753827603599999E-7</v>
      </c>
      <c r="BP65" s="44">
        <f t="shared" si="63"/>
        <v>1.9752615935999999E-6</v>
      </c>
      <c r="BQ65" s="44">
        <f t="shared" si="64"/>
        <v>5.4648412899999994E-6</v>
      </c>
      <c r="BR65" s="44">
        <f t="shared" si="65"/>
        <v>1.5813347560000002E-5</v>
      </c>
      <c r="BS65" s="44">
        <f t="shared" si="66"/>
        <v>4.5441350640400003E-5</v>
      </c>
      <c r="BT65" s="44">
        <f t="shared" si="67"/>
        <v>1.0978429284000002E-4</v>
      </c>
      <c r="BU65" s="44">
        <f t="shared" si="68"/>
        <v>2.1314832016000002E-4</v>
      </c>
      <c r="BV65" s="44">
        <f t="shared" si="69"/>
        <v>3.6206478400000001E-4</v>
      </c>
      <c r="BW65" s="44">
        <f t="shared" si="70"/>
        <v>6.0714438409000004E-4</v>
      </c>
      <c r="BX65" s="44">
        <f t="shared" si="71"/>
        <v>5.0470318335999983E-4</v>
      </c>
      <c r="BY65" s="44">
        <f t="shared" si="72"/>
        <v>5.105204680899999E-4</v>
      </c>
      <c r="BZ65" s="44">
        <f t="shared" si="73"/>
        <v>5.7408639200999989E-4</v>
      </c>
      <c r="CA65" s="44">
        <f t="shared" si="74"/>
        <v>2.199407641599998E-4</v>
      </c>
      <c r="CB65" s="44">
        <f t="shared" si="75"/>
        <v>1.7858847769000016E-4</v>
      </c>
      <c r="CC65" s="44">
        <f t="shared" si="76"/>
        <v>1.4072839640999989E-4</v>
      </c>
      <c r="CD65" s="44">
        <f t="shared" si="77"/>
        <v>1.7529760000000152E-6</v>
      </c>
      <c r="CE65" s="44">
        <f t="shared" si="78"/>
        <v>2.0751843025000006E-4</v>
      </c>
      <c r="CF65" s="44">
        <f t="shared" si="79"/>
        <v>3.954172020100001E-4</v>
      </c>
      <c r="CG65" s="44">
        <f t="shared" si="80"/>
        <v>1.34141260009E-3</v>
      </c>
      <c r="CH65" s="44">
        <f t="shared" si="81"/>
        <v>1.9287292392900005E-3</v>
      </c>
      <c r="CI65" s="44">
        <f t="shared" si="82"/>
        <v>1.7134632359999994E-3</v>
      </c>
      <c r="CJ65" s="44">
        <f t="shared" si="83"/>
        <v>2.3822891956899995E-3</v>
      </c>
      <c r="CK65" s="44">
        <f t="shared" si="84"/>
        <v>2.5354511361000008E-4</v>
      </c>
      <c r="CL65" s="44">
        <f t="shared" si="85"/>
        <v>6.3176822499999918E-6</v>
      </c>
      <c r="CM65" s="44">
        <f t="shared" si="86"/>
        <v>1.3434896280999998E-4</v>
      </c>
      <c r="CN65" s="44">
        <f t="shared" si="87"/>
        <v>4.2142168890000019E-5</v>
      </c>
      <c r="CO65" s="44">
        <f t="shared" si="88"/>
        <v>1.4946529535999999E-4</v>
      </c>
      <c r="CP65" s="44">
        <f t="shared" si="89"/>
        <v>7.7036255620900002E-5</v>
      </c>
      <c r="CQ65" s="44">
        <f t="shared" si="90"/>
        <v>3.7072389464099995E-5</v>
      </c>
      <c r="CR65" s="44">
        <f t="shared" si="91"/>
        <v>1.6584360312100003E-5</v>
      </c>
      <c r="CS65" s="44">
        <f t="shared" si="92"/>
        <v>6.8664437520999985E-6</v>
      </c>
      <c r="CT65" s="44">
        <f t="shared" si="93"/>
        <v>2.6190567224999997E-6</v>
      </c>
      <c r="CU65" s="44">
        <f t="shared" si="94"/>
        <v>9.1565378240399991E-7</v>
      </c>
      <c r="CV65" s="44">
        <f t="shared" si="95"/>
        <v>2.917836289E-7</v>
      </c>
    </row>
    <row r="66" spans="1:101" s="44" customForma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L66" s="59">
        <f t="shared" si="56"/>
        <v>2010</v>
      </c>
      <c r="M66" s="60">
        <f>rep!B63</f>
        <v>5.1696499999999999E-12</v>
      </c>
      <c r="N66" s="60">
        <f>rep!C63</f>
        <v>1.7676299999999999E-10</v>
      </c>
      <c r="O66" s="60">
        <f>rep!D63</f>
        <v>4.2511099999999998E-9</v>
      </c>
      <c r="P66" s="60">
        <f>rep!E63</f>
        <v>7.1953400000000004E-8</v>
      </c>
      <c r="Q66" s="60">
        <f>rep!F63</f>
        <v>8.5768499999999997E-7</v>
      </c>
      <c r="R66" s="60">
        <f>rep!G63</f>
        <v>7.2057100000000002E-6</v>
      </c>
      <c r="S66" s="60">
        <f>rep!H63</f>
        <v>4.2715E-5</v>
      </c>
      <c r="T66" s="60">
        <f>rep!I63</f>
        <v>1.7902E-4</v>
      </c>
      <c r="U66" s="60">
        <f>rep!J63</f>
        <v>5.3282000000000004E-4</v>
      </c>
      <c r="V66" s="60">
        <f>rep!K63</f>
        <v>1.1397099999999999E-3</v>
      </c>
      <c r="W66" s="60">
        <f>rep!L63</f>
        <v>1.8131899999999999E-3</v>
      </c>
      <c r="X66" s="60">
        <f>rep!M63</f>
        <v>2.3605200000000001E-3</v>
      </c>
      <c r="Y66" s="60">
        <f>rep!N63</f>
        <v>3.0564199999999998E-3</v>
      </c>
      <c r="Z66" s="60">
        <f>rep!O63</f>
        <v>4.6328300000000001E-3</v>
      </c>
      <c r="AA66" s="60">
        <f>rep!P63</f>
        <v>7.7542899999999996E-3</v>
      </c>
      <c r="AB66" s="60">
        <f>rep!Q63</f>
        <v>1.2792400000000001E-2</v>
      </c>
      <c r="AC66" s="60">
        <f>rep!R63</f>
        <v>1.9934199999999999E-2</v>
      </c>
      <c r="AD66" s="60">
        <f>rep!S63</f>
        <v>2.89138E-2</v>
      </c>
      <c r="AE66" s="60">
        <f>rep!T63</f>
        <v>3.8526999999999999E-2</v>
      </c>
      <c r="AF66" s="60">
        <f>rep!U63</f>
        <v>4.6976200000000003E-2</v>
      </c>
      <c r="AG66" s="60">
        <f>rep!V63</f>
        <v>5.3152199999999997E-2</v>
      </c>
      <c r="AH66" s="60">
        <f>rep!W63</f>
        <v>5.7439799999999999E-2</v>
      </c>
      <c r="AI66" s="60">
        <f>rep!X63</f>
        <v>6.1032200000000002E-2</v>
      </c>
      <c r="AJ66" s="60">
        <f>rep!Y63</f>
        <v>6.4577700000000002E-2</v>
      </c>
      <c r="AK66" s="60">
        <f>rep!Z63</f>
        <v>6.7619399999999996E-2</v>
      </c>
      <c r="AL66" s="60">
        <f>rep!AA63</f>
        <v>6.9122100000000006E-2</v>
      </c>
      <c r="AM66" s="60">
        <f>rep!AB63</f>
        <v>6.8292599999999995E-2</v>
      </c>
      <c r="AN66" s="60">
        <f>rep!AC63</f>
        <v>6.4994800000000005E-2</v>
      </c>
      <c r="AO66" s="60">
        <f>rep!AD63</f>
        <v>5.9685099999999998E-2</v>
      </c>
      <c r="AP66" s="60">
        <f>rep!AE63</f>
        <v>5.31108E-2</v>
      </c>
      <c r="AQ66" s="60">
        <f>rep!AF63</f>
        <v>4.6003799999999997E-2</v>
      </c>
      <c r="AR66" s="60">
        <f>rep!AG63</f>
        <v>3.89071E-2</v>
      </c>
      <c r="AS66" s="60">
        <f>rep!AH63</f>
        <v>3.2154500000000003E-2</v>
      </c>
      <c r="AT66" s="60">
        <f>rep!AI63</f>
        <v>2.5937000000000002E-2</v>
      </c>
      <c r="AU66" s="60">
        <f>rep!AJ63</f>
        <v>2.03722E-2</v>
      </c>
      <c r="AV66" s="60">
        <f>rep!AK63</f>
        <v>1.5536599999999999E-2</v>
      </c>
      <c r="AW66" s="60">
        <f>rep!AL63</f>
        <v>1.14699E-2</v>
      </c>
      <c r="AX66" s="60">
        <f>rep!AM63</f>
        <v>8.1713900000000006E-3</v>
      </c>
      <c r="AY66" s="60">
        <f>rep!AN63</f>
        <v>5.5996600000000002E-3</v>
      </c>
      <c r="AZ66" s="60">
        <f>rep!AO63</f>
        <v>3.67914E-3</v>
      </c>
      <c r="BA66" s="60">
        <f>rep!AP63</f>
        <v>2.3102999999999999E-3</v>
      </c>
      <c r="BB66" s="60">
        <f>rep!AQ63</f>
        <v>1.38237E-3</v>
      </c>
      <c r="BC66" s="60">
        <f>rep!AR63</f>
        <v>7.8599200000000001E-4</v>
      </c>
      <c r="BE66" s="44">
        <v>2010</v>
      </c>
      <c r="BF66" s="44">
        <f t="shared" si="55"/>
        <v>2.6725281122499997E-23</v>
      </c>
      <c r="BG66" s="44">
        <f t="shared" si="96"/>
        <v>3.1245158168999999E-20</v>
      </c>
      <c r="BH66" s="44">
        <f t="shared" si="97"/>
        <v>1.8071936232099997E-17</v>
      </c>
      <c r="BI66" s="44">
        <f t="shared" si="98"/>
        <v>5.1772917715600007E-15</v>
      </c>
      <c r="BJ66" s="44">
        <f t="shared" si="57"/>
        <v>7.3562355922499999E-13</v>
      </c>
      <c r="BK66" s="44">
        <f t="shared" si="58"/>
        <v>5.1922256604100002E-11</v>
      </c>
      <c r="BL66" s="44">
        <f t="shared" si="59"/>
        <v>1.824571225E-9</v>
      </c>
      <c r="BM66" s="44">
        <f t="shared" si="60"/>
        <v>3.2048160400000002E-8</v>
      </c>
      <c r="BN66" s="44">
        <f t="shared" si="61"/>
        <v>2.8389715240000002E-7</v>
      </c>
      <c r="BO66" s="44">
        <f t="shared" si="62"/>
        <v>1.2989388840999998E-6</v>
      </c>
      <c r="BP66" s="44">
        <f t="shared" si="63"/>
        <v>3.2876579760999998E-6</v>
      </c>
      <c r="BQ66" s="44">
        <f t="shared" si="64"/>
        <v>5.5720546704E-6</v>
      </c>
      <c r="BR66" s="44">
        <f t="shared" si="65"/>
        <v>9.3417032163999983E-6</v>
      </c>
      <c r="BS66" s="44">
        <f t="shared" si="66"/>
        <v>2.1463113808900002E-5</v>
      </c>
      <c r="BT66" s="44">
        <f t="shared" si="67"/>
        <v>6.0129013404099994E-5</v>
      </c>
      <c r="BU66" s="44">
        <f t="shared" si="68"/>
        <v>1.6364549776000002E-4</v>
      </c>
      <c r="BV66" s="44">
        <f t="shared" si="69"/>
        <v>9.4674846009999965E-5</v>
      </c>
      <c r="BW66" s="44">
        <f t="shared" si="70"/>
        <v>2.8845625599999975E-6</v>
      </c>
      <c r="BX66" s="44">
        <f t="shared" si="71"/>
        <v>5.2408944900000044E-6</v>
      </c>
      <c r="BY66" s="44">
        <f t="shared" si="72"/>
        <v>3.7944368010000038E-5</v>
      </c>
      <c r="BZ66" s="44">
        <f t="shared" si="73"/>
        <v>1.5217442880999992E-4</v>
      </c>
      <c r="CA66" s="44">
        <f t="shared" si="74"/>
        <v>1.9568652543999987E-4</v>
      </c>
      <c r="CB66" s="44">
        <f t="shared" si="75"/>
        <v>3.6979289999999778E-8</v>
      </c>
      <c r="CC66" s="44">
        <f t="shared" si="76"/>
        <v>1.8380038329000002E-4</v>
      </c>
      <c r="CD66" s="44">
        <f t="shared" si="77"/>
        <v>4.0894746009999935E-5</v>
      </c>
      <c r="CE66" s="44">
        <f t="shared" si="78"/>
        <v>1.5651511235999991E-4</v>
      </c>
      <c r="CF66" s="44">
        <f t="shared" si="79"/>
        <v>5.5432464480999991E-4</v>
      </c>
      <c r="CG66" s="44">
        <f t="shared" si="80"/>
        <v>2.2325814000399994E-3</v>
      </c>
      <c r="CH66" s="44">
        <f t="shared" si="81"/>
        <v>1.7940222648100007E-3</v>
      </c>
      <c r="CI66" s="44">
        <f t="shared" si="82"/>
        <v>1.4996953308099995E-3</v>
      </c>
      <c r="CJ66" s="44">
        <f t="shared" si="83"/>
        <v>2.6910156249999977E-5</v>
      </c>
      <c r="CK66" s="44">
        <f t="shared" si="84"/>
        <v>6.8805366010000021E-5</v>
      </c>
      <c r="CL66" s="44">
        <f t="shared" si="85"/>
        <v>2.3786892900000103E-6</v>
      </c>
      <c r="CM66" s="44">
        <f t="shared" si="86"/>
        <v>2.4752414241000002E-4</v>
      </c>
      <c r="CN66" s="44">
        <f t="shared" si="87"/>
        <v>4.1502653284000002E-4</v>
      </c>
      <c r="CO66" s="44">
        <f t="shared" si="88"/>
        <v>2.4138593955999997E-4</v>
      </c>
      <c r="CP66" s="44">
        <f t="shared" si="89"/>
        <v>1.3155860601000001E-4</v>
      </c>
      <c r="CQ66" s="44">
        <f t="shared" si="90"/>
        <v>6.6771614532100014E-5</v>
      </c>
      <c r="CR66" s="44">
        <f t="shared" si="91"/>
        <v>3.1356192115600002E-5</v>
      </c>
      <c r="CS66" s="44">
        <f t="shared" si="92"/>
        <v>1.3536071139599999E-5</v>
      </c>
      <c r="CT66" s="44">
        <f t="shared" si="93"/>
        <v>5.3374860899999994E-6</v>
      </c>
      <c r="CU66" s="44">
        <f t="shared" si="94"/>
        <v>1.9109468168999998E-6</v>
      </c>
      <c r="CV66" s="44">
        <f t="shared" si="95"/>
        <v>6.1778342406400006E-7</v>
      </c>
    </row>
    <row r="67" spans="1:101" s="44" customForma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L67" s="59">
        <f t="shared" si="56"/>
        <v>2011</v>
      </c>
      <c r="M67" s="60">
        <f>rep!B64</f>
        <v>5.7026999999999999E-12</v>
      </c>
      <c r="N67" s="60">
        <f>rep!C64</f>
        <v>1.9498099999999999E-10</v>
      </c>
      <c r="O67" s="60">
        <f>rep!D64</f>
        <v>4.6894199999999997E-9</v>
      </c>
      <c r="P67" s="60">
        <f>rep!E64</f>
        <v>7.9382300000000005E-8</v>
      </c>
      <c r="Q67" s="60">
        <f>rep!F64</f>
        <v>9.4649100000000003E-7</v>
      </c>
      <c r="R67" s="60">
        <f>rep!G64</f>
        <v>7.9559600000000003E-6</v>
      </c>
      <c r="S67" s="60">
        <f>rep!H64</f>
        <v>4.72116E-5</v>
      </c>
      <c r="T67" s="60">
        <f>rep!I64</f>
        <v>1.9829799999999999E-4</v>
      </c>
      <c r="U67" s="60">
        <f>rep!J64</f>
        <v>5.9308500000000003E-4</v>
      </c>
      <c r="V67" s="60">
        <f>rep!K64</f>
        <v>1.2831299999999999E-3</v>
      </c>
      <c r="W67" s="60">
        <f>rep!L64</f>
        <v>2.0956099999999999E-3</v>
      </c>
      <c r="X67" s="60">
        <f>rep!M64</f>
        <v>2.8685199999999998E-3</v>
      </c>
      <c r="Y67" s="60">
        <f>rep!N64</f>
        <v>3.9030599999999999E-3</v>
      </c>
      <c r="Z67" s="60">
        <f>rep!O64</f>
        <v>5.7803300000000002E-3</v>
      </c>
      <c r="AA67" s="60">
        <f>rep!P64</f>
        <v>8.6398399999999993E-3</v>
      </c>
      <c r="AB67" s="60">
        <f>rep!Q64</f>
        <v>1.2136600000000001E-2</v>
      </c>
      <c r="AC67" s="60">
        <f>rep!R64</f>
        <v>1.6254999999999999E-2</v>
      </c>
      <c r="AD67" s="60">
        <f>rep!S64</f>
        <v>2.17176E-2</v>
      </c>
      <c r="AE67" s="60">
        <f>rep!T64</f>
        <v>2.9305600000000001E-2</v>
      </c>
      <c r="AF67" s="60">
        <f>rep!U64</f>
        <v>3.8936900000000003E-2</v>
      </c>
      <c r="AG67" s="60">
        <f>rep!V64</f>
        <v>4.9478399999999999E-2</v>
      </c>
      <c r="AH67" s="60">
        <f>rep!W64</f>
        <v>5.92016E-2</v>
      </c>
      <c r="AI67" s="60">
        <f>rep!X64</f>
        <v>6.6386100000000003E-2</v>
      </c>
      <c r="AJ67" s="60">
        <f>rep!Y64</f>
        <v>6.9951200000000005E-2</v>
      </c>
      <c r="AK67" s="60">
        <f>rep!Z64</f>
        <v>6.9957800000000001E-2</v>
      </c>
      <c r="AL67" s="60">
        <f>rep!AA64</f>
        <v>6.7522100000000002E-2</v>
      </c>
      <c r="AM67" s="60">
        <f>rep!AB64</f>
        <v>6.4045699999999997E-2</v>
      </c>
      <c r="AN67" s="60">
        <f>rep!AC64</f>
        <v>6.0380499999999997E-2</v>
      </c>
      <c r="AO67" s="60">
        <f>rep!AD64</f>
        <v>5.6595199999999998E-2</v>
      </c>
      <c r="AP67" s="60">
        <f>rep!AE64</f>
        <v>5.2347999999999999E-2</v>
      </c>
      <c r="AQ67" s="60">
        <f>rep!AF64</f>
        <v>4.7379600000000001E-2</v>
      </c>
      <c r="AR67" s="60">
        <f>rep!AG64</f>
        <v>4.1738400000000002E-2</v>
      </c>
      <c r="AS67" s="60">
        <f>rep!AH64</f>
        <v>3.5718699999999999E-2</v>
      </c>
      <c r="AT67" s="60">
        <f>rep!AI64</f>
        <v>2.9689E-2</v>
      </c>
      <c r="AU67" s="60">
        <f>rep!AJ64</f>
        <v>2.3965400000000001E-2</v>
      </c>
      <c r="AV67" s="60">
        <f>rep!AK64</f>
        <v>1.8767499999999999E-2</v>
      </c>
      <c r="AW67" s="60">
        <f>rep!AL64</f>
        <v>1.42261E-2</v>
      </c>
      <c r="AX67" s="60">
        <f>rep!AM64</f>
        <v>1.04054E-2</v>
      </c>
      <c r="AY67" s="60">
        <f>rep!AN64</f>
        <v>7.3172799999999998E-3</v>
      </c>
      <c r="AZ67" s="60">
        <f>rep!AO64</f>
        <v>4.9285800000000001E-3</v>
      </c>
      <c r="BA67" s="60">
        <f>rep!AP64</f>
        <v>3.1680599999999999E-3</v>
      </c>
      <c r="BB67" s="60">
        <f>rep!AQ64</f>
        <v>1.9368199999999999E-3</v>
      </c>
      <c r="BC67" s="60">
        <f>rep!AR64</f>
        <v>1.1226999999999999E-3</v>
      </c>
      <c r="BE67" s="44">
        <v>2011</v>
      </c>
      <c r="BF67" s="44">
        <f t="shared" si="55"/>
        <v>3.252078729E-23</v>
      </c>
      <c r="BG67" s="44">
        <f t="shared" si="96"/>
        <v>3.8017590360999995E-20</v>
      </c>
      <c r="BH67" s="44">
        <f t="shared" si="97"/>
        <v>2.1990659936399996E-17</v>
      </c>
      <c r="BI67" s="44">
        <f t="shared" si="98"/>
        <v>6.3015495532900005E-15</v>
      </c>
      <c r="BJ67" s="44">
        <f t="shared" si="57"/>
        <v>8.958452130810001E-13</v>
      </c>
      <c r="BK67" s="44">
        <f t="shared" si="58"/>
        <v>6.3297299521600011E-11</v>
      </c>
      <c r="BL67" s="44">
        <f t="shared" si="59"/>
        <v>2.22893517456E-9</v>
      </c>
      <c r="BM67" s="44">
        <f t="shared" si="60"/>
        <v>3.9322096803999998E-8</v>
      </c>
      <c r="BN67" s="44">
        <f t="shared" si="61"/>
        <v>3.5174981722500004E-7</v>
      </c>
      <c r="BO67" s="44">
        <f t="shared" si="62"/>
        <v>1.6464225968999999E-6</v>
      </c>
      <c r="BP67" s="44">
        <f t="shared" si="63"/>
        <v>4.3915812720999993E-6</v>
      </c>
      <c r="BQ67" s="44">
        <f t="shared" si="64"/>
        <v>8.2284069903999995E-6</v>
      </c>
      <c r="BR67" s="44">
        <f t="shared" si="65"/>
        <v>1.5233877363599999E-5</v>
      </c>
      <c r="BS67" s="44">
        <f t="shared" si="66"/>
        <v>3.34122149089E-5</v>
      </c>
      <c r="BT67" s="44">
        <f t="shared" si="67"/>
        <v>7.4646835225599989E-5</v>
      </c>
      <c r="BU67" s="44">
        <f t="shared" si="68"/>
        <v>1.4729705956000001E-4</v>
      </c>
      <c r="BV67" s="44">
        <f t="shared" si="69"/>
        <v>2.6422502499999994E-4</v>
      </c>
      <c r="BW67" s="44">
        <f t="shared" si="70"/>
        <v>4.7165414975999998E-4</v>
      </c>
      <c r="BX67" s="44">
        <f t="shared" si="71"/>
        <v>9.0318412960000016E-5</v>
      </c>
      <c r="BY67" s="44">
        <f t="shared" si="72"/>
        <v>4.4502240999999582E-7</v>
      </c>
      <c r="BZ67" s="44">
        <f t="shared" si="73"/>
        <v>9.8555256249999973E-5</v>
      </c>
      <c r="CA67" s="44">
        <f t="shared" si="74"/>
        <v>4.0025203968999991E-4</v>
      </c>
      <c r="CB67" s="44">
        <f t="shared" si="75"/>
        <v>1.6439855523999985E-4</v>
      </c>
      <c r="CC67" s="44">
        <f t="shared" si="76"/>
        <v>1.1120335209000015E-4</v>
      </c>
      <c r="CD67" s="44">
        <f t="shared" si="77"/>
        <v>4.2367080999999471E-7</v>
      </c>
      <c r="CE67" s="44">
        <f t="shared" si="78"/>
        <v>6.5872702440000069E-5</v>
      </c>
      <c r="CF67" s="44">
        <f t="shared" si="79"/>
        <v>2.1527744039999997E-5</v>
      </c>
      <c r="CG67" s="44">
        <f t="shared" si="80"/>
        <v>4.3166295224999986E-4</v>
      </c>
      <c r="CH67" s="44">
        <f t="shared" si="81"/>
        <v>5.0270936039999971E-5</v>
      </c>
      <c r="CI67" s="44">
        <f t="shared" si="82"/>
        <v>1.3513637688100004E-3</v>
      </c>
      <c r="CJ67" s="44">
        <f t="shared" si="83"/>
        <v>1.0130406808899998E-3</v>
      </c>
      <c r="CK67" s="44">
        <f t="shared" si="84"/>
        <v>3.1214055624999987E-4</v>
      </c>
      <c r="CL67" s="44">
        <f t="shared" si="85"/>
        <v>1.9006206769000005E-4</v>
      </c>
      <c r="CM67" s="44">
        <f t="shared" si="86"/>
        <v>3.9267385600000001E-4</v>
      </c>
      <c r="CN67" s="44">
        <f t="shared" si="87"/>
        <v>3.2920053759999988E-5</v>
      </c>
      <c r="CO67" s="44">
        <f t="shared" si="88"/>
        <v>1.0701902500000014E-6</v>
      </c>
      <c r="CP67" s="44">
        <f t="shared" si="89"/>
        <v>1.8706576512100002E-5</v>
      </c>
      <c r="CQ67" s="44">
        <f t="shared" si="90"/>
        <v>1.0827234916000001E-4</v>
      </c>
      <c r="CR67" s="44">
        <f t="shared" si="91"/>
        <v>5.3542586598399998E-5</v>
      </c>
      <c r="CS67" s="44">
        <f t="shared" si="92"/>
        <v>2.4290900816400002E-5</v>
      </c>
      <c r="CT67" s="44">
        <f t="shared" si="93"/>
        <v>1.00366041636E-5</v>
      </c>
      <c r="CU67" s="44">
        <f t="shared" si="94"/>
        <v>3.7512717123999997E-6</v>
      </c>
      <c r="CV67" s="44">
        <f t="shared" si="95"/>
        <v>1.2604552899999999E-6</v>
      </c>
    </row>
    <row r="68" spans="1:101" s="44" customForma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L68" s="59">
        <f t="shared" si="56"/>
        <v>2012</v>
      </c>
      <c r="M68" s="60">
        <f>rep!B65</f>
        <v>2.9169699999999998E-12</v>
      </c>
      <c r="N68" s="60">
        <f>rep!C65</f>
        <v>9.9714299999999998E-11</v>
      </c>
      <c r="O68" s="60">
        <f>rep!D65</f>
        <v>2.3985099999999998E-9</v>
      </c>
      <c r="P68" s="60">
        <f>rep!E65</f>
        <v>4.06224E-8</v>
      </c>
      <c r="Q68" s="60">
        <f>rep!F65</f>
        <v>4.8487099999999995E-7</v>
      </c>
      <c r="R68" s="60">
        <f>rep!G65</f>
        <v>4.0843500000000001E-6</v>
      </c>
      <c r="S68" s="60">
        <f>rep!H65</f>
        <v>2.4340400000000002E-5</v>
      </c>
      <c r="T68" s="60">
        <f>rep!I65</f>
        <v>1.03161E-4</v>
      </c>
      <c r="U68" s="60">
        <f>rep!J65</f>
        <v>3.1487099999999999E-4</v>
      </c>
      <c r="V68" s="60">
        <f>rep!K65</f>
        <v>7.1437099999999999E-4</v>
      </c>
      <c r="W68" s="60">
        <f>rep!L65</f>
        <v>1.2991999999999999E-3</v>
      </c>
      <c r="X68" s="60">
        <f>rep!M65</f>
        <v>2.1700299999999999E-3</v>
      </c>
      <c r="Y68" s="60">
        <f>rep!N65</f>
        <v>3.7401000000000001E-3</v>
      </c>
      <c r="Z68" s="60">
        <f>rep!O65</f>
        <v>6.4986899999999997E-3</v>
      </c>
      <c r="AA68" s="60">
        <f>rep!P65</f>
        <v>1.0485700000000001E-2</v>
      </c>
      <c r="AB68" s="60">
        <f>rep!Q65</f>
        <v>1.53239E-2</v>
      </c>
      <c r="AC68" s="60">
        <f>rep!R65</f>
        <v>2.0830600000000001E-2</v>
      </c>
      <c r="AD68" s="60">
        <f>rep!S65</f>
        <v>2.7148800000000001E-2</v>
      </c>
      <c r="AE68" s="60">
        <f>rep!T65</f>
        <v>3.4080899999999997E-2</v>
      </c>
      <c r="AF68" s="60">
        <f>rep!U65</f>
        <v>4.0770399999999998E-2</v>
      </c>
      <c r="AG68" s="60">
        <f>rep!V65</f>
        <v>4.6440299999999997E-2</v>
      </c>
      <c r="AH68" s="60">
        <f>rep!W65</f>
        <v>5.1161900000000003E-2</v>
      </c>
      <c r="AI68" s="60">
        <f>rep!X65</f>
        <v>5.5525400000000003E-2</v>
      </c>
      <c r="AJ68" s="60">
        <f>rep!Y65</f>
        <v>5.9692299999999997E-2</v>
      </c>
      <c r="AK68" s="60">
        <f>rep!Z65</f>
        <v>6.3034599999999996E-2</v>
      </c>
      <c r="AL68" s="60">
        <f>rep!AA65</f>
        <v>6.4641400000000002E-2</v>
      </c>
      <c r="AM68" s="60">
        <f>rep!AB65</f>
        <v>6.4010899999999996E-2</v>
      </c>
      <c r="AN68" s="60">
        <f>rep!AC65</f>
        <v>6.1320600000000003E-2</v>
      </c>
      <c r="AO68" s="60">
        <f>rep!AD65</f>
        <v>5.7222500000000003E-2</v>
      </c>
      <c r="AP68" s="60">
        <f>rep!AE65</f>
        <v>5.2437600000000001E-2</v>
      </c>
      <c r="AQ68" s="60">
        <f>rep!AF65</f>
        <v>4.7442199999999997E-2</v>
      </c>
      <c r="AR68" s="60">
        <f>rep!AG65</f>
        <v>4.23947E-2</v>
      </c>
      <c r="AS68" s="60">
        <f>rep!AH65</f>
        <v>3.7268599999999999E-2</v>
      </c>
      <c r="AT68" s="60">
        <f>rep!AI65</f>
        <v>3.2037999999999997E-2</v>
      </c>
      <c r="AU68" s="60">
        <f>rep!AJ65</f>
        <v>2.67809E-2</v>
      </c>
      <c r="AV68" s="60">
        <f>rep!AK65</f>
        <v>2.16733E-2</v>
      </c>
      <c r="AW68" s="60">
        <f>rep!AL65</f>
        <v>1.69249E-2</v>
      </c>
      <c r="AX68" s="60">
        <f>rep!AM65</f>
        <v>1.27168E-2</v>
      </c>
      <c r="AY68" s="60">
        <f>rep!AN65</f>
        <v>9.1665400000000008E-3</v>
      </c>
      <c r="AZ68" s="60">
        <f>rep!AO65</f>
        <v>6.3189800000000001E-3</v>
      </c>
      <c r="BA68" s="60">
        <f>rep!AP65</f>
        <v>4.1522199999999999E-3</v>
      </c>
      <c r="BB68" s="60">
        <f>rep!AQ65</f>
        <v>2.5924199999999998E-3</v>
      </c>
      <c r="BC68" s="60">
        <f>rep!AR65</f>
        <v>1.53326E-3</v>
      </c>
      <c r="BE68" s="44">
        <v>2012</v>
      </c>
      <c r="BF68" s="44">
        <f t="shared" si="55"/>
        <v>8.5087139808999992E-24</v>
      </c>
      <c r="BG68" s="44">
        <f t="shared" si="96"/>
        <v>9.9429416244899998E-21</v>
      </c>
      <c r="BH68" s="44">
        <f t="shared" si="97"/>
        <v>5.7528502200999989E-18</v>
      </c>
      <c r="BI68" s="44">
        <f t="shared" si="98"/>
        <v>1.65017938176E-15</v>
      </c>
      <c r="BJ68" s="44">
        <f t="shared" si="57"/>
        <v>2.3509988664099996E-13</v>
      </c>
      <c r="BK68" s="44">
        <f t="shared" si="58"/>
        <v>1.6681914922500002E-11</v>
      </c>
      <c r="BL68" s="44">
        <f t="shared" si="59"/>
        <v>5.9245507216000009E-10</v>
      </c>
      <c r="BM68" s="44">
        <f t="shared" si="60"/>
        <v>1.0642191921E-8</v>
      </c>
      <c r="BN68" s="44">
        <f t="shared" si="61"/>
        <v>9.9143746640999987E-8</v>
      </c>
      <c r="BO68" s="44">
        <f t="shared" si="62"/>
        <v>5.1032592564099994E-7</v>
      </c>
      <c r="BP68" s="44">
        <f t="shared" si="63"/>
        <v>1.6879206399999999E-6</v>
      </c>
      <c r="BQ68" s="44">
        <f t="shared" si="64"/>
        <v>4.7090302008999992E-6</v>
      </c>
      <c r="BR68" s="44">
        <f t="shared" si="65"/>
        <v>1.3988348010000001E-5</v>
      </c>
      <c r="BS68" s="44">
        <f t="shared" si="66"/>
        <v>4.2232971716099998E-5</v>
      </c>
      <c r="BT68" s="44">
        <f t="shared" si="67"/>
        <v>1.0994990449000002E-4</v>
      </c>
      <c r="BU68" s="44">
        <f t="shared" si="68"/>
        <v>2.3482191121E-4</v>
      </c>
      <c r="BV68" s="44">
        <f t="shared" si="69"/>
        <v>4.3391389636000008E-4</v>
      </c>
      <c r="BW68" s="44">
        <f t="shared" si="70"/>
        <v>7.3705734144000003E-4</v>
      </c>
      <c r="BX68" s="44">
        <f t="shared" si="71"/>
        <v>1.1615077448099999E-3</v>
      </c>
      <c r="BY68" s="44">
        <f t="shared" si="72"/>
        <v>9.4061209636000002E-4</v>
      </c>
      <c r="BZ68" s="44">
        <f t="shared" si="73"/>
        <v>6.8844838688999978E-4</v>
      </c>
      <c r="CA68" s="44">
        <f t="shared" si="74"/>
        <v>4.3509370921000014E-4</v>
      </c>
      <c r="CB68" s="44">
        <f t="shared" si="75"/>
        <v>2.2865673796000001E-4</v>
      </c>
      <c r="CC68" s="44">
        <f t="shared" si="76"/>
        <v>8.3503044000001148E-7</v>
      </c>
      <c r="CD68" s="44">
        <f t="shared" si="77"/>
        <v>5.8867256249999983E-5</v>
      </c>
      <c r="CE68" s="44">
        <f t="shared" si="78"/>
        <v>1.32267506596E-3</v>
      </c>
      <c r="CF68" s="44">
        <f t="shared" si="79"/>
        <v>1.3689334008100006E-3</v>
      </c>
      <c r="CG68" s="44">
        <f t="shared" si="80"/>
        <v>3.5869797939599999E-3</v>
      </c>
      <c r="CH68" s="44">
        <f t="shared" si="81"/>
        <v>5.4894021902500006E-3</v>
      </c>
      <c r="CI68" s="44">
        <f t="shared" si="82"/>
        <v>6.2213287251600023E-3</v>
      </c>
      <c r="CJ68" s="44">
        <f t="shared" si="83"/>
        <v>1.1132832828099999E-3</v>
      </c>
      <c r="CK68" s="44">
        <f t="shared" si="84"/>
        <v>6.5778588159999944E-5</v>
      </c>
      <c r="CL68" s="44">
        <f t="shared" si="85"/>
        <v>4.8519583359999982E-5</v>
      </c>
      <c r="CM68" s="44">
        <f t="shared" si="86"/>
        <v>4.8123196899999991E-4</v>
      </c>
      <c r="CN68" s="44">
        <f t="shared" si="87"/>
        <v>2.782190640099999E-4</v>
      </c>
      <c r="CO68" s="44">
        <f t="shared" si="88"/>
        <v>4.6973193288999998E-4</v>
      </c>
      <c r="CP68" s="44">
        <f t="shared" si="89"/>
        <v>2.8645224000999997E-4</v>
      </c>
      <c r="CQ68" s="44">
        <f t="shared" si="90"/>
        <v>1.6171700224000001E-4</v>
      </c>
      <c r="CR68" s="44">
        <f t="shared" si="91"/>
        <v>8.4025455571600012E-5</v>
      </c>
      <c r="CS68" s="44">
        <f t="shared" si="92"/>
        <v>3.9929508240399998E-5</v>
      </c>
      <c r="CT68" s="44">
        <f t="shared" si="93"/>
        <v>1.7240930928399998E-5</v>
      </c>
      <c r="CU68" s="44">
        <f t="shared" si="94"/>
        <v>6.7206414563999987E-6</v>
      </c>
      <c r="CV68" s="44">
        <f t="shared" si="95"/>
        <v>2.3508862275999999E-6</v>
      </c>
    </row>
    <row r="69" spans="1:101" s="44" customForma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L69" s="59">
        <f t="shared" si="56"/>
        <v>2013</v>
      </c>
      <c r="M69" s="60">
        <f>rep!B66</f>
        <v>1.78069E-12</v>
      </c>
      <c r="N69" s="60">
        <f>rep!C66</f>
        <v>6.0874700000000004E-11</v>
      </c>
      <c r="O69" s="60">
        <f>rep!D66</f>
        <v>1.4641900000000001E-9</v>
      </c>
      <c r="P69" s="60">
        <f>rep!E66</f>
        <v>2.4794E-8</v>
      </c>
      <c r="Q69" s="60">
        <f>rep!F66</f>
        <v>2.95835E-7</v>
      </c>
      <c r="R69" s="60">
        <f>rep!G66</f>
        <v>2.4902299999999999E-6</v>
      </c>
      <c r="S69" s="60">
        <f>rep!H66</f>
        <v>1.48198E-5</v>
      </c>
      <c r="T69" s="60">
        <f>rep!I66</f>
        <v>6.2630800000000004E-5</v>
      </c>
      <c r="U69" s="60">
        <f>rep!J66</f>
        <v>1.8999800000000001E-4</v>
      </c>
      <c r="V69" s="60">
        <f>rep!K66</f>
        <v>4.2548999999999999E-4</v>
      </c>
      <c r="W69" s="60">
        <f>rep!L66</f>
        <v>7.5530699999999998E-4</v>
      </c>
      <c r="X69" s="60">
        <f>rep!M66</f>
        <v>1.22703E-3</v>
      </c>
      <c r="Y69" s="60">
        <f>rep!N66</f>
        <v>2.12087E-3</v>
      </c>
      <c r="Z69" s="60">
        <f>rep!O66</f>
        <v>3.9076600000000003E-3</v>
      </c>
      <c r="AA69" s="60">
        <f>rep!P66</f>
        <v>7.0315899999999999E-3</v>
      </c>
      <c r="AB69" s="60">
        <f>rep!Q66</f>
        <v>1.1873699999999999E-2</v>
      </c>
      <c r="AC69" s="60">
        <f>rep!R66</f>
        <v>1.88018E-2</v>
      </c>
      <c r="AD69" s="60">
        <f>rep!S66</f>
        <v>2.7826799999999999E-2</v>
      </c>
      <c r="AE69" s="60">
        <f>rep!T66</f>
        <v>3.8040499999999998E-2</v>
      </c>
      <c r="AF69" s="60">
        <f>rep!U66</f>
        <v>4.7723300000000003E-2</v>
      </c>
      <c r="AG69" s="60">
        <f>rep!V66</f>
        <v>5.5315400000000001E-2</v>
      </c>
      <c r="AH69" s="60">
        <f>rep!W66</f>
        <v>6.0215699999999997E-2</v>
      </c>
      <c r="AI69" s="60">
        <f>rep!X66</f>
        <v>6.2636300000000006E-2</v>
      </c>
      <c r="AJ69" s="60">
        <f>rep!Y66</f>
        <v>6.3031000000000004E-2</v>
      </c>
      <c r="AK69" s="60">
        <f>rep!Z66</f>
        <v>6.1888899999999997E-2</v>
      </c>
      <c r="AL69" s="60">
        <f>rep!AA66</f>
        <v>5.9808500000000001E-2</v>
      </c>
      <c r="AM69" s="60">
        <f>rep!AB66</f>
        <v>5.7371999999999999E-2</v>
      </c>
      <c r="AN69" s="60">
        <f>rep!AC66</f>
        <v>5.4852600000000001E-2</v>
      </c>
      <c r="AO69" s="60">
        <f>rep!AD66</f>
        <v>5.2142500000000001E-2</v>
      </c>
      <c r="AP69" s="60">
        <f>rep!AE66</f>
        <v>4.8990100000000002E-2</v>
      </c>
      <c r="AQ69" s="60">
        <f>rep!AF66</f>
        <v>4.5271800000000001E-2</v>
      </c>
      <c r="AR69" s="60">
        <f>rep!AG66</f>
        <v>4.1065299999999999E-2</v>
      </c>
      <c r="AS69" s="60">
        <f>rep!AH66</f>
        <v>3.6549100000000001E-2</v>
      </c>
      <c r="AT69" s="60">
        <f>rep!AI66</f>
        <v>3.1885200000000002E-2</v>
      </c>
      <c r="AU69" s="60">
        <f>rep!AJ66</f>
        <v>2.7184400000000001E-2</v>
      </c>
      <c r="AV69" s="60">
        <f>rep!AK66</f>
        <v>2.2540999999999999E-2</v>
      </c>
      <c r="AW69" s="60">
        <f>rep!AL66</f>
        <v>1.8074699999999999E-2</v>
      </c>
      <c r="AX69" s="60">
        <f>rep!AM66</f>
        <v>1.39378E-2</v>
      </c>
      <c r="AY69" s="60">
        <f>rep!AN66</f>
        <v>1.02851E-2</v>
      </c>
      <c r="AZ69" s="60">
        <f>rep!AO66</f>
        <v>7.2333800000000002E-3</v>
      </c>
      <c r="BA69" s="60">
        <f>rep!AP66</f>
        <v>4.8317400000000002E-3</v>
      </c>
      <c r="BB69" s="60">
        <f>rep!AQ66</f>
        <v>3.05654E-3</v>
      </c>
      <c r="BC69" s="60">
        <f>rep!AR66</f>
        <v>1.8265E-3</v>
      </c>
      <c r="BE69" s="44">
        <v>2013</v>
      </c>
      <c r="BF69" s="44">
        <f t="shared" si="55"/>
        <v>3.1708568760999999E-24</v>
      </c>
      <c r="BG69" s="44">
        <f t="shared" si="96"/>
        <v>3.7057291000900003E-21</v>
      </c>
      <c r="BH69" s="44">
        <f t="shared" si="97"/>
        <v>2.1438523561000003E-18</v>
      </c>
      <c r="BI69" s="44">
        <f t="shared" si="98"/>
        <v>6.1474243599999998E-16</v>
      </c>
      <c r="BJ69" s="44">
        <f t="shared" si="57"/>
        <v>8.7518347224999996E-14</v>
      </c>
      <c r="BK69" s="44">
        <f t="shared" si="58"/>
        <v>6.2012454528999994E-12</v>
      </c>
      <c r="BL69" s="44">
        <f t="shared" si="59"/>
        <v>2.1962647204E-10</v>
      </c>
      <c r="BM69" s="44">
        <f t="shared" si="60"/>
        <v>3.9226171086400001E-9</v>
      </c>
      <c r="BN69" s="44">
        <f t="shared" si="61"/>
        <v>3.6099240004000002E-8</v>
      </c>
      <c r="BO69" s="44">
        <f t="shared" si="62"/>
        <v>1.8104174009999999E-7</v>
      </c>
      <c r="BP69" s="44">
        <f t="shared" si="63"/>
        <v>5.7048866424899999E-7</v>
      </c>
      <c r="BQ69" s="44">
        <f t="shared" si="64"/>
        <v>1.5056026209E-6</v>
      </c>
      <c r="BR69" s="44">
        <f t="shared" si="65"/>
        <v>4.4980895568999996E-6</v>
      </c>
      <c r="BS69" s="44">
        <f t="shared" si="66"/>
        <v>1.5269806675600001E-5</v>
      </c>
      <c r="BT69" s="44">
        <f t="shared" si="67"/>
        <v>4.9443257928100001E-5</v>
      </c>
      <c r="BU69" s="44">
        <f t="shared" si="68"/>
        <v>1.4098475168999999E-4</v>
      </c>
      <c r="BV69" s="44">
        <f t="shared" si="69"/>
        <v>3.5350768324000003E-4</v>
      </c>
      <c r="BW69" s="44">
        <f t="shared" si="70"/>
        <v>7.7433079823999997E-4</v>
      </c>
      <c r="BX69" s="44">
        <f t="shared" si="71"/>
        <v>1.4470796402499999E-3</v>
      </c>
      <c r="BY69" s="44">
        <f t="shared" si="72"/>
        <v>2.2775133628900003E-3</v>
      </c>
      <c r="BZ69" s="44">
        <f t="shared" si="73"/>
        <v>3.0597934771600002E-3</v>
      </c>
      <c r="CA69" s="44">
        <f t="shared" si="74"/>
        <v>3.6259305264899995E-3</v>
      </c>
      <c r="CB69" s="44">
        <f t="shared" si="75"/>
        <v>3.9233060776900008E-3</v>
      </c>
      <c r="CC69" s="44">
        <f t="shared" si="76"/>
        <v>3.9729069610000001E-3</v>
      </c>
      <c r="CD69" s="44">
        <f t="shared" si="77"/>
        <v>3.8302359432099997E-3</v>
      </c>
      <c r="CE69" s="44">
        <f t="shared" si="78"/>
        <v>3.5770566722499999E-3</v>
      </c>
      <c r="CF69" s="44">
        <f t="shared" si="79"/>
        <v>3.291546384E-3</v>
      </c>
      <c r="CG69" s="44">
        <f t="shared" si="80"/>
        <v>3.0088077267600003E-3</v>
      </c>
      <c r="CH69" s="44">
        <f t="shared" si="81"/>
        <v>2.7188403062500003E-3</v>
      </c>
      <c r="CI69" s="44">
        <f t="shared" si="82"/>
        <v>2.4000298980100003E-3</v>
      </c>
      <c r="CJ69" s="44">
        <f t="shared" si="83"/>
        <v>2.0495358752400002E-3</v>
      </c>
      <c r="CK69" s="44">
        <f t="shared" si="84"/>
        <v>1.6863588640899999E-3</v>
      </c>
      <c r="CL69" s="44">
        <f t="shared" si="85"/>
        <v>1.33583671081E-3</v>
      </c>
      <c r="CM69" s="44">
        <f t="shared" si="86"/>
        <v>1.0166659790400003E-3</v>
      </c>
      <c r="CN69" s="44">
        <f t="shared" si="87"/>
        <v>7.3899160336000002E-4</v>
      </c>
      <c r="CO69" s="44">
        <f t="shared" si="88"/>
        <v>5.0809668099999997E-4</v>
      </c>
      <c r="CP69" s="44">
        <f t="shared" si="89"/>
        <v>3.2669478008999996E-4</v>
      </c>
      <c r="CQ69" s="44">
        <f t="shared" si="90"/>
        <v>1.9426226884000002E-4</v>
      </c>
      <c r="CR69" s="44">
        <f t="shared" si="91"/>
        <v>1.0578328201E-4</v>
      </c>
      <c r="CS69" s="44">
        <f t="shared" si="92"/>
        <v>5.23217862244E-5</v>
      </c>
      <c r="CT69" s="44">
        <f t="shared" si="93"/>
        <v>2.3345711427600002E-5</v>
      </c>
      <c r="CU69" s="44">
        <f t="shared" si="94"/>
        <v>9.3424367716000002E-6</v>
      </c>
      <c r="CV69" s="44">
        <f t="shared" si="95"/>
        <v>3.33610225E-6</v>
      </c>
    </row>
    <row r="70" spans="1:101" s="44" customForma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L70" s="59">
        <f t="shared" si="56"/>
        <v>2014</v>
      </c>
      <c r="M70" s="60">
        <f>rep!B67</f>
        <v>2.1013999999999999E-12</v>
      </c>
      <c r="N70" s="60">
        <f>rep!C67</f>
        <v>7.1848599999999996E-11</v>
      </c>
      <c r="O70" s="60">
        <f>rep!D67</f>
        <v>1.7279899999999999E-9</v>
      </c>
      <c r="P70" s="60">
        <f>rep!E67</f>
        <v>2.92511E-8</v>
      </c>
      <c r="Q70" s="60">
        <f>rep!F67</f>
        <v>3.4876099999999998E-7</v>
      </c>
      <c r="R70" s="60">
        <f>rep!G67</f>
        <v>2.9315100000000001E-6</v>
      </c>
      <c r="S70" s="60">
        <f>rep!H67</f>
        <v>1.7395199999999999E-5</v>
      </c>
      <c r="T70" s="60">
        <f>rep!I67</f>
        <v>7.3058499999999999E-5</v>
      </c>
      <c r="U70" s="60">
        <f>rep!J67</f>
        <v>2.1850600000000001E-4</v>
      </c>
      <c r="V70" s="60">
        <f>rep!K67</f>
        <v>4.72948E-4</v>
      </c>
      <c r="W70" s="60">
        <f>rep!L67</f>
        <v>7.7483000000000001E-4</v>
      </c>
      <c r="X70" s="60">
        <f>rep!M67</f>
        <v>1.0761799999999999E-3</v>
      </c>
      <c r="Y70" s="60">
        <f>rep!N67</f>
        <v>1.53261E-3</v>
      </c>
      <c r="Z70" s="60">
        <f>rep!O67</f>
        <v>2.48306E-3</v>
      </c>
      <c r="AA70" s="60">
        <f>rep!P67</f>
        <v>4.2401299999999999E-3</v>
      </c>
      <c r="AB70" s="60">
        <f>rep!Q67</f>
        <v>7.0805099999999999E-3</v>
      </c>
      <c r="AC70" s="60">
        <f>rep!R67</f>
        <v>1.14336E-2</v>
      </c>
      <c r="AD70" s="60">
        <f>rep!S67</f>
        <v>1.7824E-2</v>
      </c>
      <c r="AE70" s="60">
        <f>rep!T67</f>
        <v>2.6461599999999998E-2</v>
      </c>
      <c r="AF70" s="60">
        <f>rep!U67</f>
        <v>3.69132E-2</v>
      </c>
      <c r="AG70" s="60">
        <f>rep!V67</f>
        <v>4.8137399999999997E-2</v>
      </c>
      <c r="AH70" s="60">
        <f>rep!W67</f>
        <v>5.8685300000000003E-2</v>
      </c>
      <c r="AI70" s="60">
        <f>rep!X67</f>
        <v>6.6939600000000002E-2</v>
      </c>
      <c r="AJ70" s="60">
        <f>rep!Y67</f>
        <v>7.1570900000000007E-2</v>
      </c>
      <c r="AK70" s="60">
        <f>rep!Z67</f>
        <v>7.2139300000000003E-2</v>
      </c>
      <c r="AL70" s="60">
        <f>rep!AA67</f>
        <v>6.9329000000000002E-2</v>
      </c>
      <c r="AM70" s="60">
        <f>rep!AB67</f>
        <v>6.4527399999999999E-2</v>
      </c>
      <c r="AN70" s="60">
        <f>rep!AC67</f>
        <v>5.9099499999999999E-2</v>
      </c>
      <c r="AO70" s="60">
        <f>rep!AD67</f>
        <v>5.39093E-2</v>
      </c>
      <c r="AP70" s="60">
        <f>rep!AE67</f>
        <v>4.9259499999999998E-2</v>
      </c>
      <c r="AQ70" s="60">
        <f>rep!AF67</f>
        <v>4.5070699999999998E-2</v>
      </c>
      <c r="AR70" s="60">
        <f>rep!AG67</f>
        <v>4.10996E-2</v>
      </c>
      <c r="AS70" s="60">
        <f>rep!AH67</f>
        <v>3.7105399999999997E-2</v>
      </c>
      <c r="AT70" s="60">
        <f>rep!AI67</f>
        <v>3.2944899999999999E-2</v>
      </c>
      <c r="AU70" s="60">
        <f>rep!AJ67</f>
        <v>2.85965E-2</v>
      </c>
      <c r="AV70" s="60">
        <f>rep!AK67</f>
        <v>2.4138699999999999E-2</v>
      </c>
      <c r="AW70" s="60">
        <f>rep!AL67</f>
        <v>1.9713999999999999E-2</v>
      </c>
      <c r="AX70" s="60">
        <f>rep!AM67</f>
        <v>1.54973E-2</v>
      </c>
      <c r="AY70" s="60">
        <f>rep!AN67</f>
        <v>1.1666299999999999E-2</v>
      </c>
      <c r="AZ70" s="60">
        <f>rep!AO67</f>
        <v>8.3697900000000002E-3</v>
      </c>
      <c r="BA70" s="60">
        <f>rep!AP67</f>
        <v>5.6984899999999996E-3</v>
      </c>
      <c r="BB70" s="60">
        <f>rep!AQ67</f>
        <v>3.6688200000000002E-3</v>
      </c>
      <c r="BC70" s="60">
        <f>rep!AR67</f>
        <v>2.2272300000000002E-3</v>
      </c>
      <c r="BE70" s="44">
        <v>2014</v>
      </c>
      <c r="BF70" s="44">
        <f t="shared" si="55"/>
        <v>4.4158819599999995E-24</v>
      </c>
      <c r="BG70" s="44">
        <f t="shared" si="96"/>
        <v>5.1622213219599995E-21</v>
      </c>
      <c r="BH70" s="44">
        <f t="shared" si="97"/>
        <v>2.9859494400999997E-18</v>
      </c>
      <c r="BI70" s="44">
        <f t="shared" si="98"/>
        <v>8.5562685121000006E-16</v>
      </c>
      <c r="BJ70" s="44">
        <f t="shared" si="57"/>
        <v>1.2163423512099999E-13</v>
      </c>
      <c r="BK70" s="44">
        <f t="shared" si="58"/>
        <v>8.5937508801000006E-12</v>
      </c>
      <c r="BL70" s="44">
        <f t="shared" si="59"/>
        <v>3.0259298303999998E-10</v>
      </c>
      <c r="BM70" s="44">
        <f t="shared" si="60"/>
        <v>5.3375444222499995E-9</v>
      </c>
      <c r="BN70" s="44">
        <f t="shared" si="61"/>
        <v>4.7744872036000006E-8</v>
      </c>
      <c r="BO70" s="44">
        <f t="shared" si="62"/>
        <v>2.23679810704E-7</v>
      </c>
      <c r="BP70" s="44">
        <f t="shared" si="63"/>
        <v>6.0036152890000003E-7</v>
      </c>
      <c r="BQ70" s="44">
        <f t="shared" si="64"/>
        <v>1.1581633923999998E-6</v>
      </c>
      <c r="BR70" s="44">
        <f t="shared" si="65"/>
        <v>2.3488934121000002E-6</v>
      </c>
      <c r="BS70" s="44">
        <f t="shared" si="66"/>
        <v>6.1655869636000002E-6</v>
      </c>
      <c r="BT70" s="44">
        <f t="shared" si="67"/>
        <v>1.7978702416900001E-5</v>
      </c>
      <c r="BU70" s="44">
        <f t="shared" si="68"/>
        <v>1.0425084864100003E-5</v>
      </c>
      <c r="BV70" s="44">
        <f t="shared" si="69"/>
        <v>8.4364225000000003E-5</v>
      </c>
      <c r="BW70" s="44">
        <f t="shared" si="70"/>
        <v>7.8097891600000066E-6</v>
      </c>
      <c r="BX70" s="44">
        <f t="shared" si="71"/>
        <v>3.1374113587599997E-3</v>
      </c>
      <c r="BY70" s="44">
        <f t="shared" si="72"/>
        <v>1.8696111209999988E-5</v>
      </c>
      <c r="BZ70" s="44">
        <f t="shared" si="73"/>
        <v>1.8819175489000008E-4</v>
      </c>
      <c r="CA70" s="44">
        <f t="shared" si="74"/>
        <v>5.096389321000005E-5</v>
      </c>
      <c r="CB70" s="44">
        <f t="shared" si="75"/>
        <v>2.5846039210000023E-5</v>
      </c>
      <c r="CC70" s="44">
        <f t="shared" si="76"/>
        <v>3.5283599999999679E-7</v>
      </c>
      <c r="CD70" s="44">
        <f t="shared" si="77"/>
        <v>1.0681015800999988E-4</v>
      </c>
      <c r="CE70" s="44">
        <f t="shared" si="78"/>
        <v>1.4746521614400002E-3</v>
      </c>
      <c r="CF70" s="44">
        <f t="shared" si="79"/>
        <v>1.9279827174399997E-3</v>
      </c>
      <c r="CG70" s="44">
        <f t="shared" si="80"/>
        <v>7.9364468089000001E-4</v>
      </c>
      <c r="CH70" s="44">
        <f t="shared" si="81"/>
        <v>5.583296410000005E-6</v>
      </c>
      <c r="CI70" s="44">
        <f t="shared" si="82"/>
        <v>1.5866425444000006E-4</v>
      </c>
      <c r="CJ70" s="44">
        <f t="shared" si="83"/>
        <v>2.8173622500000006E-4</v>
      </c>
      <c r="CK70" s="44">
        <f t="shared" si="84"/>
        <v>4.3081568720999998E-4</v>
      </c>
      <c r="CL70" s="44">
        <f t="shared" si="85"/>
        <v>6.1257735009000018E-4</v>
      </c>
      <c r="CM70" s="44">
        <f t="shared" si="86"/>
        <v>6.8760580839999998E-5</v>
      </c>
      <c r="CN70" s="44">
        <f t="shared" si="87"/>
        <v>5.4349596899999904E-6</v>
      </c>
      <c r="CO70" s="44">
        <f t="shared" si="88"/>
        <v>1.2391104009999988E-5</v>
      </c>
      <c r="CP70" s="44">
        <f t="shared" si="89"/>
        <v>8.844838208999997E-5</v>
      </c>
      <c r="CQ70" s="44">
        <f t="shared" si="90"/>
        <v>2.4016630729000002E-4</v>
      </c>
      <c r="CR70" s="44">
        <f t="shared" si="91"/>
        <v>1.8414489999999968E-6</v>
      </c>
      <c r="CS70" s="44">
        <f t="shared" si="92"/>
        <v>7.0053384644100006E-5</v>
      </c>
      <c r="CT70" s="44">
        <f t="shared" si="93"/>
        <v>3.2472788280099998E-5</v>
      </c>
      <c r="CU70" s="44">
        <f t="shared" si="94"/>
        <v>1.3460240192400002E-5</v>
      </c>
      <c r="CV70" s="44">
        <f t="shared" si="95"/>
        <v>4.9605534729000007E-6</v>
      </c>
    </row>
    <row r="71" spans="1:101" s="44" customForma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L71" s="59">
        <f t="shared" si="56"/>
        <v>2015</v>
      </c>
      <c r="M71" s="60">
        <f>rep!B68</f>
        <v>3.7851200000000003E-12</v>
      </c>
      <c r="N71" s="60">
        <f>rep!C68</f>
        <v>1.29423E-10</v>
      </c>
      <c r="O71" s="60">
        <f>rep!D68</f>
        <v>3.1126000000000002E-9</v>
      </c>
      <c r="P71" s="60">
        <f>rep!E68</f>
        <v>5.2684200000000001E-8</v>
      </c>
      <c r="Q71" s="60">
        <f>rep!F68</f>
        <v>6.2801599999999998E-7</v>
      </c>
      <c r="R71" s="60">
        <f>rep!G68</f>
        <v>5.2765000000000002E-6</v>
      </c>
      <c r="S71" s="60">
        <f>rep!H68</f>
        <v>3.1282299999999997E-5</v>
      </c>
      <c r="T71" s="60">
        <f>rep!I68</f>
        <v>1.3113299999999999E-4</v>
      </c>
      <c r="U71" s="60">
        <f>rep!J68</f>
        <v>3.9044699999999998E-4</v>
      </c>
      <c r="V71" s="60">
        <f>rep!K68</f>
        <v>8.3566100000000002E-4</v>
      </c>
      <c r="W71" s="60">
        <f>rep!L68</f>
        <v>1.32938E-3</v>
      </c>
      <c r="X71" s="60">
        <f>rep!M68</f>
        <v>1.7192900000000001E-3</v>
      </c>
      <c r="Y71" s="60">
        <f>rep!N68</f>
        <v>2.1557500000000001E-3</v>
      </c>
      <c r="Z71" s="60">
        <f>rep!O68</f>
        <v>3.0295600000000002E-3</v>
      </c>
      <c r="AA71" s="60">
        <f>rep!P68</f>
        <v>4.5499599999999996E-3</v>
      </c>
      <c r="AB71" s="60">
        <f>rep!Q68</f>
        <v>6.6693000000000004E-3</v>
      </c>
      <c r="AC71" s="60">
        <f>rep!R68</f>
        <v>9.4672200000000001E-3</v>
      </c>
      <c r="AD71" s="60">
        <f>rep!S68</f>
        <v>1.3337099999999999E-2</v>
      </c>
      <c r="AE71" s="60">
        <f>rep!T68</f>
        <v>1.8686000000000001E-2</v>
      </c>
      <c r="AF71" s="60">
        <f>rep!U68</f>
        <v>2.5606400000000001E-2</v>
      </c>
      <c r="AG71" s="60">
        <f>rep!V68</f>
        <v>3.3887500000000001E-2</v>
      </c>
      <c r="AH71" s="60">
        <f>rep!W68</f>
        <v>4.3120600000000002E-2</v>
      </c>
      <c r="AI71" s="60">
        <f>rep!X68</f>
        <v>5.2610200000000003E-2</v>
      </c>
      <c r="AJ71" s="60">
        <f>rep!Y68</f>
        <v>6.1289700000000003E-2</v>
      </c>
      <c r="AK71" s="60">
        <f>rep!Z68</f>
        <v>6.79371E-2</v>
      </c>
      <c r="AL71" s="60">
        <f>rep!AA68</f>
        <v>7.1603399999999998E-2</v>
      </c>
      <c r="AM71" s="60">
        <f>rep!AB68</f>
        <v>7.1944999999999995E-2</v>
      </c>
      <c r="AN71" s="60">
        <f>rep!AC68</f>
        <v>6.92995E-2</v>
      </c>
      <c r="AO71" s="60">
        <f>rep!AD68</f>
        <v>6.45236E-2</v>
      </c>
      <c r="AP71" s="60">
        <f>rep!AE68</f>
        <v>5.8674400000000002E-2</v>
      </c>
      <c r="AQ71" s="60">
        <f>rep!AF68</f>
        <v>5.2657700000000002E-2</v>
      </c>
      <c r="AR71" s="60">
        <f>rep!AG68</f>
        <v>4.69983E-2</v>
      </c>
      <c r="AS71" s="60">
        <f>rep!AH68</f>
        <v>4.1816600000000002E-2</v>
      </c>
      <c r="AT71" s="60">
        <f>rep!AI68</f>
        <v>3.6970299999999998E-2</v>
      </c>
      <c r="AU71" s="60">
        <f>rep!AJ68</f>
        <v>3.2247199999999997E-2</v>
      </c>
      <c r="AV71" s="60">
        <f>rep!AK68</f>
        <v>2.75112E-2</v>
      </c>
      <c r="AW71" s="60">
        <f>rep!AL68</f>
        <v>2.2765299999999999E-2</v>
      </c>
      <c r="AX71" s="60">
        <f>rep!AM68</f>
        <v>1.81394E-2</v>
      </c>
      <c r="AY71" s="60">
        <f>rep!AN68</f>
        <v>1.3833099999999999E-2</v>
      </c>
      <c r="AZ71" s="60">
        <f>rep!AO68</f>
        <v>1.00456E-2</v>
      </c>
      <c r="BA71" s="60">
        <f>rep!AP68</f>
        <v>6.9178900000000003E-3</v>
      </c>
      <c r="BB71" s="60">
        <f>rep!AQ68</f>
        <v>4.5017900000000003E-3</v>
      </c>
      <c r="BC71" s="60">
        <f>rep!AR68</f>
        <v>2.7602099999999999E-3</v>
      </c>
      <c r="BE71" s="44">
        <v>2015</v>
      </c>
      <c r="BF71" s="44">
        <f t="shared" si="55"/>
        <v>1.4327133414400004E-23</v>
      </c>
      <c r="BG71" s="44">
        <f t="shared" si="96"/>
        <v>1.6750312929000002E-20</v>
      </c>
      <c r="BH71" s="44">
        <f t="shared" si="97"/>
        <v>9.6882787600000017E-18</v>
      </c>
      <c r="BI71" s="44">
        <f t="shared" si="98"/>
        <v>2.77562492964E-15</v>
      </c>
      <c r="BJ71" s="44">
        <f t="shared" si="57"/>
        <v>3.9440409625599996E-13</v>
      </c>
      <c r="BK71" s="44">
        <f t="shared" si="58"/>
        <v>2.7841452250000001E-11</v>
      </c>
      <c r="BL71" s="44">
        <f t="shared" si="59"/>
        <v>9.7858229328999985E-10</v>
      </c>
      <c r="BM71" s="44">
        <f t="shared" si="60"/>
        <v>1.7195863688999999E-8</v>
      </c>
      <c r="BN71" s="44">
        <f t="shared" si="61"/>
        <v>1.5244885980899999E-7</v>
      </c>
      <c r="BO71" s="44">
        <f t="shared" si="62"/>
        <v>6.9832930692100005E-7</v>
      </c>
      <c r="BP71" s="44">
        <f t="shared" si="63"/>
        <v>1.7672511844E-6</v>
      </c>
      <c r="BQ71" s="44">
        <f t="shared" si="64"/>
        <v>2.9559581041000001E-6</v>
      </c>
      <c r="BR71" s="44">
        <f t="shared" si="65"/>
        <v>4.6472580625000002E-6</v>
      </c>
      <c r="BS71" s="44">
        <f t="shared" si="66"/>
        <v>9.1782337936000014E-6</v>
      </c>
      <c r="BT71" s="44">
        <f t="shared" si="67"/>
        <v>1.2602216001599998E-5</v>
      </c>
      <c r="BU71" s="44">
        <f t="shared" si="68"/>
        <v>3.2140962490000007E-5</v>
      </c>
      <c r="BV71" s="44">
        <f t="shared" si="69"/>
        <v>1.9956054528400001E-5</v>
      </c>
      <c r="BW71" s="44">
        <f t="shared" si="70"/>
        <v>8.718143640999998E-5</v>
      </c>
      <c r="BX71" s="44">
        <f t="shared" si="71"/>
        <v>1.1419059600000002E-4</v>
      </c>
      <c r="BY71" s="44">
        <f t="shared" si="72"/>
        <v>2.7577252095999999E-4</v>
      </c>
      <c r="BZ71" s="44">
        <f t="shared" si="73"/>
        <v>2.2163765625000004E-4</v>
      </c>
      <c r="CA71" s="44">
        <f t="shared" si="74"/>
        <v>2.2863254436000005E-4</v>
      </c>
      <c r="CB71" s="44">
        <f t="shared" si="75"/>
        <v>7.0810274404000024E-4</v>
      </c>
      <c r="CC71" s="44">
        <f t="shared" si="76"/>
        <v>6.9114832608999999E-4</v>
      </c>
      <c r="CD71" s="44">
        <f t="shared" si="77"/>
        <v>5.7298475641000019E-4</v>
      </c>
      <c r="CE71" s="44">
        <f t="shared" si="78"/>
        <v>2.756728915599999E-4</v>
      </c>
      <c r="CF71" s="44">
        <f t="shared" si="79"/>
        <v>8.6730249999999372E-6</v>
      </c>
      <c r="CG71" s="44">
        <f t="shared" si="80"/>
        <v>8.2371870025000021E-4</v>
      </c>
      <c r="CH71" s="44">
        <f t="shared" si="81"/>
        <v>2.2540085569600003E-3</v>
      </c>
      <c r="CI71" s="44">
        <f t="shared" si="82"/>
        <v>2.63431721536E-3</v>
      </c>
      <c r="CJ71" s="44">
        <f t="shared" si="83"/>
        <v>2.3369779692900003E-3</v>
      </c>
      <c r="CK71" s="44">
        <f t="shared" si="84"/>
        <v>2.8091802028900005E-3</v>
      </c>
      <c r="CL71" s="44">
        <f t="shared" si="85"/>
        <v>5.8483683556000002E-4</v>
      </c>
      <c r="CM71" s="44">
        <f t="shared" si="86"/>
        <v>2.5695128209000001E-4</v>
      </c>
      <c r="CN71" s="44">
        <f t="shared" si="87"/>
        <v>1.0544307839999969E-5</v>
      </c>
      <c r="CO71" s="44">
        <f t="shared" si="88"/>
        <v>1.5653012544000002E-4</v>
      </c>
      <c r="CP71" s="44">
        <f t="shared" si="89"/>
        <v>2.1801408408999995E-4</v>
      </c>
      <c r="CQ71" s="44">
        <f t="shared" si="90"/>
        <v>2.2920143236000002E-4</v>
      </c>
      <c r="CR71" s="44">
        <f t="shared" si="91"/>
        <v>1.9135465560999999E-4</v>
      </c>
      <c r="CS71" s="44">
        <f t="shared" si="92"/>
        <v>8.1822879360000022E-5</v>
      </c>
      <c r="CT71" s="44">
        <f t="shared" si="93"/>
        <v>4.7857202052100006E-5</v>
      </c>
      <c r="CU71" s="44">
        <f t="shared" si="94"/>
        <v>2.0266113204100003E-5</v>
      </c>
      <c r="CV71" s="44">
        <f t="shared" si="95"/>
        <v>7.6187592440999996E-6</v>
      </c>
    </row>
    <row r="72" spans="1:101" s="44" customForma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L72" s="59">
        <f t="shared" si="56"/>
        <v>2016</v>
      </c>
      <c r="M72" s="60">
        <f>rep!B69</f>
        <v>3.9745299999999996E-12</v>
      </c>
      <c r="N72" s="60">
        <f>rep!C69</f>
        <v>1.3588700000000001E-10</v>
      </c>
      <c r="O72" s="60">
        <f>rep!D69</f>
        <v>3.2682699999999999E-9</v>
      </c>
      <c r="P72" s="60">
        <f>rep!E69</f>
        <v>5.5332500000000003E-8</v>
      </c>
      <c r="Q72" s="60">
        <f>rep!F69</f>
        <v>6.5992399999999995E-7</v>
      </c>
      <c r="R72" s="60">
        <f>rep!G69</f>
        <v>5.5501999999999998E-6</v>
      </c>
      <c r="S72" s="60">
        <f>rep!H69</f>
        <v>3.2972000000000002E-5</v>
      </c>
      <c r="T72" s="60">
        <f>rep!I69</f>
        <v>1.3881399999999999E-4</v>
      </c>
      <c r="U72" s="60">
        <f>rep!J69</f>
        <v>4.1739300000000001E-4</v>
      </c>
      <c r="V72" s="60">
        <f>rep!K69</f>
        <v>9.1457599999999995E-4</v>
      </c>
      <c r="W72" s="60">
        <f>rep!L69</f>
        <v>1.5394199999999999E-3</v>
      </c>
      <c r="X72" s="60">
        <f>rep!M69</f>
        <v>2.2401000000000001E-3</v>
      </c>
      <c r="Y72" s="60">
        <f>rep!N69</f>
        <v>3.3048399999999999E-3</v>
      </c>
      <c r="Z72" s="60">
        <f>rep!O69</f>
        <v>5.1698200000000003E-3</v>
      </c>
      <c r="AA72" s="60">
        <f>rep!P69</f>
        <v>7.8409800000000009E-3</v>
      </c>
      <c r="AB72" s="60">
        <f>rep!Q69</f>
        <v>1.08696E-2</v>
      </c>
      <c r="AC72" s="60">
        <f>rep!R69</f>
        <v>1.4003399999999999E-2</v>
      </c>
      <c r="AD72" s="60">
        <f>rep!S69</f>
        <v>1.7502899999999998E-2</v>
      </c>
      <c r="AE72" s="60">
        <f>rep!T69</f>
        <v>2.1654E-2</v>
      </c>
      <c r="AF72" s="60">
        <f>rep!U69</f>
        <v>2.6296699999999999E-2</v>
      </c>
      <c r="AG72" s="60">
        <f>rep!V69</f>
        <v>3.1086800000000001E-2</v>
      </c>
      <c r="AH72" s="60">
        <f>rep!W69</f>
        <v>3.5993799999999999E-2</v>
      </c>
      <c r="AI72" s="60">
        <f>rep!X69</f>
        <v>4.1272200000000002E-2</v>
      </c>
      <c r="AJ72" s="60">
        <f>rep!Y69</f>
        <v>4.7024900000000001E-2</v>
      </c>
      <c r="AK72" s="60">
        <f>rep!Z69</f>
        <v>5.2946E-2</v>
      </c>
      <c r="AL72" s="60">
        <f>rep!AA69</f>
        <v>5.8412199999999997E-2</v>
      </c>
      <c r="AM72" s="60">
        <f>rep!AB69</f>
        <v>6.2691999999999998E-2</v>
      </c>
      <c r="AN72" s="60">
        <f>rep!AC69</f>
        <v>6.5130900000000005E-2</v>
      </c>
      <c r="AO72" s="60">
        <f>rep!AD69</f>
        <v>6.5329600000000002E-2</v>
      </c>
      <c r="AP72" s="60">
        <f>rep!AE69</f>
        <v>6.3284199999999999E-2</v>
      </c>
      <c r="AQ72" s="60">
        <f>rep!AF69</f>
        <v>5.9391800000000002E-2</v>
      </c>
      <c r="AR72" s="60">
        <f>rep!AG69</f>
        <v>5.4287700000000001E-2</v>
      </c>
      <c r="AS72" s="60">
        <f>rep!AH69</f>
        <v>4.8605299999999997E-2</v>
      </c>
      <c r="AT72" s="60">
        <f>rep!AI69</f>
        <v>4.2792999999999998E-2</v>
      </c>
      <c r="AU72" s="60">
        <f>rep!AJ69</f>
        <v>3.7064699999999999E-2</v>
      </c>
      <c r="AV72" s="60">
        <f>rep!AK69</f>
        <v>3.1474000000000002E-2</v>
      </c>
      <c r="AW72" s="60">
        <f>rep!AL69</f>
        <v>2.6036799999999999E-2</v>
      </c>
      <c r="AX72" s="60">
        <f>rep!AM69</f>
        <v>2.08238E-2</v>
      </c>
      <c r="AY72" s="60">
        <f>rep!AN69</f>
        <v>1.59826E-2</v>
      </c>
      <c r="AZ72" s="60">
        <f>rep!AO69</f>
        <v>1.16968E-2</v>
      </c>
      <c r="BA72" s="60">
        <f>rep!AP69</f>
        <v>8.12066E-3</v>
      </c>
      <c r="BB72" s="60">
        <f>rep!AQ69</f>
        <v>5.3269900000000002E-3</v>
      </c>
      <c r="BC72" s="60">
        <f>rep!AR69</f>
        <v>3.2916E-3</v>
      </c>
      <c r="BE72" s="44">
        <v>2016</v>
      </c>
      <c r="BF72" s="44">
        <f t="shared" si="55"/>
        <v>1.5796888720899997E-23</v>
      </c>
      <c r="BG72" s="44">
        <f t="shared" si="96"/>
        <v>1.8465276769000002E-20</v>
      </c>
      <c r="BH72" s="44">
        <f t="shared" si="97"/>
        <v>1.0681588792899999E-17</v>
      </c>
      <c r="BI72" s="44">
        <f t="shared" si="98"/>
        <v>3.0616855562500005E-15</v>
      </c>
      <c r="BJ72" s="44">
        <f t="shared" si="57"/>
        <v>4.3549968577599994E-13</v>
      </c>
      <c r="BK72" s="44">
        <f t="shared" si="58"/>
        <v>3.0804720039999996E-11</v>
      </c>
      <c r="BL72" s="44">
        <f t="shared" si="59"/>
        <v>8.7854619847840003E-6</v>
      </c>
      <c r="BM72" s="44">
        <f t="shared" si="60"/>
        <v>1.4877883838596002E-5</v>
      </c>
      <c r="BN72" s="44">
        <f t="shared" si="61"/>
        <v>1.2806428060449004E-5</v>
      </c>
      <c r="BO72" s="44">
        <f t="shared" si="62"/>
        <v>7.12758062500001E-9</v>
      </c>
      <c r="BP72" s="44">
        <f t="shared" si="63"/>
        <v>2.1245394564000004E-6</v>
      </c>
      <c r="BQ72" s="44">
        <f t="shared" si="64"/>
        <v>5.8612409999999934E-8</v>
      </c>
      <c r="BR72" s="44">
        <f t="shared" si="65"/>
        <v>4.7770214560000081E-7</v>
      </c>
      <c r="BS72" s="44">
        <f t="shared" si="66"/>
        <v>6.792891560999997E-7</v>
      </c>
      <c r="BT72" s="44">
        <f t="shared" si="67"/>
        <v>8.0996021604000034E-6</v>
      </c>
      <c r="BU72" s="44">
        <f t="shared" si="68"/>
        <v>9.7428724618801014E-5</v>
      </c>
      <c r="BV72" s="44">
        <f t="shared" si="69"/>
        <v>1.69114393351201E-4</v>
      </c>
      <c r="BW72" s="44">
        <f t="shared" si="70"/>
        <v>2.7237868220220097E-4</v>
      </c>
      <c r="BX72" s="44">
        <f t="shared" si="71"/>
        <v>4.2662898369000101E-4</v>
      </c>
      <c r="BY72" s="44">
        <f t="shared" si="72"/>
        <v>4.9732122048999996E-4</v>
      </c>
      <c r="BZ72" s="44">
        <f t="shared" si="73"/>
        <v>7.3391144464000013E-4</v>
      </c>
      <c r="CA72" s="44">
        <f t="shared" si="74"/>
        <v>7.841002432040999E-4</v>
      </c>
      <c r="CB72" s="44">
        <f t="shared" si="75"/>
        <v>8.5756436964000014E-4</v>
      </c>
      <c r="CC72" s="44">
        <f t="shared" si="76"/>
        <v>7.8646032720999998E-4</v>
      </c>
      <c r="CD72" s="44">
        <f t="shared" si="77"/>
        <v>7.27488784E-4</v>
      </c>
      <c r="CE72" s="44">
        <f t="shared" si="78"/>
        <v>5.0392168323999979E-4</v>
      </c>
      <c r="CF72" s="44">
        <f t="shared" si="79"/>
        <v>3.0726584099999817E-6</v>
      </c>
      <c r="CG72" s="44">
        <f t="shared" si="80"/>
        <v>6.4513023999998399E-7</v>
      </c>
      <c r="CH72" s="44">
        <f t="shared" si="81"/>
        <v>1.5654208771600001E-3</v>
      </c>
      <c r="CI72" s="44">
        <f t="shared" si="82"/>
        <v>8.9411775408400028E-3</v>
      </c>
      <c r="CJ72" s="44">
        <f t="shared" si="83"/>
        <v>8.7338744070400032E-3</v>
      </c>
      <c r="CK72" s="44">
        <f t="shared" si="84"/>
        <v>4.7044920744899986E-3</v>
      </c>
      <c r="CL72" s="44">
        <f t="shared" si="85"/>
        <v>1.6245575136400008E-3</v>
      </c>
      <c r="CM72" s="44">
        <f t="shared" si="86"/>
        <v>3.6653485401000021E-4</v>
      </c>
      <c r="CN72" s="44">
        <f t="shared" si="87"/>
        <v>2.2760851688999995E-4</v>
      </c>
      <c r="CO72" s="44">
        <f t="shared" si="88"/>
        <v>3.0583014400000012E-4</v>
      </c>
      <c r="CP72" s="44">
        <f t="shared" si="89"/>
        <v>5.7786390543999996E-4</v>
      </c>
      <c r="CQ72" s="44">
        <f t="shared" si="90"/>
        <v>3.93022655390401E-4</v>
      </c>
      <c r="CR72" s="44">
        <f t="shared" si="91"/>
        <v>2.5544350275999997E-4</v>
      </c>
      <c r="CS72" s="44">
        <f t="shared" si="92"/>
        <v>1.3681513024E-4</v>
      </c>
      <c r="CT72" s="44">
        <f t="shared" si="93"/>
        <v>6.5945118835600004E-5</v>
      </c>
      <c r="CU72" s="44">
        <f t="shared" si="94"/>
        <v>2.8376822460100002E-5</v>
      </c>
      <c r="CV72" s="44">
        <f t="shared" si="95"/>
        <v>1.083463056E-5</v>
      </c>
    </row>
    <row r="73" spans="1:101" s="44" customForma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L73" s="59">
        <f t="shared" si="56"/>
        <v>2017</v>
      </c>
      <c r="M73" s="60">
        <f>rep!B70</f>
        <v>4.55419E-12</v>
      </c>
      <c r="N73" s="60">
        <f>rep!C70</f>
        <v>1.5570899999999999E-10</v>
      </c>
      <c r="O73" s="60">
        <f>rep!D70</f>
        <v>3.7449399999999997E-9</v>
      </c>
      <c r="P73" s="60">
        <f>rep!E70</f>
        <v>6.3397299999999998E-8</v>
      </c>
      <c r="Q73" s="60">
        <f>rep!F70</f>
        <v>7.5598000000000002E-7</v>
      </c>
      <c r="R73" s="60">
        <f>rep!G70</f>
        <v>6.3559399999999998E-6</v>
      </c>
      <c r="S73" s="60">
        <f>rep!H70</f>
        <v>3.77335E-5</v>
      </c>
      <c r="T73" s="60">
        <f>rep!I70</f>
        <v>1.5864000000000001E-4</v>
      </c>
      <c r="U73" s="60">
        <f>rep!J70</f>
        <v>4.75537E-4</v>
      </c>
      <c r="V73" s="60">
        <f>rep!K70</f>
        <v>1.0346699999999999E-3</v>
      </c>
      <c r="W73" s="60">
        <f>rep!L70</f>
        <v>1.7149000000000001E-3</v>
      </c>
      <c r="X73" s="60">
        <f>rep!M70</f>
        <v>2.43063E-3</v>
      </c>
      <c r="Y73" s="60">
        <f>rep!N70</f>
        <v>3.51264E-3</v>
      </c>
      <c r="Z73" s="60">
        <f>rep!O70</f>
        <v>5.5780400000000003E-3</v>
      </c>
      <c r="AA73" s="60">
        <f>rep!P70</f>
        <v>8.9493000000000003E-3</v>
      </c>
      <c r="AB73" s="60">
        <f>rep!Q70</f>
        <v>1.35415E-2</v>
      </c>
      <c r="AC73" s="60">
        <f>rep!R70</f>
        <v>1.92785E-2</v>
      </c>
      <c r="AD73" s="60">
        <f>rep!S70</f>
        <v>2.6084900000000001E-2</v>
      </c>
      <c r="AE73" s="60">
        <f>rep!T70</f>
        <v>3.3291599999999998E-2</v>
      </c>
      <c r="AF73" s="60">
        <f>rep!U70</f>
        <v>3.9532600000000001E-2</v>
      </c>
      <c r="AG73" s="60">
        <f>rep!V70</f>
        <v>4.3655699999999999E-2</v>
      </c>
      <c r="AH73" s="60">
        <f>rep!W70</f>
        <v>4.56026E-2</v>
      </c>
      <c r="AI73" s="60">
        <f>rep!X70</f>
        <v>4.6223300000000002E-2</v>
      </c>
      <c r="AJ73" s="60">
        <f>rep!Y70</f>
        <v>4.6451699999999999E-2</v>
      </c>
      <c r="AK73" s="60">
        <f>rep!Z70</f>
        <v>4.6847699999999999E-2</v>
      </c>
      <c r="AL73" s="60">
        <f>rep!AA70</f>
        <v>4.7674599999999998E-2</v>
      </c>
      <c r="AM73" s="60">
        <f>rep!AB70</f>
        <v>4.90185E-2</v>
      </c>
      <c r="AN73" s="60">
        <f>rep!AC70</f>
        <v>5.0722099999999999E-2</v>
      </c>
      <c r="AO73" s="60">
        <f>rep!AD70</f>
        <v>5.2336500000000001E-2</v>
      </c>
      <c r="AP73" s="60">
        <f>rep!AE70</f>
        <v>5.3259099999999997E-2</v>
      </c>
      <c r="AQ73" s="60">
        <f>rep!AF70</f>
        <v>5.2972499999999999E-2</v>
      </c>
      <c r="AR73" s="60">
        <f>rep!AG70</f>
        <v>5.1221099999999999E-2</v>
      </c>
      <c r="AS73" s="60">
        <f>rep!AH70</f>
        <v>4.8046600000000002E-2</v>
      </c>
      <c r="AT73" s="60">
        <f>rep!AI70</f>
        <v>4.3710300000000001E-2</v>
      </c>
      <c r="AU73" s="60">
        <f>rep!AJ70</f>
        <v>3.85717E-2</v>
      </c>
      <c r="AV73" s="60">
        <f>rep!AK70</f>
        <v>3.2992199999999999E-2</v>
      </c>
      <c r="AW73" s="60">
        <f>rep!AL70</f>
        <v>2.7292799999999999E-2</v>
      </c>
      <c r="AX73" s="60">
        <f>rep!AM70</f>
        <v>2.1754200000000001E-2</v>
      </c>
      <c r="AY73" s="60">
        <f>rep!AN70</f>
        <v>1.6626999999999999E-2</v>
      </c>
      <c r="AZ73" s="60">
        <f>rep!AO70</f>
        <v>1.21233E-2</v>
      </c>
      <c r="BA73" s="60">
        <f>rep!AP70</f>
        <v>8.3917999999999996E-3</v>
      </c>
      <c r="BB73" s="60">
        <f>rep!AQ70</f>
        <v>5.4912199999999998E-3</v>
      </c>
      <c r="BC73" s="60">
        <f>rep!AR70</f>
        <v>3.3849700000000002E-3</v>
      </c>
      <c r="BE73" s="44">
        <v>2017</v>
      </c>
      <c r="BF73" s="44">
        <f t="shared" si="55"/>
        <v>2.07406465561E-23</v>
      </c>
      <c r="BG73" s="44">
        <f t="shared" si="96"/>
        <v>2.4245292680999997E-20</v>
      </c>
      <c r="BH73" s="44">
        <f t="shared" si="97"/>
        <v>1.4024575603599997E-17</v>
      </c>
      <c r="BI73" s="44">
        <f t="shared" si="98"/>
        <v>4.0192176472899996E-15</v>
      </c>
      <c r="BJ73" s="44">
        <f t="shared" si="57"/>
        <v>5.715057604E-13</v>
      </c>
      <c r="BK73" s="44">
        <f t="shared" si="58"/>
        <v>4.0397973283600001E-11</v>
      </c>
      <c r="BL73" s="44">
        <f t="shared" si="59"/>
        <v>1.42381702225E-9</v>
      </c>
      <c r="BM73" s="44">
        <f t="shared" si="60"/>
        <v>2.5166649600000004E-8</v>
      </c>
      <c r="BN73" s="44">
        <f t="shared" si="61"/>
        <v>2.2613543836900001E-7</v>
      </c>
      <c r="BO73" s="44">
        <f t="shared" si="62"/>
        <v>1.0705420088999997E-6</v>
      </c>
      <c r="BP73" s="44">
        <f t="shared" si="63"/>
        <v>2.9408820100000003E-6</v>
      </c>
      <c r="BQ73" s="44">
        <f t="shared" si="64"/>
        <v>2.0380988644000004E-6</v>
      </c>
      <c r="BR73" s="44">
        <f t="shared" si="65"/>
        <v>1.23386397696E-5</v>
      </c>
      <c r="BS73" s="44">
        <f t="shared" si="66"/>
        <v>2.0930899500900008E-5</v>
      </c>
      <c r="BT73" s="44">
        <f t="shared" si="67"/>
        <v>4.8209137158400006E-5</v>
      </c>
      <c r="BU73" s="44">
        <f t="shared" si="68"/>
        <v>7.270034960249999E-5</v>
      </c>
      <c r="BV73" s="44">
        <f t="shared" si="69"/>
        <v>1.7583953420250001E-4</v>
      </c>
      <c r="BW73" s="44">
        <f t="shared" si="70"/>
        <v>4.8721114857959999E-4</v>
      </c>
      <c r="BX73" s="44">
        <f t="shared" si="71"/>
        <v>6.3844807230089987E-4</v>
      </c>
      <c r="BY73" s="44">
        <f t="shared" si="72"/>
        <v>6.4976559024999998E-4</v>
      </c>
      <c r="BZ73" s="44">
        <f t="shared" si="73"/>
        <v>7.6217957775999998E-4</v>
      </c>
      <c r="CA73" s="44">
        <f t="shared" si="74"/>
        <v>7.0465826116000003E-4</v>
      </c>
      <c r="CB73" s="44">
        <f t="shared" si="75"/>
        <v>5.8356548041000006E-4</v>
      </c>
      <c r="CC73" s="44">
        <f t="shared" si="76"/>
        <v>5.9465261024999982E-4</v>
      </c>
      <c r="CD73" s="44">
        <f t="shared" si="77"/>
        <v>5.1872340025000004E-4</v>
      </c>
      <c r="CE73" s="44">
        <f t="shared" si="78"/>
        <v>4.2408812355999989E-4</v>
      </c>
      <c r="CF73" s="44">
        <f t="shared" si="79"/>
        <v>9.8031781210000061E-5</v>
      </c>
      <c r="CG73" s="44">
        <f t="shared" si="80"/>
        <v>3.2672655999999828E-7</v>
      </c>
      <c r="CH73" s="44">
        <f t="shared" si="81"/>
        <v>1.3639209196899995E-3</v>
      </c>
      <c r="CI73" s="44">
        <f t="shared" si="82"/>
        <v>4.3690645812100018E-3</v>
      </c>
      <c r="CJ73" s="44">
        <f t="shared" si="83"/>
        <v>5.8393286402499993E-3</v>
      </c>
      <c r="CK73" s="44">
        <f t="shared" si="84"/>
        <v>5.6487099324099999E-3</v>
      </c>
      <c r="CL73" s="44">
        <f t="shared" si="85"/>
        <v>3.1659077689600002E-3</v>
      </c>
      <c r="CM73" s="44">
        <f t="shared" si="86"/>
        <v>1.9851034702500002E-3</v>
      </c>
      <c r="CN73" s="44">
        <f t="shared" si="87"/>
        <v>3.0921384490000016E-5</v>
      </c>
      <c r="CO73" s="44">
        <f t="shared" si="88"/>
        <v>2.2314384399999999E-4</v>
      </c>
      <c r="CP73" s="44">
        <f t="shared" si="89"/>
        <v>2.6437784408999993E-4</v>
      </c>
      <c r="CQ73" s="44">
        <f t="shared" si="90"/>
        <v>2.4762641682250005E-4</v>
      </c>
      <c r="CR73" s="44">
        <f t="shared" si="91"/>
        <v>2.1377305616039995E-4</v>
      </c>
      <c r="CS73" s="44">
        <f t="shared" si="92"/>
        <v>1.2366084968409998E-4</v>
      </c>
      <c r="CT73" s="44">
        <f t="shared" si="93"/>
        <v>7.042230724E-5</v>
      </c>
      <c r="CU73" s="44">
        <f t="shared" si="94"/>
        <v>3.0153497088399998E-5</v>
      </c>
      <c r="CV73" s="44">
        <f t="shared" si="95"/>
        <v>1.1458021900900001E-5</v>
      </c>
    </row>
    <row r="74" spans="1:101" s="44" customForma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L74" s="59">
        <f t="shared" si="56"/>
        <v>2018</v>
      </c>
      <c r="M74" s="60">
        <f>rep!B71</f>
        <v>8.2412299999999996E-12</v>
      </c>
      <c r="N74" s="60">
        <f>rep!C71</f>
        <v>2.8179100000000003E-10</v>
      </c>
      <c r="O74" s="60">
        <f>rep!D71</f>
        <v>6.7769900000000002E-9</v>
      </c>
      <c r="P74" s="60">
        <f>rep!E71</f>
        <v>1.1470400000000001E-7</v>
      </c>
      <c r="Q74" s="60">
        <f>rep!F71</f>
        <v>1.36723E-6</v>
      </c>
      <c r="R74" s="60">
        <f>rep!G71</f>
        <v>1.1485700000000001E-5</v>
      </c>
      <c r="S74" s="60">
        <f>rep!H71</f>
        <v>6.8075800000000003E-5</v>
      </c>
      <c r="T74" s="60">
        <f>rep!I71</f>
        <v>2.85204E-4</v>
      </c>
      <c r="U74" s="60">
        <f>rep!J71</f>
        <v>8.4807899999999996E-4</v>
      </c>
      <c r="V74" s="60">
        <f>rep!K71</f>
        <v>1.8093300000000001E-3</v>
      </c>
      <c r="W74" s="60">
        <f>rep!L71</f>
        <v>2.8554499999999998E-3</v>
      </c>
      <c r="X74" s="60">
        <f>rep!M71</f>
        <v>3.6262E-3</v>
      </c>
      <c r="Y74" s="60">
        <f>rep!N71</f>
        <v>4.4157399999999996E-3</v>
      </c>
      <c r="Z74" s="60">
        <f>rep!O71</f>
        <v>6.0693500000000003E-3</v>
      </c>
      <c r="AA74" s="60">
        <f>rep!P71</f>
        <v>9.0823099999999997E-3</v>
      </c>
      <c r="AB74" s="60">
        <f>rep!Q71</f>
        <v>1.3360800000000001E-2</v>
      </c>
      <c r="AC74" s="60">
        <f>rep!R71</f>
        <v>1.8871099999999998E-2</v>
      </c>
      <c r="AD74" s="60">
        <f>rep!S71</f>
        <v>2.5869099999999999E-2</v>
      </c>
      <c r="AE74" s="60">
        <f>rep!T71</f>
        <v>3.42463E-2</v>
      </c>
      <c r="AF74" s="60">
        <f>rep!U71</f>
        <v>4.3039899999999999E-2</v>
      </c>
      <c r="AG74" s="60">
        <f>rep!V71</f>
        <v>5.08558E-2</v>
      </c>
      <c r="AH74" s="60">
        <f>rep!W71</f>
        <v>5.6571400000000001E-2</v>
      </c>
      <c r="AI74" s="60">
        <f>rep!X71</f>
        <v>5.9547200000000002E-2</v>
      </c>
      <c r="AJ74" s="60">
        <f>rep!Y71</f>
        <v>5.9572800000000002E-2</v>
      </c>
      <c r="AK74" s="60">
        <f>rep!Z71</f>
        <v>5.7005399999999998E-2</v>
      </c>
      <c r="AL74" s="60">
        <f>rep!AA71</f>
        <v>5.2875499999999999E-2</v>
      </c>
      <c r="AM74" s="60">
        <f>rep!AB71</f>
        <v>4.8554E-2</v>
      </c>
      <c r="AN74" s="60">
        <f>rep!AC71</f>
        <v>4.5139400000000003E-2</v>
      </c>
      <c r="AO74" s="60">
        <f>rep!AD71</f>
        <v>4.3067000000000001E-2</v>
      </c>
      <c r="AP74" s="60">
        <f>rep!AE71</f>
        <v>4.2138099999999998E-2</v>
      </c>
      <c r="AQ74" s="60">
        <f>rep!AF71</f>
        <v>4.1786400000000001E-2</v>
      </c>
      <c r="AR74" s="60">
        <f>rep!AG71</f>
        <v>4.1351400000000003E-2</v>
      </c>
      <c r="AS74" s="60">
        <f>rep!AH71</f>
        <v>4.02707E-2</v>
      </c>
      <c r="AT74" s="60">
        <f>rep!AI71</f>
        <v>3.8193299999999999E-2</v>
      </c>
      <c r="AU74" s="60">
        <f>rep!AJ71</f>
        <v>3.5024199999999998E-2</v>
      </c>
      <c r="AV74" s="60">
        <f>rep!AK71</f>
        <v>3.0905100000000001E-2</v>
      </c>
      <c r="AW74" s="60">
        <f>rep!AL71</f>
        <v>2.61482E-2</v>
      </c>
      <c r="AX74" s="60">
        <f>rep!AM71</f>
        <v>2.1150100000000002E-2</v>
      </c>
      <c r="AY74" s="60">
        <f>rep!AN71</f>
        <v>1.6308099999999999E-2</v>
      </c>
      <c r="AZ74" s="60">
        <f>rep!AO71</f>
        <v>1.1952300000000001E-2</v>
      </c>
      <c r="BA74" s="60">
        <f>rep!AP71</f>
        <v>8.30206E-3</v>
      </c>
      <c r="BB74" s="60">
        <f>rep!AQ71</f>
        <v>5.4497E-3</v>
      </c>
      <c r="BC74" s="60">
        <f>rep!AR71</f>
        <v>3.3717999999999999E-3</v>
      </c>
      <c r="BE74" s="44">
        <v>2018</v>
      </c>
      <c r="BF74" s="44">
        <f t="shared" si="55"/>
        <v>6.7917871912899993E-23</v>
      </c>
      <c r="BG74" s="44">
        <f t="shared" si="96"/>
        <v>7.9406167681000013E-20</v>
      </c>
      <c r="BH74" s="44">
        <f t="shared" si="97"/>
        <v>4.5927593460100005E-17</v>
      </c>
      <c r="BI74" s="44">
        <f t="shared" si="98"/>
        <v>1.3157007616000002E-14</v>
      </c>
      <c r="BJ74" s="44">
        <f t="shared" si="57"/>
        <v>1.8693178729E-12</v>
      </c>
      <c r="BK74" s="44">
        <f t="shared" si="58"/>
        <v>1.3192130449000003E-10</v>
      </c>
      <c r="BL74" s="44">
        <f t="shared" si="59"/>
        <v>4.6343145456400002E-9</v>
      </c>
      <c r="BM74" s="44">
        <f t="shared" si="60"/>
        <v>3.4285706896E-8</v>
      </c>
      <c r="BN74" s="44">
        <f t="shared" si="61"/>
        <v>6.1424169920999953E-8</v>
      </c>
      <c r="BO74" s="44">
        <f t="shared" si="62"/>
        <v>2.9216723041000001E-6</v>
      </c>
      <c r="BP74" s="44">
        <f t="shared" si="63"/>
        <v>4.2235593168999987E-6</v>
      </c>
      <c r="BQ74" s="44">
        <f t="shared" si="64"/>
        <v>9.1564339215999998E-6</v>
      </c>
      <c r="BR74" s="44">
        <f t="shared" si="65"/>
        <v>1.8625266489999998E-5</v>
      </c>
      <c r="BS74" s="44">
        <f t="shared" si="66"/>
        <v>2.5694254102499999E-5</v>
      </c>
      <c r="BT74" s="44">
        <f t="shared" si="67"/>
        <v>4.5987250332099998E-5</v>
      </c>
      <c r="BU74" s="44">
        <f t="shared" si="68"/>
        <v>8.2066930446400004E-5</v>
      </c>
      <c r="BV74" s="44">
        <f t="shared" si="69"/>
        <v>1.9794182587239991E-4</v>
      </c>
      <c r="BW74" s="44">
        <f t="shared" si="70"/>
        <v>2.2095930608999998E-4</v>
      </c>
      <c r="BX74" s="44">
        <f t="shared" si="71"/>
        <v>2.4457519321E-4</v>
      </c>
      <c r="BY74" s="44">
        <f t="shared" si="72"/>
        <v>3.5835625809E-4</v>
      </c>
      <c r="BZ74" s="44">
        <f t="shared" si="73"/>
        <v>6.2727707024999991E-4</v>
      </c>
      <c r="CA74" s="44">
        <f t="shared" si="74"/>
        <v>5.3167136400000012E-4</v>
      </c>
      <c r="CB74" s="44">
        <f t="shared" si="75"/>
        <v>3.5460279481000018E-4</v>
      </c>
      <c r="CC74" s="44">
        <f t="shared" si="76"/>
        <v>3.7468183489000015E-4</v>
      </c>
      <c r="CD74" s="44">
        <f t="shared" si="77"/>
        <v>1.9288209923999991E-4</v>
      </c>
      <c r="CE74" s="44">
        <f t="shared" si="78"/>
        <v>5.2668403290000019E-5</v>
      </c>
      <c r="CF74" s="44">
        <f t="shared" si="79"/>
        <v>8.618921640000013E-6</v>
      </c>
      <c r="CG74" s="44">
        <f t="shared" si="80"/>
        <v>1.8452777280999986E-4</v>
      </c>
      <c r="CH74" s="44">
        <f t="shared" si="81"/>
        <v>4.7781588099999987E-4</v>
      </c>
      <c r="CI74" s="44">
        <f t="shared" si="82"/>
        <v>1.3172036248900001E-3</v>
      </c>
      <c r="CJ74" s="44">
        <f t="shared" si="83"/>
        <v>1.45508679936E-3</v>
      </c>
      <c r="CK74" s="44">
        <f t="shared" si="84"/>
        <v>4.2499447105599983E-3</v>
      </c>
      <c r="CL74" s="44">
        <f t="shared" si="85"/>
        <v>2.4666420240900002E-3</v>
      </c>
      <c r="CM74" s="44">
        <f t="shared" si="86"/>
        <v>1.1112422260899999E-3</v>
      </c>
      <c r="CN74" s="44">
        <f t="shared" si="87"/>
        <v>3.4214640783999993E-4</v>
      </c>
      <c r="CO74" s="44">
        <f t="shared" si="88"/>
        <v>6.7174416000000036E-5</v>
      </c>
      <c r="CP74" s="44">
        <f t="shared" si="89"/>
        <v>1.4024480625000001E-4</v>
      </c>
      <c r="CQ74" s="44">
        <f t="shared" si="90"/>
        <v>1.9452494572840003E-4</v>
      </c>
      <c r="CR74" s="44">
        <f t="shared" si="91"/>
        <v>1.082794249476E-4</v>
      </c>
      <c r="CS74" s="44">
        <f t="shared" si="92"/>
        <v>7.8341263123600017E-5</v>
      </c>
      <c r="CT74" s="44">
        <f t="shared" si="93"/>
        <v>6.5642079920400002E-5</v>
      </c>
      <c r="CU74" s="44">
        <f t="shared" si="94"/>
        <v>2.9699230089999999E-5</v>
      </c>
      <c r="CV74" s="44">
        <f t="shared" si="95"/>
        <v>1.1369035239999999E-5</v>
      </c>
    </row>
    <row r="75" spans="1:101" x14ac:dyDescent="0.25">
      <c r="L75" s="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101" ht="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1"/>
      <c r="L76" s="17" t="s">
        <v>28</v>
      </c>
      <c r="M76" s="4">
        <v>10</v>
      </c>
      <c r="N76" s="4">
        <v>11</v>
      </c>
      <c r="O76" s="4">
        <v>12</v>
      </c>
      <c r="P76" s="4">
        <v>13</v>
      </c>
      <c r="Q76" s="4">
        <v>14</v>
      </c>
      <c r="R76" s="4">
        <v>15</v>
      </c>
      <c r="S76" s="4">
        <v>16</v>
      </c>
      <c r="T76" s="4">
        <v>17</v>
      </c>
      <c r="U76" s="4">
        <v>18</v>
      </c>
      <c r="V76" s="4">
        <v>19</v>
      </c>
      <c r="W76" s="4">
        <v>20</v>
      </c>
      <c r="X76" s="4">
        <v>21</v>
      </c>
      <c r="Y76" s="4">
        <v>22</v>
      </c>
      <c r="Z76" s="4">
        <v>23</v>
      </c>
      <c r="AA76" s="4">
        <v>24</v>
      </c>
      <c r="AB76" s="4">
        <v>25</v>
      </c>
      <c r="AC76" s="4">
        <v>26</v>
      </c>
      <c r="AD76" s="4">
        <v>27</v>
      </c>
      <c r="AE76" s="4">
        <v>28</v>
      </c>
      <c r="AF76" s="4">
        <v>29</v>
      </c>
      <c r="AG76" s="4">
        <v>30</v>
      </c>
      <c r="AH76" s="4">
        <v>31</v>
      </c>
      <c r="AI76" s="4">
        <v>32</v>
      </c>
      <c r="AJ76" s="4">
        <v>33</v>
      </c>
      <c r="AK76" s="4">
        <v>34</v>
      </c>
      <c r="AL76" s="4">
        <v>35</v>
      </c>
      <c r="AM76" s="4">
        <v>36</v>
      </c>
      <c r="AN76" s="4">
        <v>37</v>
      </c>
      <c r="AO76" s="4">
        <v>38</v>
      </c>
      <c r="AP76" s="4">
        <v>39</v>
      </c>
      <c r="AQ76" s="4">
        <v>40</v>
      </c>
      <c r="AR76" s="4">
        <v>41</v>
      </c>
      <c r="AS76" s="4">
        <v>42</v>
      </c>
      <c r="AT76" s="4">
        <v>43</v>
      </c>
      <c r="AU76" s="4">
        <v>44</v>
      </c>
      <c r="AV76" s="4">
        <v>45</v>
      </c>
      <c r="AW76" s="4">
        <v>46</v>
      </c>
      <c r="AX76" s="4">
        <v>47</v>
      </c>
      <c r="AY76" s="4">
        <v>48</v>
      </c>
      <c r="AZ76" s="4">
        <v>49</v>
      </c>
      <c r="BA76" s="4">
        <v>50</v>
      </c>
      <c r="BB76" s="4">
        <v>51</v>
      </c>
      <c r="BC76" s="4">
        <v>52</v>
      </c>
      <c r="BF76" s="4">
        <v>10</v>
      </c>
      <c r="BG76" s="4">
        <v>11</v>
      </c>
      <c r="BH76" s="4">
        <v>12</v>
      </c>
      <c r="BI76" s="4">
        <v>13</v>
      </c>
      <c r="BJ76" s="4">
        <v>14</v>
      </c>
      <c r="BK76" s="4">
        <v>15</v>
      </c>
      <c r="BL76" s="4">
        <v>16</v>
      </c>
      <c r="BM76" s="4">
        <v>17</v>
      </c>
      <c r="BN76" s="4">
        <v>18</v>
      </c>
      <c r="BO76" s="4">
        <v>19</v>
      </c>
      <c r="BP76" s="4">
        <v>20</v>
      </c>
      <c r="BQ76" s="4">
        <v>21</v>
      </c>
      <c r="BR76" s="4">
        <v>22</v>
      </c>
      <c r="BS76" s="4">
        <v>23</v>
      </c>
      <c r="BT76" s="4">
        <v>24</v>
      </c>
      <c r="BU76" s="4">
        <v>25</v>
      </c>
      <c r="BV76" s="4">
        <v>26</v>
      </c>
      <c r="BW76" s="4">
        <v>27</v>
      </c>
      <c r="BX76" s="4">
        <v>28</v>
      </c>
      <c r="BY76" s="4">
        <v>29</v>
      </c>
      <c r="BZ76" s="4">
        <v>30</v>
      </c>
      <c r="CA76" s="4">
        <v>31</v>
      </c>
      <c r="CB76" s="4">
        <v>32</v>
      </c>
      <c r="CC76" s="4">
        <v>33</v>
      </c>
      <c r="CD76" s="4">
        <v>34</v>
      </c>
      <c r="CE76" s="4">
        <v>35</v>
      </c>
      <c r="CF76" s="4">
        <v>36</v>
      </c>
      <c r="CG76" s="4">
        <v>37</v>
      </c>
      <c r="CH76" s="4">
        <v>38</v>
      </c>
      <c r="CI76" s="4">
        <v>39</v>
      </c>
      <c r="CJ76" s="4">
        <v>40</v>
      </c>
      <c r="CK76" s="4">
        <v>41</v>
      </c>
      <c r="CL76" s="4">
        <v>42</v>
      </c>
      <c r="CM76" s="4">
        <v>43</v>
      </c>
      <c r="CN76" s="4">
        <v>44</v>
      </c>
      <c r="CO76" s="4">
        <v>45</v>
      </c>
      <c r="CP76" s="4">
        <v>46</v>
      </c>
      <c r="CQ76" s="4">
        <v>47</v>
      </c>
      <c r="CR76" s="4">
        <v>48</v>
      </c>
      <c r="CS76" s="4">
        <v>49</v>
      </c>
      <c r="CT76" s="4">
        <v>50</v>
      </c>
      <c r="CU76" s="4">
        <v>51</v>
      </c>
      <c r="CV76" s="4">
        <v>52</v>
      </c>
      <c r="CW76" s="4"/>
    </row>
    <row r="77" spans="1:101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1"/>
      <c r="L77" s="15">
        <v>1985</v>
      </c>
      <c r="M77">
        <f>rep!B73</f>
        <v>0</v>
      </c>
      <c r="N77">
        <f>rep!C73</f>
        <v>0</v>
      </c>
      <c r="O77">
        <f>rep!D73</f>
        <v>0</v>
      </c>
      <c r="P77">
        <f>rep!E73</f>
        <v>0</v>
      </c>
      <c r="Q77">
        <f>rep!F73</f>
        <v>0</v>
      </c>
      <c r="R77">
        <f>rep!G73</f>
        <v>0</v>
      </c>
      <c r="S77">
        <f>rep!H73</f>
        <v>0</v>
      </c>
      <c r="T77">
        <f>rep!I73</f>
        <v>0</v>
      </c>
      <c r="U77">
        <f>rep!J73</f>
        <v>0</v>
      </c>
      <c r="V77">
        <f>rep!K73</f>
        <v>0</v>
      </c>
      <c r="W77">
        <f>rep!L73</f>
        <v>0</v>
      </c>
      <c r="X77">
        <f>rep!M73</f>
        <v>0</v>
      </c>
      <c r="Y77">
        <f>rep!N73</f>
        <v>0</v>
      </c>
      <c r="Z77">
        <f>rep!O73</f>
        <v>0</v>
      </c>
      <c r="AA77">
        <f>rep!P73</f>
        <v>0</v>
      </c>
      <c r="AB77">
        <f>rep!Q73</f>
        <v>0</v>
      </c>
      <c r="AC77">
        <f>rep!R73</f>
        <v>0</v>
      </c>
      <c r="AD77">
        <f>rep!S73</f>
        <v>0</v>
      </c>
      <c r="AE77">
        <f>rep!T73</f>
        <v>0</v>
      </c>
      <c r="AF77">
        <f>rep!U73</f>
        <v>0</v>
      </c>
      <c r="AG77">
        <f>rep!V73</f>
        <v>0</v>
      </c>
      <c r="AH77">
        <f>rep!W73</f>
        <v>0</v>
      </c>
      <c r="AI77">
        <f>rep!X73</f>
        <v>0</v>
      </c>
      <c r="AJ77">
        <f>rep!Y73</f>
        <v>0</v>
      </c>
      <c r="AK77">
        <f>rep!Z73</f>
        <v>0</v>
      </c>
      <c r="AL77">
        <f>rep!AA73</f>
        <v>0</v>
      </c>
      <c r="AM77">
        <f>rep!AB73</f>
        <v>0</v>
      </c>
      <c r="AN77">
        <f>rep!AC73</f>
        <v>0</v>
      </c>
      <c r="AO77">
        <f>rep!AD73</f>
        <v>0</v>
      </c>
      <c r="AP77">
        <f>rep!AE73</f>
        <v>0</v>
      </c>
      <c r="AQ77">
        <f>rep!AF73</f>
        <v>0</v>
      </c>
      <c r="AR77">
        <f>rep!AG73</f>
        <v>0</v>
      </c>
      <c r="AS77">
        <f>rep!AH73</f>
        <v>0</v>
      </c>
      <c r="AT77">
        <f>rep!AI73</f>
        <v>0</v>
      </c>
      <c r="AU77">
        <f>rep!AJ73</f>
        <v>0</v>
      </c>
      <c r="AV77">
        <f>rep!AK73</f>
        <v>0</v>
      </c>
      <c r="AW77">
        <f>rep!AL73</f>
        <v>0</v>
      </c>
      <c r="AX77">
        <f>rep!AM73</f>
        <v>0</v>
      </c>
      <c r="AY77">
        <f>rep!AN73</f>
        <v>0</v>
      </c>
      <c r="AZ77">
        <f>rep!AO73</f>
        <v>0</v>
      </c>
      <c r="BA77">
        <f>rep!AP73</f>
        <v>0</v>
      </c>
      <c r="BB77">
        <f>rep!AQ73</f>
        <v>0</v>
      </c>
      <c r="BC77">
        <f>rep!AR73</f>
        <v>0</v>
      </c>
      <c r="BE77" s="1">
        <v>1985</v>
      </c>
      <c r="BF77" s="18">
        <f>M114*(1-M114)</f>
        <v>0</v>
      </c>
      <c r="BG77" s="18">
        <f t="shared" ref="BG77:CV77" si="99">N114*(1-N114)</f>
        <v>0</v>
      </c>
      <c r="BH77" s="18">
        <f t="shared" si="99"/>
        <v>0</v>
      </c>
      <c r="BI77" s="18">
        <f t="shared" si="99"/>
        <v>0</v>
      </c>
      <c r="BJ77" s="18">
        <f t="shared" si="99"/>
        <v>0</v>
      </c>
      <c r="BK77" s="18">
        <f t="shared" si="99"/>
        <v>0</v>
      </c>
      <c r="BL77" s="18">
        <f t="shared" si="99"/>
        <v>0</v>
      </c>
      <c r="BM77" s="18">
        <f t="shared" si="99"/>
        <v>0</v>
      </c>
      <c r="BN77" s="18">
        <f t="shared" si="99"/>
        <v>0</v>
      </c>
      <c r="BO77" s="18">
        <f t="shared" si="99"/>
        <v>0</v>
      </c>
      <c r="BP77" s="18">
        <f t="shared" si="99"/>
        <v>0</v>
      </c>
      <c r="BQ77" s="18">
        <f t="shared" si="99"/>
        <v>0</v>
      </c>
      <c r="BR77" s="18">
        <f t="shared" si="99"/>
        <v>0</v>
      </c>
      <c r="BS77" s="18">
        <f t="shared" si="99"/>
        <v>0</v>
      </c>
      <c r="BT77" s="18">
        <f t="shared" si="99"/>
        <v>0</v>
      </c>
      <c r="BU77" s="18">
        <f t="shared" si="99"/>
        <v>0</v>
      </c>
      <c r="BV77" s="18">
        <f t="shared" si="99"/>
        <v>0</v>
      </c>
      <c r="BW77" s="18">
        <f t="shared" si="99"/>
        <v>0</v>
      </c>
      <c r="BX77" s="18">
        <f t="shared" si="99"/>
        <v>0</v>
      </c>
      <c r="BY77" s="18">
        <f t="shared" si="99"/>
        <v>0</v>
      </c>
      <c r="BZ77" s="18">
        <f t="shared" si="99"/>
        <v>0</v>
      </c>
      <c r="CA77" s="18">
        <f t="shared" si="99"/>
        <v>0</v>
      </c>
      <c r="CB77" s="18">
        <f t="shared" si="99"/>
        <v>0</v>
      </c>
      <c r="CC77" s="18">
        <f t="shared" si="99"/>
        <v>0</v>
      </c>
      <c r="CD77" s="18">
        <f t="shared" si="99"/>
        <v>0</v>
      </c>
      <c r="CE77" s="18">
        <f t="shared" si="99"/>
        <v>0</v>
      </c>
      <c r="CF77" s="18">
        <f t="shared" si="99"/>
        <v>0</v>
      </c>
      <c r="CG77" s="18">
        <f t="shared" si="99"/>
        <v>0</v>
      </c>
      <c r="CH77" s="18">
        <f t="shared" si="99"/>
        <v>0</v>
      </c>
      <c r="CI77" s="18">
        <f t="shared" si="99"/>
        <v>0</v>
      </c>
      <c r="CJ77" s="18">
        <f t="shared" si="99"/>
        <v>0</v>
      </c>
      <c r="CK77" s="18">
        <f t="shared" si="99"/>
        <v>0</v>
      </c>
      <c r="CL77" s="18">
        <f t="shared" si="99"/>
        <v>0</v>
      </c>
      <c r="CM77" s="18">
        <f t="shared" si="99"/>
        <v>0</v>
      </c>
      <c r="CN77" s="18">
        <f t="shared" si="99"/>
        <v>0</v>
      </c>
      <c r="CO77" s="18">
        <f t="shared" si="99"/>
        <v>0</v>
      </c>
      <c r="CP77" s="18">
        <f t="shared" si="99"/>
        <v>0</v>
      </c>
      <c r="CQ77" s="18">
        <f t="shared" si="99"/>
        <v>0</v>
      </c>
      <c r="CR77" s="18">
        <f t="shared" si="99"/>
        <v>0</v>
      </c>
      <c r="CS77" s="18">
        <f t="shared" si="99"/>
        <v>0</v>
      </c>
      <c r="CT77" s="18">
        <f t="shared" si="99"/>
        <v>0</v>
      </c>
      <c r="CU77" s="18">
        <f t="shared" si="99"/>
        <v>0</v>
      </c>
      <c r="CV77" s="18">
        <f t="shared" si="99"/>
        <v>0</v>
      </c>
    </row>
    <row r="78" spans="1:101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1"/>
      <c r="L78" s="15">
        <f>+L77+1</f>
        <v>1986</v>
      </c>
      <c r="M78">
        <f>rep!B75</f>
        <v>0</v>
      </c>
      <c r="N78">
        <f>rep!C75</f>
        <v>0</v>
      </c>
      <c r="O78">
        <f>rep!D75</f>
        <v>0</v>
      </c>
      <c r="P78">
        <f>rep!E75</f>
        <v>0</v>
      </c>
      <c r="Q78">
        <f>rep!F75</f>
        <v>9.9009900000000001E-3</v>
      </c>
      <c r="R78">
        <f>rep!G75</f>
        <v>0</v>
      </c>
      <c r="S78">
        <f>rep!H75</f>
        <v>0</v>
      </c>
      <c r="T78">
        <f>rep!I75</f>
        <v>1.9802E-2</v>
      </c>
      <c r="U78">
        <f>rep!J75</f>
        <v>6.9306900000000005E-2</v>
      </c>
      <c r="V78">
        <f>rep!K75</f>
        <v>4.9505E-2</v>
      </c>
      <c r="W78">
        <f>rep!L75</f>
        <v>5.9405899999999998E-2</v>
      </c>
      <c r="X78">
        <f>rep!M75</f>
        <v>7.9207899999999998E-2</v>
      </c>
      <c r="Y78">
        <f>rep!N75</f>
        <v>4.9505E-2</v>
      </c>
      <c r="Z78">
        <f>rep!O75</f>
        <v>0.12871299999999999</v>
      </c>
      <c r="AA78">
        <f>rep!P75</f>
        <v>9.9009899999999998E-2</v>
      </c>
      <c r="AB78">
        <f>rep!Q75</f>
        <v>0.10891099999999999</v>
      </c>
      <c r="AC78">
        <f>rep!R75</f>
        <v>5.9405899999999998E-2</v>
      </c>
      <c r="AD78">
        <f>rep!S75</f>
        <v>6.9306900000000005E-2</v>
      </c>
      <c r="AE78">
        <f>rep!T75</f>
        <v>3.9604E-2</v>
      </c>
      <c r="AF78">
        <f>rep!U75</f>
        <v>2.9703E-2</v>
      </c>
      <c r="AG78">
        <f>rep!V75</f>
        <v>2.9703E-2</v>
      </c>
      <c r="AH78">
        <f>rep!W75</f>
        <v>1.9802E-2</v>
      </c>
      <c r="AI78">
        <f>rep!X75</f>
        <v>1.9802E-2</v>
      </c>
      <c r="AJ78">
        <f>rep!Y75</f>
        <v>9.9009900000000001E-3</v>
      </c>
      <c r="AK78">
        <f>rep!Z75</f>
        <v>1.9802E-2</v>
      </c>
      <c r="AL78">
        <f>rep!AA75</f>
        <v>1.9802E-2</v>
      </c>
      <c r="AM78">
        <f>rep!AB75</f>
        <v>0</v>
      </c>
      <c r="AN78">
        <f>rep!AC75</f>
        <v>9.9009900000000001E-3</v>
      </c>
      <c r="AO78">
        <f>rep!AD75</f>
        <v>0</v>
      </c>
      <c r="AP78">
        <f>rep!AE75</f>
        <v>0</v>
      </c>
      <c r="AQ78">
        <f>rep!AF75</f>
        <v>0</v>
      </c>
      <c r="AR78">
        <f>rep!AG75</f>
        <v>0</v>
      </c>
      <c r="AS78">
        <f>rep!AH75</f>
        <v>0</v>
      </c>
      <c r="AT78">
        <f>rep!AI75</f>
        <v>0</v>
      </c>
      <c r="AU78">
        <f>rep!AJ75</f>
        <v>0</v>
      </c>
      <c r="AV78">
        <f>rep!AK75</f>
        <v>0</v>
      </c>
      <c r="AW78">
        <f>rep!AL75</f>
        <v>0</v>
      </c>
      <c r="AX78">
        <f>rep!AM75</f>
        <v>0</v>
      </c>
      <c r="AY78">
        <f>rep!AN75</f>
        <v>0</v>
      </c>
      <c r="AZ78">
        <f>rep!AO75</f>
        <v>0</v>
      </c>
      <c r="BA78">
        <f>rep!AP75</f>
        <v>0</v>
      </c>
      <c r="BB78">
        <f>rep!AQ75</f>
        <v>0</v>
      </c>
      <c r="BC78">
        <f>rep!AR75</f>
        <v>0</v>
      </c>
      <c r="BE78" s="1">
        <f>+BE77+1</f>
        <v>1986</v>
      </c>
      <c r="BF78" s="18">
        <f t="shared" ref="BF78:BF110" si="100">M115*(1-M115)</f>
        <v>6.6573955679025237E-7</v>
      </c>
      <c r="BG78" s="18">
        <f t="shared" ref="BG78:BG110" si="101">N115*(1-N115)</f>
        <v>9.9143617034829087E-6</v>
      </c>
      <c r="BH78" s="18">
        <f t="shared" ref="BH78:BH110" si="102">O115*(1-O115)</f>
        <v>6.6343197995974228E-5</v>
      </c>
      <c r="BI78" s="18">
        <f t="shared" ref="BI78:BI110" si="103">P115*(1-P115)</f>
        <v>2.0178226747667101E-4</v>
      </c>
      <c r="BJ78" s="18">
        <f t="shared" ref="BJ78:BJ110" si="104">Q115*(1-Q115)</f>
        <v>2.9271426816000003E-4</v>
      </c>
      <c r="BK78" s="18">
        <f t="shared" ref="BK78:BK110" si="105">R115*(1-R115)</f>
        <v>2.9997596039564399E-4</v>
      </c>
      <c r="BL78" s="18">
        <f t="shared" ref="BL78:BL110" si="106">S115*(1-S115)</f>
        <v>6.4081882408710002E-4</v>
      </c>
      <c r="BM78" s="18">
        <f t="shared" ref="BM78:BM110" si="107">T115*(1-T115)</f>
        <v>1.7974375515376001E-3</v>
      </c>
      <c r="BN78" s="18">
        <f t="shared" ref="BN78:BN110" si="108">U115*(1-U115)</f>
        <v>3.7027174047590998E-3</v>
      </c>
      <c r="BO78" s="18">
        <f t="shared" ref="BO78:BO110" si="109">V115*(1-V115)</f>
        <v>5.8941038758524005E-3</v>
      </c>
      <c r="BP78" s="18">
        <f t="shared" ref="BP78:BP110" si="110">W115*(1-W115)</f>
        <v>9.1616598469911013E-3</v>
      </c>
      <c r="BQ78" s="18">
        <f t="shared" ref="BQ78:BQ110" si="111">X115*(1-X115)</f>
        <v>1.5988356243749998E-2</v>
      </c>
      <c r="BR78" s="18">
        <f t="shared" ref="BR78:BR110" si="112">Y115*(1-Y115)</f>
        <v>2.7663514239510002E-2</v>
      </c>
      <c r="BS78" s="18">
        <f t="shared" ref="BS78:BS110" si="113">Z115*(1-Z115)</f>
        <v>4.2868607334390005E-2</v>
      </c>
      <c r="BT78" s="18">
        <f t="shared" ref="BT78:BT110" si="114">AA115*(1-AA115)</f>
        <v>6.0199405946790005E-2</v>
      </c>
      <c r="BU78" s="18">
        <f t="shared" ref="BU78:BU110" si="115">AB115*(1-AB115)</f>
        <v>7.8755573274390006E-2</v>
      </c>
      <c r="BV78" s="18">
        <f t="shared" ref="BV78:BV110" si="116">AC115*(1-AC115)</f>
        <v>9.5087699078999999E-2</v>
      </c>
      <c r="BW78" s="18">
        <f t="shared" ref="BW78:BW110" si="117">AD115*(1-AD115)</f>
        <v>0.103481768271</v>
      </c>
      <c r="BX78" s="18">
        <f t="shared" ref="BX78:BX110" si="118">AE115*(1-AE115)</f>
        <v>0.100853421975</v>
      </c>
      <c r="BY78" s="18">
        <f t="shared" ref="BY78:BY110" si="119">AF115*(1-AF115)</f>
        <v>8.9373307537240002E-2</v>
      </c>
      <c r="BZ78" s="18">
        <f t="shared" ref="BZ78:BZ110" si="120">AG115*(1-AG115)</f>
        <v>7.4137609759750006E-2</v>
      </c>
      <c r="CA78" s="18">
        <f t="shared" ref="CA78:CA110" si="121">AH115*(1-AH115)</f>
        <v>5.912546771439E-2</v>
      </c>
      <c r="CB78" s="18">
        <f t="shared" ref="CB78:CB110" si="122">AI115*(1-AI115)</f>
        <v>4.575141144231E-2</v>
      </c>
      <c r="CC78" s="18">
        <f t="shared" ref="CC78:CC110" si="123">AJ115*(1-AJ115)</f>
        <v>3.4212808158999998E-2</v>
      </c>
      <c r="CD78" s="18">
        <f t="shared" ref="CD78:CD110" si="124">AK115*(1-AK115)</f>
        <v>2.4655732620640001E-2</v>
      </c>
      <c r="CE78" s="18">
        <f t="shared" ref="CE78:CE110" si="125">AL115*(1-AL115)</f>
        <v>1.717174748016E-2</v>
      </c>
      <c r="CF78" s="18">
        <f t="shared" ref="CF78:CF110" si="126">AM115*(1-AM115)</f>
        <v>1.1596801509750001E-2</v>
      </c>
      <c r="CG78" s="18">
        <f t="shared" ref="CG78:CG110" si="127">AN115*(1-AN115)</f>
        <v>7.5954852124350998E-3</v>
      </c>
      <c r="CH78" s="18">
        <f t="shared" ref="CH78:CH110" si="128">AO115*(1-AO115)</f>
        <v>4.8149106595776004E-3</v>
      </c>
      <c r="CI78" s="18">
        <f t="shared" ref="CI78:CI110" si="129">AP115*(1-AP115)</f>
        <v>2.9470731872439002E-3</v>
      </c>
      <c r="CJ78" s="18">
        <f t="shared" ref="CJ78:CJ110" si="130">AQ115*(1-AQ115)</f>
        <v>1.7372215299375001E-3</v>
      </c>
      <c r="CK78" s="18">
        <f t="shared" ref="CK78:CK110" si="131">AR115*(1-AR115)</f>
        <v>9.8304771251174418E-4</v>
      </c>
      <c r="CL78" s="18">
        <f t="shared" ref="CL78:CL110" si="132">AS115*(1-AS115)</f>
        <v>5.3184084404862397E-4</v>
      </c>
      <c r="CM78" s="18">
        <f t="shared" ref="CM78:CM110" si="133">AT115*(1-AT115)</f>
        <v>2.7381998152897503E-4</v>
      </c>
      <c r="CN78" s="18">
        <f t="shared" ref="CN78:CN110" si="134">AU115*(1-AU115)</f>
        <v>1.3350417187551602E-4</v>
      </c>
      <c r="CO78" s="18">
        <f t="shared" ref="CO78:CO110" si="135">AV115*(1-AV115)</f>
        <v>6.1337537244914313E-5</v>
      </c>
      <c r="CP78" s="18">
        <f t="shared" ref="CP78:CP110" si="136">AW115*(1-AW115)</f>
        <v>2.6430401396952788E-5</v>
      </c>
      <c r="CQ78" s="18">
        <f t="shared" ref="CQ78:CQ110" si="137">AX115*(1-AX115)</f>
        <v>1.0634886896775002E-5</v>
      </c>
      <c r="CR78" s="18">
        <f t="shared" ref="CR78:CR110" si="138">AY115*(1-AY115)</f>
        <v>3.9804541558585789E-6</v>
      </c>
      <c r="CS78" s="18">
        <f t="shared" ref="CS78:CS110" si="139">AZ115*(1-AZ115)</f>
        <v>1.38119809228656E-6</v>
      </c>
      <c r="CT78" s="18">
        <f t="shared" ref="CT78:CT110" si="140">BA115*(1-BA115)</f>
        <v>4.4307180368720284E-7</v>
      </c>
      <c r="CU78" s="18">
        <f t="shared" ref="CU78:CU110" si="141">BB115*(1-BB115)</f>
        <v>1.3108298281724711E-7</v>
      </c>
      <c r="CV78" s="18">
        <f t="shared" ref="CV78:CV110" si="142">BC115*(1-BC115)</f>
        <v>3.5694698725888395E-8</v>
      </c>
    </row>
    <row r="79" spans="1:101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1"/>
      <c r="L79" s="15">
        <f t="shared" ref="L79:L109" si="143">+L78+1</f>
        <v>1987</v>
      </c>
      <c r="M79">
        <f>rep!B76</f>
        <v>0</v>
      </c>
      <c r="N79">
        <f>rep!C76</f>
        <v>0</v>
      </c>
      <c r="O79">
        <f>rep!D76</f>
        <v>0</v>
      </c>
      <c r="P79">
        <f>rep!E76</f>
        <v>0</v>
      </c>
      <c r="Q79">
        <f>rep!F76</f>
        <v>0</v>
      </c>
      <c r="R79">
        <f>rep!G76</f>
        <v>0</v>
      </c>
      <c r="S79">
        <f>rep!H76</f>
        <v>0</v>
      </c>
      <c r="T79">
        <f>rep!I76</f>
        <v>0</v>
      </c>
      <c r="U79">
        <f>rep!J76</f>
        <v>0</v>
      </c>
      <c r="V79">
        <f>rep!K76</f>
        <v>0</v>
      </c>
      <c r="W79">
        <f>rep!L76</f>
        <v>0</v>
      </c>
      <c r="X79">
        <f>rep!M76</f>
        <v>0</v>
      </c>
      <c r="Y79">
        <f>rep!N76</f>
        <v>0</v>
      </c>
      <c r="Z79">
        <f>rep!O76</f>
        <v>0</v>
      </c>
      <c r="AA79">
        <f>rep!P76</f>
        <v>0</v>
      </c>
      <c r="AB79">
        <f>rep!Q76</f>
        <v>0</v>
      </c>
      <c r="AC79">
        <f>rep!R76</f>
        <v>0</v>
      </c>
      <c r="AD79">
        <f>rep!S76</f>
        <v>0</v>
      </c>
      <c r="AE79">
        <f>rep!T76</f>
        <v>0</v>
      </c>
      <c r="AF79">
        <f>rep!U76</f>
        <v>0</v>
      </c>
      <c r="AG79">
        <f>rep!V76</f>
        <v>0</v>
      </c>
      <c r="AH79">
        <f>rep!W76</f>
        <v>0</v>
      </c>
      <c r="AI79">
        <f>rep!X76</f>
        <v>0</v>
      </c>
      <c r="AJ79">
        <f>rep!Y76</f>
        <v>0</v>
      </c>
      <c r="AK79">
        <f>rep!Z76</f>
        <v>0</v>
      </c>
      <c r="AL79">
        <f>rep!AA76</f>
        <v>0</v>
      </c>
      <c r="AM79">
        <f>rep!AB76</f>
        <v>0</v>
      </c>
      <c r="AN79">
        <f>rep!AC76</f>
        <v>0</v>
      </c>
      <c r="AO79">
        <f>rep!AD76</f>
        <v>0</v>
      </c>
      <c r="AP79">
        <f>rep!AE76</f>
        <v>0</v>
      </c>
      <c r="AQ79">
        <f>rep!AF76</f>
        <v>0</v>
      </c>
      <c r="AR79">
        <f>rep!AG76</f>
        <v>0</v>
      </c>
      <c r="AS79">
        <f>rep!AH76</f>
        <v>0</v>
      </c>
      <c r="AT79">
        <f>rep!AI76</f>
        <v>0</v>
      </c>
      <c r="AU79">
        <f>rep!AJ76</f>
        <v>0</v>
      </c>
      <c r="AV79">
        <f>rep!AK76</f>
        <v>0</v>
      </c>
      <c r="AW79">
        <f>rep!AL76</f>
        <v>0</v>
      </c>
      <c r="AX79">
        <f>rep!AM76</f>
        <v>0</v>
      </c>
      <c r="AY79">
        <f>rep!AN76</f>
        <v>0</v>
      </c>
      <c r="AZ79">
        <f>rep!AO76</f>
        <v>0</v>
      </c>
      <c r="BA79">
        <f>rep!AP76</f>
        <v>0</v>
      </c>
      <c r="BB79">
        <f>rep!AQ76</f>
        <v>0</v>
      </c>
      <c r="BC79">
        <f>rep!AR76</f>
        <v>0</v>
      </c>
      <c r="BE79" s="1">
        <f t="shared" ref="BE79:BE109" si="144">+BE78+1</f>
        <v>1987</v>
      </c>
      <c r="BF79" s="18">
        <f t="shared" si="100"/>
        <v>1.8530996566020391E-7</v>
      </c>
      <c r="BG79" s="18">
        <f t="shared" si="101"/>
        <v>2.7598323832831746E-6</v>
      </c>
      <c r="BH79" s="18">
        <f t="shared" si="102"/>
        <v>1.8472458755660161E-5</v>
      </c>
      <c r="BI79" s="18">
        <f t="shared" si="103"/>
        <v>5.6264833912175995E-5</v>
      </c>
      <c r="BJ79" s="18">
        <f t="shared" si="104"/>
        <v>8.2527188138844E-5</v>
      </c>
      <c r="BK79" s="18">
        <f t="shared" si="105"/>
        <v>9.1294063871754237E-5</v>
      </c>
      <c r="BL79" s="18">
        <f t="shared" si="106"/>
        <v>2.1913395925087599E-4</v>
      </c>
      <c r="BM79" s="18">
        <f t="shared" si="107"/>
        <v>6.6331542797246404E-4</v>
      </c>
      <c r="BN79" s="18">
        <f t="shared" si="108"/>
        <v>1.5975396799899999E-3</v>
      </c>
      <c r="BO79" s="18">
        <f t="shared" si="109"/>
        <v>3.4717028588544E-3</v>
      </c>
      <c r="BP79" s="18">
        <f t="shared" si="110"/>
        <v>7.7574005886391004E-3</v>
      </c>
      <c r="BQ79" s="18">
        <f t="shared" si="111"/>
        <v>1.6602312343750002E-2</v>
      </c>
      <c r="BR79" s="18">
        <f t="shared" si="112"/>
        <v>3.0689115719040004E-2</v>
      </c>
      <c r="BS79" s="18">
        <f t="shared" si="113"/>
        <v>4.8619667982359997E-2</v>
      </c>
      <c r="BT79" s="18">
        <f t="shared" si="114"/>
        <v>6.9023013686790008E-2</v>
      </c>
      <c r="BU79" s="18">
        <f t="shared" si="115"/>
        <v>9.0319040798999994E-2</v>
      </c>
      <c r="BV79" s="18">
        <f t="shared" si="116"/>
        <v>0.10760169455099999</v>
      </c>
      <c r="BW79" s="18">
        <f t="shared" si="117"/>
        <v>0.11396664407100002</v>
      </c>
      <c r="BX79" s="18">
        <f t="shared" si="118"/>
        <v>0.10625134383599999</v>
      </c>
      <c r="BY79" s="18">
        <f t="shared" si="119"/>
        <v>8.7928457922789999E-2</v>
      </c>
      <c r="BZ79" s="18">
        <f t="shared" si="120"/>
        <v>6.6618895807960002E-2</v>
      </c>
      <c r="CA79" s="18">
        <f t="shared" si="121"/>
        <v>4.8440126302359998E-2</v>
      </c>
      <c r="CB79" s="18">
        <f t="shared" si="122"/>
        <v>3.5007441805589998E-2</v>
      </c>
      <c r="CC79" s="18">
        <f t="shared" si="123"/>
        <v>2.525564400159E-2</v>
      </c>
      <c r="CD79" s="18">
        <f t="shared" si="124"/>
        <v>1.7973780518999997E-2</v>
      </c>
      <c r="CE79" s="18">
        <f t="shared" si="125"/>
        <v>1.2503915505510001E-2</v>
      </c>
      <c r="CF79" s="18">
        <f t="shared" si="126"/>
        <v>8.4738799875751E-3</v>
      </c>
      <c r="CG79" s="18">
        <f t="shared" si="127"/>
        <v>5.5866457163959004E-3</v>
      </c>
      <c r="CH79" s="18">
        <f t="shared" si="128"/>
        <v>3.5796634407950999E-3</v>
      </c>
      <c r="CI79" s="18">
        <f t="shared" si="129"/>
        <v>2.2271177295899998E-3</v>
      </c>
      <c r="CJ79" s="18">
        <f t="shared" si="130"/>
        <v>1.3429516205424E-3</v>
      </c>
      <c r="CK79" s="18">
        <f t="shared" si="131"/>
        <v>7.8231801904923891E-4</v>
      </c>
      <c r="CL79" s="18">
        <f t="shared" si="132"/>
        <v>4.3832070634883101E-4</v>
      </c>
      <c r="CM79" s="18">
        <f t="shared" si="133"/>
        <v>2.35025736923439E-4</v>
      </c>
      <c r="CN79" s="18">
        <f t="shared" si="134"/>
        <v>1.1997460263987901E-4</v>
      </c>
      <c r="CO79" s="18">
        <f t="shared" si="135"/>
        <v>5.7997935849198314E-5</v>
      </c>
      <c r="CP79" s="18">
        <f t="shared" si="136"/>
        <v>2.6410902427385439E-5</v>
      </c>
      <c r="CQ79" s="18">
        <f t="shared" si="137"/>
        <v>1.1270672969067361E-5</v>
      </c>
      <c r="CR79" s="18">
        <f t="shared" si="138"/>
        <v>4.4852898819942042E-6</v>
      </c>
      <c r="CS79" s="18">
        <f t="shared" si="139"/>
        <v>1.6570772540858737E-6</v>
      </c>
      <c r="CT79" s="18">
        <f t="shared" si="140"/>
        <v>5.6605367958286907E-7</v>
      </c>
      <c r="CU79" s="18">
        <f t="shared" si="141"/>
        <v>1.7815696826008333E-7</v>
      </c>
      <c r="CV79" s="18">
        <f t="shared" si="142"/>
        <v>5.150649734708046E-8</v>
      </c>
    </row>
    <row r="80" spans="1:101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1"/>
      <c r="L80" s="15">
        <f t="shared" si="143"/>
        <v>1988</v>
      </c>
      <c r="M80">
        <f>rep!B77</f>
        <v>0</v>
      </c>
      <c r="N80">
        <f>rep!C77</f>
        <v>0</v>
      </c>
      <c r="O80">
        <f>rep!D77</f>
        <v>0</v>
      </c>
      <c r="P80">
        <f>rep!E77</f>
        <v>0</v>
      </c>
      <c r="Q80">
        <f>rep!F77</f>
        <v>0</v>
      </c>
      <c r="R80">
        <f>rep!G77</f>
        <v>0</v>
      </c>
      <c r="S80">
        <f>rep!H77</f>
        <v>0</v>
      </c>
      <c r="T80">
        <f>rep!I77</f>
        <v>0</v>
      </c>
      <c r="U80">
        <f>rep!J77</f>
        <v>0</v>
      </c>
      <c r="V80">
        <f>rep!K77</f>
        <v>0</v>
      </c>
      <c r="W80">
        <f>rep!L77</f>
        <v>0</v>
      </c>
      <c r="X80">
        <f>rep!M77</f>
        <v>0</v>
      </c>
      <c r="Y80">
        <f>rep!N77</f>
        <v>0</v>
      </c>
      <c r="Z80">
        <f>rep!O77</f>
        <v>0</v>
      </c>
      <c r="AA80">
        <f>rep!P77</f>
        <v>0</v>
      </c>
      <c r="AB80">
        <f>rep!Q77</f>
        <v>0</v>
      </c>
      <c r="AC80">
        <f>rep!R77</f>
        <v>0</v>
      </c>
      <c r="AD80">
        <f>rep!S77</f>
        <v>0</v>
      </c>
      <c r="AE80">
        <f>rep!T77</f>
        <v>0</v>
      </c>
      <c r="AF80">
        <f>rep!U77</f>
        <v>0</v>
      </c>
      <c r="AG80">
        <f>rep!V77</f>
        <v>0</v>
      </c>
      <c r="AH80">
        <f>rep!W77</f>
        <v>0</v>
      </c>
      <c r="AI80">
        <f>rep!X77</f>
        <v>0</v>
      </c>
      <c r="AJ80">
        <f>rep!Y77</f>
        <v>0</v>
      </c>
      <c r="AK80">
        <f>rep!Z77</f>
        <v>0</v>
      </c>
      <c r="AL80">
        <f>rep!AA77</f>
        <v>0</v>
      </c>
      <c r="AM80">
        <f>rep!AB77</f>
        <v>0</v>
      </c>
      <c r="AN80">
        <f>rep!AC77</f>
        <v>0</v>
      </c>
      <c r="AO80">
        <f>rep!AD77</f>
        <v>0</v>
      </c>
      <c r="AP80">
        <f>rep!AE77</f>
        <v>0</v>
      </c>
      <c r="AQ80">
        <f>rep!AF77</f>
        <v>0</v>
      </c>
      <c r="AR80">
        <f>rep!AG77</f>
        <v>0</v>
      </c>
      <c r="AS80">
        <f>rep!AH77</f>
        <v>0</v>
      </c>
      <c r="AT80">
        <f>rep!AI77</f>
        <v>0</v>
      </c>
      <c r="AU80">
        <f>rep!AJ77</f>
        <v>0</v>
      </c>
      <c r="AV80">
        <f>rep!AK77</f>
        <v>0</v>
      </c>
      <c r="AW80">
        <f>rep!AL77</f>
        <v>0</v>
      </c>
      <c r="AX80">
        <f>rep!AM77</f>
        <v>0</v>
      </c>
      <c r="AY80">
        <f>rep!AN77</f>
        <v>0</v>
      </c>
      <c r="AZ80">
        <f>rep!AO77</f>
        <v>0</v>
      </c>
      <c r="BA80">
        <f>rep!AP77</f>
        <v>0</v>
      </c>
      <c r="BB80">
        <f>rep!AQ77</f>
        <v>0</v>
      </c>
      <c r="BC80">
        <f>rep!AR77</f>
        <v>0</v>
      </c>
      <c r="BE80" s="1">
        <f t="shared" si="144"/>
        <v>1988</v>
      </c>
      <c r="BF80" s="18">
        <f t="shared" si="100"/>
        <v>7.4651044272132685E-7</v>
      </c>
      <c r="BG80" s="18">
        <f t="shared" si="101"/>
        <v>1.1115176450105911E-5</v>
      </c>
      <c r="BH80" s="18">
        <f t="shared" si="102"/>
        <v>7.4314676507871959E-5</v>
      </c>
      <c r="BI80" s="18">
        <f t="shared" si="103"/>
        <v>2.2483342718654403E-4</v>
      </c>
      <c r="BJ80" s="18">
        <f t="shared" si="104"/>
        <v>3.1231040124153603E-4</v>
      </c>
      <c r="BK80" s="18">
        <f t="shared" si="105"/>
        <v>2.2329911522419899E-4</v>
      </c>
      <c r="BL80" s="18">
        <f t="shared" si="106"/>
        <v>1.9986903639171902E-4</v>
      </c>
      <c r="BM80" s="18">
        <f t="shared" si="107"/>
        <v>4.6602761559997501E-4</v>
      </c>
      <c r="BN80" s="18">
        <f t="shared" si="108"/>
        <v>1.0618001798151E-3</v>
      </c>
      <c r="BO80" s="18">
        <f t="shared" si="109"/>
        <v>2.1525365313038998E-3</v>
      </c>
      <c r="BP80" s="18">
        <f t="shared" si="110"/>
        <v>4.5793750317083999E-3</v>
      </c>
      <c r="BQ80" s="18">
        <f t="shared" si="111"/>
        <v>9.8561429974375007E-3</v>
      </c>
      <c r="BR80" s="18">
        <f t="shared" si="112"/>
        <v>1.9122729090389999E-2</v>
      </c>
      <c r="BS80" s="18">
        <f t="shared" si="113"/>
        <v>3.2729628544709996E-2</v>
      </c>
      <c r="BT80" s="18">
        <f t="shared" si="114"/>
        <v>5.0861294499839997E-2</v>
      </c>
      <c r="BU80" s="18">
        <f t="shared" si="115"/>
        <v>7.2405099315989999E-2</v>
      </c>
      <c r="BV80" s="18">
        <f t="shared" si="116"/>
        <v>9.2716371899999997E-2</v>
      </c>
      <c r="BW80" s="18">
        <f t="shared" si="117"/>
        <v>0.10542590755900001</v>
      </c>
      <c r="BX80" s="18">
        <f t="shared" si="118"/>
        <v>0.1072520476</v>
      </c>
      <c r="BY80" s="18">
        <f t="shared" si="119"/>
        <v>9.9589442415999999E-2</v>
      </c>
      <c r="BZ80" s="18">
        <f t="shared" si="120"/>
        <v>8.6090485665239996E-2</v>
      </c>
      <c r="CA80" s="18">
        <f t="shared" si="121"/>
        <v>6.9893552289749999E-2</v>
      </c>
      <c r="CB80" s="18">
        <f t="shared" si="122"/>
        <v>5.3143088352639999E-2</v>
      </c>
      <c r="CC80" s="18">
        <f t="shared" si="123"/>
        <v>3.7772094876000001E-2</v>
      </c>
      <c r="CD80" s="18">
        <f t="shared" si="124"/>
        <v>2.5379265001109999E-2</v>
      </c>
      <c r="CE80" s="18">
        <f t="shared" si="125"/>
        <v>1.6499687970309998E-2</v>
      </c>
      <c r="CF80" s="18">
        <f t="shared" si="126"/>
        <v>1.0606745149110001E-2</v>
      </c>
      <c r="CG80" s="18">
        <f t="shared" si="127"/>
        <v>6.7928790510843997E-3</v>
      </c>
      <c r="CH80" s="18">
        <f t="shared" si="128"/>
        <v>4.3083762055899999E-3</v>
      </c>
      <c r="CI80" s="18">
        <f t="shared" si="129"/>
        <v>2.6788749205119001E-3</v>
      </c>
      <c r="CJ80" s="18">
        <f t="shared" si="130"/>
        <v>1.6197179804775001E-3</v>
      </c>
      <c r="CK80" s="18">
        <f t="shared" si="131"/>
        <v>9.4710129600000001E-4</v>
      </c>
      <c r="CL80" s="18">
        <f t="shared" si="132"/>
        <v>5.3325333720255594E-4</v>
      </c>
      <c r="CM80" s="18">
        <f t="shared" si="133"/>
        <v>2.8778813028735895E-4</v>
      </c>
      <c r="CN80" s="18">
        <f t="shared" si="134"/>
        <v>1.4809306194677499E-4</v>
      </c>
      <c r="CO80" s="18">
        <f t="shared" si="135"/>
        <v>7.2241880356541588E-5</v>
      </c>
      <c r="CP80" s="18">
        <f t="shared" si="136"/>
        <v>3.3206197275226713E-5</v>
      </c>
      <c r="CQ80" s="18">
        <f t="shared" si="137"/>
        <v>1.4299095530019511E-5</v>
      </c>
      <c r="CR80" s="18">
        <f t="shared" si="138"/>
        <v>5.7377870774216479E-6</v>
      </c>
      <c r="CS80" s="18">
        <f t="shared" si="139"/>
        <v>2.1354254399387149E-6</v>
      </c>
      <c r="CT80" s="18">
        <f t="shared" si="140"/>
        <v>7.3410046109572178E-7</v>
      </c>
      <c r="CU80" s="18">
        <f t="shared" si="141"/>
        <v>2.322979460376392E-7</v>
      </c>
      <c r="CV80" s="18">
        <f t="shared" si="142"/>
        <v>6.7465095448460273E-8</v>
      </c>
    </row>
    <row r="81" spans="1:100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1"/>
      <c r="L81" s="15">
        <f t="shared" si="143"/>
        <v>1989</v>
      </c>
      <c r="M81">
        <f>rep!B78</f>
        <v>0</v>
      </c>
      <c r="N81">
        <f>rep!C78</f>
        <v>0</v>
      </c>
      <c r="O81">
        <f>rep!D78</f>
        <v>0</v>
      </c>
      <c r="P81">
        <f>rep!E78</f>
        <v>0</v>
      </c>
      <c r="Q81">
        <f>rep!F78</f>
        <v>0</v>
      </c>
      <c r="R81">
        <f>rep!G78</f>
        <v>0</v>
      </c>
      <c r="S81">
        <f>rep!H78</f>
        <v>0</v>
      </c>
      <c r="T81">
        <f>rep!I78</f>
        <v>0</v>
      </c>
      <c r="U81">
        <f>rep!J78</f>
        <v>0</v>
      </c>
      <c r="V81">
        <f>rep!K78</f>
        <v>0</v>
      </c>
      <c r="W81">
        <f>rep!L78</f>
        <v>0</v>
      </c>
      <c r="X81">
        <f>rep!M78</f>
        <v>0</v>
      </c>
      <c r="Y81">
        <f>rep!N78</f>
        <v>0</v>
      </c>
      <c r="Z81">
        <f>rep!O78</f>
        <v>0</v>
      </c>
      <c r="AA81">
        <f>rep!P78</f>
        <v>0</v>
      </c>
      <c r="AB81">
        <f>rep!Q78</f>
        <v>0</v>
      </c>
      <c r="AC81">
        <f>rep!R78</f>
        <v>0</v>
      </c>
      <c r="AD81">
        <f>rep!S78</f>
        <v>0</v>
      </c>
      <c r="AE81">
        <f>rep!T78</f>
        <v>0</v>
      </c>
      <c r="AF81">
        <f>rep!U78</f>
        <v>0</v>
      </c>
      <c r="AG81">
        <f>rep!V78</f>
        <v>0</v>
      </c>
      <c r="AH81">
        <f>rep!W78</f>
        <v>0</v>
      </c>
      <c r="AI81">
        <f>rep!X78</f>
        <v>0</v>
      </c>
      <c r="AJ81">
        <f>rep!Y78</f>
        <v>0</v>
      </c>
      <c r="AK81">
        <f>rep!Z78</f>
        <v>0</v>
      </c>
      <c r="AL81">
        <f>rep!AA78</f>
        <v>0</v>
      </c>
      <c r="AM81">
        <f>rep!AB78</f>
        <v>0</v>
      </c>
      <c r="AN81">
        <f>rep!AC78</f>
        <v>0</v>
      </c>
      <c r="AO81">
        <f>rep!AD78</f>
        <v>0</v>
      </c>
      <c r="AP81">
        <f>rep!AE78</f>
        <v>0</v>
      </c>
      <c r="AQ81">
        <f>rep!AF78</f>
        <v>0</v>
      </c>
      <c r="AR81">
        <f>rep!AG78</f>
        <v>0</v>
      </c>
      <c r="AS81">
        <f>rep!AH78</f>
        <v>0</v>
      </c>
      <c r="AT81">
        <f>rep!AI78</f>
        <v>0</v>
      </c>
      <c r="AU81">
        <f>rep!AJ78</f>
        <v>0</v>
      </c>
      <c r="AV81">
        <f>rep!AK78</f>
        <v>0</v>
      </c>
      <c r="AW81">
        <f>rep!AL78</f>
        <v>0</v>
      </c>
      <c r="AX81">
        <f>rep!AM78</f>
        <v>0</v>
      </c>
      <c r="AY81">
        <f>rep!AN78</f>
        <v>0</v>
      </c>
      <c r="AZ81">
        <f>rep!AO78</f>
        <v>0</v>
      </c>
      <c r="BA81">
        <f>rep!AP78</f>
        <v>0</v>
      </c>
      <c r="BB81">
        <f>rep!AQ78</f>
        <v>0</v>
      </c>
      <c r="BC81">
        <f>rep!AR78</f>
        <v>0</v>
      </c>
      <c r="BE81" s="1">
        <f t="shared" si="144"/>
        <v>1989</v>
      </c>
      <c r="BF81" s="18">
        <f t="shared" si="100"/>
        <v>7.2083848039113597E-7</v>
      </c>
      <c r="BG81" s="18">
        <f t="shared" si="101"/>
        <v>1.0735384749039751E-5</v>
      </c>
      <c r="BH81" s="18">
        <f t="shared" si="102"/>
        <v>7.1853136384721108E-5</v>
      </c>
      <c r="BI81" s="18">
        <f t="shared" si="103"/>
        <v>2.18838088919004E-4</v>
      </c>
      <c r="BJ81" s="18">
        <f t="shared" si="104"/>
        <v>3.2092494102321599E-4</v>
      </c>
      <c r="BK81" s="18">
        <f t="shared" si="105"/>
        <v>3.5283042276797503E-4</v>
      </c>
      <c r="BL81" s="18">
        <f t="shared" si="106"/>
        <v>8.1845802768135904E-4</v>
      </c>
      <c r="BM81" s="18">
        <f t="shared" si="107"/>
        <v>2.2861295776956001E-3</v>
      </c>
      <c r="BN81" s="18">
        <f t="shared" si="108"/>
        <v>4.5007389314075993E-3</v>
      </c>
      <c r="BO81" s="18">
        <f t="shared" si="109"/>
        <v>6.3242991936639003E-3</v>
      </c>
      <c r="BP81" s="18">
        <f t="shared" si="110"/>
        <v>7.7363938281039E-3</v>
      </c>
      <c r="BQ81" s="18">
        <f t="shared" si="111"/>
        <v>1.0968967535999999E-2</v>
      </c>
      <c r="BR81" s="18">
        <f t="shared" si="112"/>
        <v>1.8001428758709997E-2</v>
      </c>
      <c r="BS81" s="18">
        <f t="shared" si="113"/>
        <v>2.8819979315160001E-2</v>
      </c>
      <c r="BT81" s="18">
        <f t="shared" si="114"/>
        <v>4.3003300032790001E-2</v>
      </c>
      <c r="BU81" s="18">
        <f t="shared" si="115"/>
        <v>6.0063716837759996E-2</v>
      </c>
      <c r="BV81" s="18">
        <f t="shared" si="116"/>
        <v>7.7256856873560001E-2</v>
      </c>
      <c r="BW81" s="18">
        <f t="shared" si="117"/>
        <v>8.992007001999E-2</v>
      </c>
      <c r="BX81" s="18">
        <f t="shared" si="118"/>
        <v>9.5143583675999996E-2</v>
      </c>
      <c r="BY81" s="18">
        <f t="shared" si="119"/>
        <v>9.3471364230999998E-2</v>
      </c>
      <c r="BZ81" s="18">
        <f t="shared" si="120"/>
        <v>8.6972694231039996E-2</v>
      </c>
      <c r="CA81" s="18">
        <f t="shared" si="121"/>
        <v>7.708341511024E-2</v>
      </c>
      <c r="CB81" s="18">
        <f t="shared" si="122"/>
        <v>6.4643919100000002E-2</v>
      </c>
      <c r="CC81" s="18">
        <f t="shared" si="123"/>
        <v>5.0903685955590007E-2</v>
      </c>
      <c r="CD81" s="18">
        <f t="shared" si="124"/>
        <v>3.7576997300309993E-2</v>
      </c>
      <c r="CE81" s="18">
        <f t="shared" si="125"/>
        <v>2.6106744263040001E-2</v>
      </c>
      <c r="CF81" s="18">
        <f t="shared" si="126"/>
        <v>1.7188345968639999E-2</v>
      </c>
      <c r="CG81" s="18">
        <f t="shared" si="127"/>
        <v>1.0823250751E-2</v>
      </c>
      <c r="CH81" s="18">
        <f t="shared" si="128"/>
        <v>6.5923680623118991E-3</v>
      </c>
      <c r="CI81" s="18">
        <f t="shared" si="129"/>
        <v>3.9257760754839001E-3</v>
      </c>
      <c r="CJ81" s="18">
        <f t="shared" si="130"/>
        <v>2.2980445787774998E-3</v>
      </c>
      <c r="CK81" s="18">
        <f t="shared" si="131"/>
        <v>1.3195641398838999E-3</v>
      </c>
      <c r="CL81" s="18">
        <f t="shared" si="132"/>
        <v>7.3769000908477497E-4</v>
      </c>
      <c r="CM81" s="18">
        <f t="shared" si="133"/>
        <v>3.9781062067503905E-4</v>
      </c>
      <c r="CN81" s="18">
        <f t="shared" si="134"/>
        <v>2.0516389049756399E-4</v>
      </c>
      <c r="CO81" s="18">
        <f t="shared" si="135"/>
        <v>1.0043890999839901E-4</v>
      </c>
      <c r="CP81" s="18">
        <f t="shared" si="136"/>
        <v>4.6366349962207755E-5</v>
      </c>
      <c r="CQ81" s="18">
        <f t="shared" si="137"/>
        <v>2.006229748806871E-5</v>
      </c>
      <c r="CR81" s="18">
        <f t="shared" si="138"/>
        <v>8.0915845252002787E-6</v>
      </c>
      <c r="CS81" s="18">
        <f t="shared" si="139"/>
        <v>3.0270408369682975E-6</v>
      </c>
      <c r="CT81" s="18">
        <f t="shared" si="140"/>
        <v>1.0458389062186945E-6</v>
      </c>
      <c r="CU81" s="18">
        <f t="shared" si="141"/>
        <v>3.3249388944773993E-7</v>
      </c>
      <c r="CV81" s="18">
        <f t="shared" si="142"/>
        <v>9.6974190596004536E-8</v>
      </c>
    </row>
    <row r="82" spans="1:100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1"/>
      <c r="L82" s="15">
        <f t="shared" si="143"/>
        <v>1990</v>
      </c>
      <c r="M82">
        <f>rep!B79</f>
        <v>0</v>
      </c>
      <c r="N82">
        <f>rep!C79</f>
        <v>0</v>
      </c>
      <c r="O82">
        <f>rep!D79</f>
        <v>0</v>
      </c>
      <c r="P82">
        <f>rep!E79</f>
        <v>0</v>
      </c>
      <c r="Q82">
        <f>rep!F79</f>
        <v>0</v>
      </c>
      <c r="R82">
        <f>rep!G79</f>
        <v>0</v>
      </c>
      <c r="S82">
        <f>rep!H79</f>
        <v>0</v>
      </c>
      <c r="T82">
        <f>rep!I79</f>
        <v>0</v>
      </c>
      <c r="U82">
        <f>rep!J79</f>
        <v>0</v>
      </c>
      <c r="V82">
        <f>rep!K79</f>
        <v>0</v>
      </c>
      <c r="W82">
        <f>rep!L79</f>
        <v>0</v>
      </c>
      <c r="X82">
        <f>rep!M79</f>
        <v>0</v>
      </c>
      <c r="Y82">
        <f>rep!N79</f>
        <v>0</v>
      </c>
      <c r="Z82">
        <f>rep!O79</f>
        <v>0</v>
      </c>
      <c r="AA82">
        <f>rep!P79</f>
        <v>0</v>
      </c>
      <c r="AB82">
        <f>rep!Q79</f>
        <v>0</v>
      </c>
      <c r="AC82">
        <f>rep!R79</f>
        <v>0</v>
      </c>
      <c r="AD82">
        <f>rep!S79</f>
        <v>0</v>
      </c>
      <c r="AE82">
        <f>rep!T79</f>
        <v>0</v>
      </c>
      <c r="AF82">
        <f>rep!U79</f>
        <v>0</v>
      </c>
      <c r="AG82">
        <f>rep!V79</f>
        <v>0</v>
      </c>
      <c r="AH82">
        <f>rep!W79</f>
        <v>0</v>
      </c>
      <c r="AI82">
        <f>rep!X79</f>
        <v>0</v>
      </c>
      <c r="AJ82">
        <f>rep!Y79</f>
        <v>0</v>
      </c>
      <c r="AK82">
        <f>rep!Z79</f>
        <v>0</v>
      </c>
      <c r="AL82">
        <f>rep!AA79</f>
        <v>0</v>
      </c>
      <c r="AM82">
        <f>rep!AB79</f>
        <v>0</v>
      </c>
      <c r="AN82">
        <f>rep!AC79</f>
        <v>0</v>
      </c>
      <c r="AO82">
        <f>rep!AD79</f>
        <v>0</v>
      </c>
      <c r="AP82">
        <f>rep!AE79</f>
        <v>0</v>
      </c>
      <c r="AQ82">
        <f>rep!AF79</f>
        <v>0</v>
      </c>
      <c r="AR82">
        <f>rep!AG79</f>
        <v>0</v>
      </c>
      <c r="AS82">
        <f>rep!AH79</f>
        <v>0</v>
      </c>
      <c r="AT82">
        <f>rep!AI79</f>
        <v>0</v>
      </c>
      <c r="AU82">
        <f>rep!AJ79</f>
        <v>0</v>
      </c>
      <c r="AV82">
        <f>rep!AK79</f>
        <v>0</v>
      </c>
      <c r="AW82">
        <f>rep!AL79</f>
        <v>0</v>
      </c>
      <c r="AX82">
        <f>rep!AM79</f>
        <v>0</v>
      </c>
      <c r="AY82">
        <f>rep!AN79</f>
        <v>0</v>
      </c>
      <c r="AZ82">
        <f>rep!AO79</f>
        <v>0</v>
      </c>
      <c r="BA82">
        <f>rep!AP79</f>
        <v>0</v>
      </c>
      <c r="BB82">
        <f>rep!AQ79</f>
        <v>0</v>
      </c>
      <c r="BC82">
        <f>rep!AR79</f>
        <v>0</v>
      </c>
      <c r="BE82" s="1">
        <f t="shared" si="144"/>
        <v>1990</v>
      </c>
      <c r="BF82" s="18">
        <f t="shared" si="100"/>
        <v>5.356317130983606E-7</v>
      </c>
      <c r="BG82" s="18">
        <f t="shared" si="101"/>
        <v>7.9770263660351317E-6</v>
      </c>
      <c r="BH82" s="18">
        <f t="shared" si="102"/>
        <v>5.3387749443831635E-5</v>
      </c>
      <c r="BI82" s="18">
        <f t="shared" si="103"/>
        <v>1.6253257457151901E-4</v>
      </c>
      <c r="BJ82" s="18">
        <f t="shared" si="104"/>
        <v>2.3756453626035901E-4</v>
      </c>
      <c r="BK82" s="18">
        <f t="shared" si="105"/>
        <v>2.5670207019417598E-4</v>
      </c>
      <c r="BL82" s="18">
        <f t="shared" si="106"/>
        <v>5.9516036188477504E-4</v>
      </c>
      <c r="BM82" s="18">
        <f t="shared" si="107"/>
        <v>1.7579785972335999E-3</v>
      </c>
      <c r="BN82" s="18">
        <f t="shared" si="108"/>
        <v>4.0279436375099996E-3</v>
      </c>
      <c r="BO82" s="18">
        <f t="shared" si="109"/>
        <v>7.9837610038683993E-3</v>
      </c>
      <c r="BP82" s="18">
        <f t="shared" si="110"/>
        <v>1.6026860960709998E-2</v>
      </c>
      <c r="BQ82" s="18">
        <f t="shared" si="111"/>
        <v>3.099266048316E-2</v>
      </c>
      <c r="BR82" s="18">
        <f t="shared" si="112"/>
        <v>5.0429716057589995E-2</v>
      </c>
      <c r="BS82" s="18">
        <f t="shared" si="113"/>
        <v>6.6063575340390007E-2</v>
      </c>
      <c r="BT82" s="18">
        <f t="shared" si="114"/>
        <v>7.2384701997510001E-2</v>
      </c>
      <c r="BU82" s="18">
        <f t="shared" si="115"/>
        <v>7.2188760677109998E-2</v>
      </c>
      <c r="BV82" s="18">
        <f t="shared" si="116"/>
        <v>7.1539884018839997E-2</v>
      </c>
      <c r="BW82" s="18">
        <f t="shared" si="117"/>
        <v>7.2146590507110003E-2</v>
      </c>
      <c r="BX82" s="18">
        <f t="shared" si="118"/>
        <v>7.1705444199640006E-2</v>
      </c>
      <c r="BY82" s="18">
        <f t="shared" si="119"/>
        <v>6.8812287417750001E-2</v>
      </c>
      <c r="BZ82" s="18">
        <f t="shared" si="120"/>
        <v>6.4063024143189998E-2</v>
      </c>
      <c r="CA82" s="18">
        <f t="shared" si="121"/>
        <v>5.8162131951E-2</v>
      </c>
      <c r="CB82" s="18">
        <f t="shared" si="122"/>
        <v>5.1190312191359999E-2</v>
      </c>
      <c r="CC82" s="18">
        <f t="shared" si="123"/>
        <v>4.3254366689589999E-2</v>
      </c>
      <c r="CD82" s="18">
        <f t="shared" si="124"/>
        <v>3.4853845917750002E-2</v>
      </c>
      <c r="CE82" s="18">
        <f t="shared" si="125"/>
        <v>2.6667671019749997E-2</v>
      </c>
      <c r="CF82" s="18">
        <f t="shared" si="126"/>
        <v>1.9304129074389997E-2</v>
      </c>
      <c r="CG82" s="18">
        <f t="shared" si="127"/>
        <v>1.318978320775E-2</v>
      </c>
      <c r="CH82" s="18">
        <f t="shared" si="128"/>
        <v>8.5121528363431009E-3</v>
      </c>
      <c r="CI82" s="18">
        <f t="shared" si="129"/>
        <v>5.2099201649775002E-3</v>
      </c>
      <c r="CJ82" s="18">
        <f t="shared" si="130"/>
        <v>3.0441165041664004E-3</v>
      </c>
      <c r="CK82" s="18">
        <f t="shared" si="131"/>
        <v>1.7100357337790999E-3</v>
      </c>
      <c r="CL82" s="18">
        <f t="shared" si="132"/>
        <v>9.2829266912766403E-4</v>
      </c>
      <c r="CM82" s="18">
        <f t="shared" si="133"/>
        <v>4.8747113993131904E-4</v>
      </c>
      <c r="CN82" s="18">
        <f t="shared" si="134"/>
        <v>2.4670410703477502E-4</v>
      </c>
      <c r="CO82" s="18">
        <f t="shared" si="135"/>
        <v>1.19452727635911E-4</v>
      </c>
      <c r="CP82" s="18">
        <f t="shared" si="136"/>
        <v>5.4855090588864388E-5</v>
      </c>
      <c r="CQ82" s="18">
        <f t="shared" si="137"/>
        <v>2.3690938712827747E-5</v>
      </c>
      <c r="CR82" s="18">
        <f t="shared" si="138"/>
        <v>9.5533587315930978E-6</v>
      </c>
      <c r="CS82" s="18">
        <f t="shared" si="139"/>
        <v>3.5759172127246351E-6</v>
      </c>
      <c r="CT82" s="18">
        <f t="shared" si="140"/>
        <v>1.2365884708451721E-6</v>
      </c>
      <c r="CU82" s="18">
        <f t="shared" si="141"/>
        <v>3.9355984511052637E-7</v>
      </c>
      <c r="CV82" s="18">
        <f t="shared" si="142"/>
        <v>1.1492098679316376E-7</v>
      </c>
    </row>
    <row r="83" spans="1:100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1"/>
      <c r="L83" s="15">
        <f t="shared" si="143"/>
        <v>1991</v>
      </c>
      <c r="M83">
        <f>rep!B80</f>
        <v>0</v>
      </c>
      <c r="N83">
        <f>rep!C80</f>
        <v>0</v>
      </c>
      <c r="O83">
        <f>rep!D80</f>
        <v>0</v>
      </c>
      <c r="P83">
        <f>rep!E80</f>
        <v>0</v>
      </c>
      <c r="Q83">
        <f>rep!F80</f>
        <v>0</v>
      </c>
      <c r="R83">
        <f>rep!G80</f>
        <v>0</v>
      </c>
      <c r="S83">
        <f>rep!H80</f>
        <v>0</v>
      </c>
      <c r="T83">
        <f>rep!I80</f>
        <v>0</v>
      </c>
      <c r="U83">
        <f>rep!J80</f>
        <v>0</v>
      </c>
      <c r="V83">
        <f>rep!K80</f>
        <v>0</v>
      </c>
      <c r="W83">
        <f>rep!L80</f>
        <v>0</v>
      </c>
      <c r="X83">
        <f>rep!M80</f>
        <v>0</v>
      </c>
      <c r="Y83">
        <f>rep!N80</f>
        <v>0</v>
      </c>
      <c r="Z83">
        <f>rep!O80</f>
        <v>0</v>
      </c>
      <c r="AA83">
        <f>rep!P80</f>
        <v>0</v>
      </c>
      <c r="AB83">
        <f>rep!Q80</f>
        <v>0</v>
      </c>
      <c r="AC83">
        <f>rep!R80</f>
        <v>0</v>
      </c>
      <c r="AD83">
        <f>rep!S80</f>
        <v>0</v>
      </c>
      <c r="AE83">
        <f>rep!T80</f>
        <v>0</v>
      </c>
      <c r="AF83">
        <f>rep!U80</f>
        <v>0</v>
      </c>
      <c r="AG83">
        <f>rep!V80</f>
        <v>0</v>
      </c>
      <c r="AH83">
        <f>rep!W80</f>
        <v>0</v>
      </c>
      <c r="AI83">
        <f>rep!X80</f>
        <v>0</v>
      </c>
      <c r="AJ83">
        <f>rep!Y80</f>
        <v>0</v>
      </c>
      <c r="AK83">
        <f>rep!Z80</f>
        <v>0</v>
      </c>
      <c r="AL83">
        <f>rep!AA80</f>
        <v>0</v>
      </c>
      <c r="AM83">
        <f>rep!AB80</f>
        <v>0</v>
      </c>
      <c r="AN83">
        <f>rep!AC80</f>
        <v>0</v>
      </c>
      <c r="AO83">
        <f>rep!AD80</f>
        <v>0</v>
      </c>
      <c r="AP83">
        <f>rep!AE80</f>
        <v>0</v>
      </c>
      <c r="AQ83">
        <f>rep!AF80</f>
        <v>0</v>
      </c>
      <c r="AR83">
        <f>rep!AG80</f>
        <v>0</v>
      </c>
      <c r="AS83">
        <f>rep!AH80</f>
        <v>0</v>
      </c>
      <c r="AT83">
        <f>rep!AI80</f>
        <v>0</v>
      </c>
      <c r="AU83">
        <f>rep!AJ80</f>
        <v>0</v>
      </c>
      <c r="AV83">
        <f>rep!AK80</f>
        <v>0</v>
      </c>
      <c r="AW83">
        <f>rep!AL80</f>
        <v>0</v>
      </c>
      <c r="AX83">
        <f>rep!AM80</f>
        <v>0</v>
      </c>
      <c r="AY83">
        <f>rep!AN80</f>
        <v>0</v>
      </c>
      <c r="AZ83">
        <f>rep!AO80</f>
        <v>0</v>
      </c>
      <c r="BA83">
        <f>rep!AP80</f>
        <v>0</v>
      </c>
      <c r="BB83">
        <f>rep!AQ80</f>
        <v>0</v>
      </c>
      <c r="BC83">
        <f>rep!AR80</f>
        <v>0</v>
      </c>
      <c r="BE83" s="1">
        <f t="shared" si="144"/>
        <v>1991</v>
      </c>
      <c r="BF83" s="18">
        <f t="shared" si="100"/>
        <v>3.198088977222035E-7</v>
      </c>
      <c r="BG83" s="18">
        <f t="shared" si="101"/>
        <v>4.762557317831744E-6</v>
      </c>
      <c r="BH83" s="18">
        <f t="shared" si="102"/>
        <v>3.186578450705776E-5</v>
      </c>
      <c r="BI83" s="18">
        <f t="shared" si="103"/>
        <v>9.6843919438279114E-5</v>
      </c>
      <c r="BJ83" s="18">
        <f t="shared" si="104"/>
        <v>1.3955351937767099E-4</v>
      </c>
      <c r="BK83" s="18">
        <f t="shared" si="105"/>
        <v>1.3675129396710002E-4</v>
      </c>
      <c r="BL83" s="18">
        <f t="shared" si="106"/>
        <v>2.7773182215951904E-4</v>
      </c>
      <c r="BM83" s="18">
        <f t="shared" si="107"/>
        <v>8.0358321410709996E-4</v>
      </c>
      <c r="BN83" s="18">
        <f t="shared" si="108"/>
        <v>1.8359966812156001E-3</v>
      </c>
      <c r="BO83" s="18">
        <f t="shared" si="109"/>
        <v>3.6590723030463998E-3</v>
      </c>
      <c r="BP83" s="18">
        <f t="shared" si="110"/>
        <v>7.5984688195900006E-3</v>
      </c>
      <c r="BQ83" s="18">
        <f t="shared" si="111"/>
        <v>1.5910563181589999E-2</v>
      </c>
      <c r="BR83" s="18">
        <f t="shared" si="112"/>
        <v>2.9756571398999999E-2</v>
      </c>
      <c r="BS83" s="18">
        <f t="shared" si="113"/>
        <v>4.8389660691840003E-2</v>
      </c>
      <c r="BT83" s="18">
        <f t="shared" si="114"/>
        <v>7.0630047263189999E-2</v>
      </c>
      <c r="BU83" s="18">
        <f t="shared" si="115"/>
        <v>9.4041352943999998E-2</v>
      </c>
      <c r="BV83" s="18">
        <f t="shared" si="116"/>
        <v>0.11226400761599999</v>
      </c>
      <c r="BW83" s="18">
        <f t="shared" si="117"/>
        <v>0.11750400000000001</v>
      </c>
      <c r="BX83" s="18">
        <f t="shared" si="118"/>
        <v>0.10666506878400001</v>
      </c>
      <c r="BY83" s="18">
        <f t="shared" si="119"/>
        <v>8.4235228979159998E-2</v>
      </c>
      <c r="BZ83" s="18">
        <f t="shared" si="120"/>
        <v>5.9769077667909995E-2</v>
      </c>
      <c r="CA83" s="18">
        <f t="shared" si="121"/>
        <v>4.0955083875510001E-2</v>
      </c>
      <c r="CB83" s="18">
        <f t="shared" si="122"/>
        <v>2.932112663391E-2</v>
      </c>
      <c r="CC83" s="18">
        <f t="shared" si="123"/>
        <v>2.2485882156640002E-2</v>
      </c>
      <c r="CD83" s="18">
        <f t="shared" si="124"/>
        <v>1.7909903896709999E-2</v>
      </c>
      <c r="CE83" s="18">
        <f t="shared" si="125"/>
        <v>1.423799285911E-2</v>
      </c>
      <c r="CF83" s="18">
        <f t="shared" si="126"/>
        <v>1.100270099775E-2</v>
      </c>
      <c r="CG83" s="18">
        <f t="shared" si="127"/>
        <v>8.1394287620315999E-3</v>
      </c>
      <c r="CH83" s="18">
        <f t="shared" si="128"/>
        <v>5.7131614154075994E-3</v>
      </c>
      <c r="CI83" s="18">
        <f t="shared" si="129"/>
        <v>3.7867508785600001E-3</v>
      </c>
      <c r="CJ83" s="18">
        <f t="shared" si="130"/>
        <v>2.3658162723263999E-3</v>
      </c>
      <c r="CK83" s="18">
        <f t="shared" si="131"/>
        <v>1.3938417702759E-3</v>
      </c>
      <c r="CL83" s="18">
        <f t="shared" si="132"/>
        <v>7.75960948353904E-4</v>
      </c>
      <c r="CM83" s="18">
        <f t="shared" si="133"/>
        <v>4.0924338263307897E-4</v>
      </c>
      <c r="CN83" s="18">
        <f t="shared" si="134"/>
        <v>2.0487300984277501E-4</v>
      </c>
      <c r="CO83" s="18">
        <f t="shared" si="135"/>
        <v>9.7368317564067158E-5</v>
      </c>
      <c r="CP83" s="18">
        <f t="shared" si="136"/>
        <v>4.3835978238523595E-5</v>
      </c>
      <c r="CQ83" s="18">
        <f t="shared" si="137"/>
        <v>1.8613453526449563E-5</v>
      </c>
      <c r="CR83" s="18">
        <f t="shared" si="138"/>
        <v>7.4116350668513438E-6</v>
      </c>
      <c r="CS83" s="18">
        <f t="shared" si="139"/>
        <v>2.7506224340346032E-6</v>
      </c>
      <c r="CT83" s="18">
        <f t="shared" si="140"/>
        <v>9.4599810508589193E-7</v>
      </c>
      <c r="CU83" s="18">
        <f t="shared" si="141"/>
        <v>3.0002890998259917E-7</v>
      </c>
      <c r="CV83" s="18">
        <f t="shared" si="142"/>
        <v>8.7403392360645676E-8</v>
      </c>
    </row>
    <row r="84" spans="1:100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1"/>
      <c r="L84" s="15">
        <f t="shared" si="143"/>
        <v>1992</v>
      </c>
      <c r="M84">
        <f>rep!B81</f>
        <v>0</v>
      </c>
      <c r="N84">
        <f>rep!C81</f>
        <v>0</v>
      </c>
      <c r="O84">
        <f>rep!D81</f>
        <v>0</v>
      </c>
      <c r="P84">
        <f>rep!E81</f>
        <v>0</v>
      </c>
      <c r="Q84">
        <f>rep!F81</f>
        <v>0</v>
      </c>
      <c r="R84">
        <f>rep!G81</f>
        <v>0</v>
      </c>
      <c r="S84">
        <f>rep!H81</f>
        <v>0</v>
      </c>
      <c r="T84">
        <f>rep!I81</f>
        <v>0</v>
      </c>
      <c r="U84">
        <f>rep!J81</f>
        <v>0</v>
      </c>
      <c r="V84">
        <f>rep!K81</f>
        <v>0</v>
      </c>
      <c r="W84">
        <f>rep!L81</f>
        <v>0</v>
      </c>
      <c r="X84">
        <f>rep!M81</f>
        <v>0</v>
      </c>
      <c r="Y84">
        <f>rep!N81</f>
        <v>0</v>
      </c>
      <c r="Z84">
        <f>rep!O81</f>
        <v>0</v>
      </c>
      <c r="AA84">
        <f>rep!P81</f>
        <v>0</v>
      </c>
      <c r="AB84">
        <f>rep!Q81</f>
        <v>0</v>
      </c>
      <c r="AC84">
        <f>rep!R81</f>
        <v>0</v>
      </c>
      <c r="AD84">
        <f>rep!S81</f>
        <v>0</v>
      </c>
      <c r="AE84">
        <f>rep!T81</f>
        <v>0</v>
      </c>
      <c r="AF84">
        <f>rep!U81</f>
        <v>0</v>
      </c>
      <c r="AG84">
        <f>rep!V81</f>
        <v>0</v>
      </c>
      <c r="AH84">
        <f>rep!W81</f>
        <v>0</v>
      </c>
      <c r="AI84">
        <f>rep!X81</f>
        <v>0</v>
      </c>
      <c r="AJ84">
        <f>rep!Y81</f>
        <v>0</v>
      </c>
      <c r="AK84">
        <f>rep!Z81</f>
        <v>0</v>
      </c>
      <c r="AL84">
        <f>rep!AA81</f>
        <v>0</v>
      </c>
      <c r="AM84">
        <f>rep!AB81</f>
        <v>0</v>
      </c>
      <c r="AN84">
        <f>rep!AC81</f>
        <v>0</v>
      </c>
      <c r="AO84">
        <f>rep!AD81</f>
        <v>0</v>
      </c>
      <c r="AP84">
        <f>rep!AE81</f>
        <v>0</v>
      </c>
      <c r="AQ84">
        <f>rep!AF81</f>
        <v>0</v>
      </c>
      <c r="AR84">
        <f>rep!AG81</f>
        <v>0</v>
      </c>
      <c r="AS84">
        <f>rep!AH81</f>
        <v>0</v>
      </c>
      <c r="AT84">
        <f>rep!AI81</f>
        <v>0</v>
      </c>
      <c r="AU84">
        <f>rep!AJ81</f>
        <v>0</v>
      </c>
      <c r="AV84">
        <f>rep!AK81</f>
        <v>0</v>
      </c>
      <c r="AW84">
        <f>rep!AL81</f>
        <v>0</v>
      </c>
      <c r="AX84">
        <f>rep!AM81</f>
        <v>0</v>
      </c>
      <c r="AY84">
        <f>rep!AN81</f>
        <v>0</v>
      </c>
      <c r="AZ84">
        <f>rep!AO81</f>
        <v>0</v>
      </c>
      <c r="BA84">
        <f>rep!AP81</f>
        <v>0</v>
      </c>
      <c r="BB84">
        <f>rep!AQ81</f>
        <v>0</v>
      </c>
      <c r="BC84">
        <f>rep!AR81</f>
        <v>0</v>
      </c>
      <c r="BE84" s="1">
        <f t="shared" si="144"/>
        <v>1992</v>
      </c>
      <c r="BF84" s="18">
        <f t="shared" si="100"/>
        <v>3.0454390725295208E-7</v>
      </c>
      <c r="BG84" s="18">
        <f t="shared" si="101"/>
        <v>4.5350994326865851E-6</v>
      </c>
      <c r="BH84" s="18">
        <f t="shared" si="102"/>
        <v>3.0339679447991639E-5</v>
      </c>
      <c r="BI84" s="18">
        <f t="shared" si="103"/>
        <v>9.2127211012785513E-5</v>
      </c>
      <c r="BJ84" s="18">
        <f t="shared" si="104"/>
        <v>1.31827616895975E-4</v>
      </c>
      <c r="BK84" s="18">
        <f t="shared" si="105"/>
        <v>1.22488992769984E-4</v>
      </c>
      <c r="BL84" s="18">
        <f t="shared" si="106"/>
        <v>2.2718736243687902E-4</v>
      </c>
      <c r="BM84" s="18">
        <f t="shared" si="107"/>
        <v>6.3910801800671102E-4</v>
      </c>
      <c r="BN84" s="18">
        <f t="shared" si="108"/>
        <v>1.4101558323775002E-3</v>
      </c>
      <c r="BO84" s="18">
        <f t="shared" si="109"/>
        <v>2.6322346233600001E-3</v>
      </c>
      <c r="BP84" s="18">
        <f t="shared" si="110"/>
        <v>5.1164604767318994E-3</v>
      </c>
      <c r="BQ84" s="18">
        <f t="shared" si="111"/>
        <v>1.045103148124E-2</v>
      </c>
      <c r="BR84" s="18">
        <f t="shared" si="112"/>
        <v>1.9705203987839998E-2</v>
      </c>
      <c r="BS84" s="18">
        <f t="shared" si="113"/>
        <v>3.291286933879E-2</v>
      </c>
      <c r="BT84" s="18">
        <f t="shared" si="114"/>
        <v>5.0092379633909993E-2</v>
      </c>
      <c r="BU84" s="18">
        <f t="shared" si="115"/>
        <v>7.0544909462040006E-2</v>
      </c>
      <c r="BV84" s="18">
        <f t="shared" si="116"/>
        <v>9.0411734774999988E-2</v>
      </c>
      <c r="BW84" s="18">
        <f t="shared" si="117"/>
        <v>0.10377406397500001</v>
      </c>
      <c r="BX84" s="18">
        <f t="shared" si="118"/>
        <v>0.10709634332399999</v>
      </c>
      <c r="BY84" s="18">
        <f t="shared" si="119"/>
        <v>0.100979294976</v>
      </c>
      <c r="BZ84" s="18">
        <f t="shared" si="120"/>
        <v>8.8158089302360007E-2</v>
      </c>
      <c r="CA84" s="18">
        <f t="shared" si="121"/>
        <v>7.1373401722239993E-2</v>
      </c>
      <c r="CB84" s="18">
        <f t="shared" si="122"/>
        <v>5.3236872315990003E-2</v>
      </c>
      <c r="CC84" s="18">
        <f t="shared" si="123"/>
        <v>3.6622707587159999E-2</v>
      </c>
      <c r="CD84" s="18">
        <f t="shared" si="124"/>
        <v>2.3804925359909999E-2</v>
      </c>
      <c r="CE84" s="18">
        <f t="shared" si="125"/>
        <v>1.5334066417110001E-2</v>
      </c>
      <c r="CF84" s="18">
        <f t="shared" si="126"/>
        <v>1.024052717424E-2</v>
      </c>
      <c r="CG84" s="18">
        <f t="shared" si="127"/>
        <v>7.1501509079195998E-3</v>
      </c>
      <c r="CH84" s="18">
        <f t="shared" si="128"/>
        <v>5.0769890848190993E-3</v>
      </c>
      <c r="CI84" s="18">
        <f t="shared" si="129"/>
        <v>3.5407336327104005E-3</v>
      </c>
      <c r="CJ84" s="18">
        <f t="shared" si="130"/>
        <v>2.3674883014655999E-3</v>
      </c>
      <c r="CK84" s="18">
        <f t="shared" si="131"/>
        <v>1.4978696399856001E-3</v>
      </c>
      <c r="CL84" s="18">
        <f t="shared" si="132"/>
        <v>8.9082301734207591E-4</v>
      </c>
      <c r="CM84" s="18">
        <f t="shared" si="133"/>
        <v>4.9639334871039999E-4</v>
      </c>
      <c r="CN84" s="18">
        <f t="shared" si="134"/>
        <v>2.5873702048958403E-4</v>
      </c>
      <c r="CO84" s="18">
        <f t="shared" si="135"/>
        <v>1.2602811291006398E-4</v>
      </c>
      <c r="CP84" s="18">
        <f t="shared" si="136"/>
        <v>5.7315214589557748E-5</v>
      </c>
      <c r="CQ84" s="18">
        <f t="shared" si="137"/>
        <v>2.430830907738079E-5</v>
      </c>
      <c r="CR84" s="18">
        <f t="shared" si="138"/>
        <v>9.5981078745567607E-6</v>
      </c>
      <c r="CS84" s="18">
        <f t="shared" si="139"/>
        <v>3.5202476077695326E-6</v>
      </c>
      <c r="CT84" s="18">
        <f t="shared" si="140"/>
        <v>1.1959785696318395E-6</v>
      </c>
      <c r="CU84" s="18">
        <f t="shared" si="141"/>
        <v>3.7525285918518599E-7</v>
      </c>
      <c r="CV84" s="18">
        <f t="shared" si="142"/>
        <v>1.0839998824944001E-7</v>
      </c>
    </row>
    <row r="85" spans="1:100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1"/>
      <c r="L85" s="15">
        <f t="shared" si="143"/>
        <v>1993</v>
      </c>
      <c r="M85">
        <f>rep!B82</f>
        <v>0</v>
      </c>
      <c r="N85">
        <f>rep!C82</f>
        <v>0</v>
      </c>
      <c r="O85">
        <f>rep!D82</f>
        <v>0</v>
      </c>
      <c r="P85">
        <f>rep!E82</f>
        <v>0</v>
      </c>
      <c r="Q85">
        <f>rep!F82</f>
        <v>0</v>
      </c>
      <c r="R85">
        <f>rep!G82</f>
        <v>0</v>
      </c>
      <c r="S85">
        <f>rep!H82</f>
        <v>0</v>
      </c>
      <c r="T85">
        <f>rep!I82</f>
        <v>0</v>
      </c>
      <c r="U85">
        <f>rep!J82</f>
        <v>0</v>
      </c>
      <c r="V85">
        <f>rep!K82</f>
        <v>0</v>
      </c>
      <c r="W85">
        <f>rep!L82</f>
        <v>0</v>
      </c>
      <c r="X85">
        <f>rep!M82</f>
        <v>1.0101000000000001E-2</v>
      </c>
      <c r="Y85">
        <f>rep!N82</f>
        <v>1.0101000000000001E-2</v>
      </c>
      <c r="Z85">
        <f>rep!O82</f>
        <v>3.0303E-2</v>
      </c>
      <c r="AA85">
        <f>rep!P82</f>
        <v>5.0505099999999997E-2</v>
      </c>
      <c r="AB85">
        <f>rep!Q82</f>
        <v>7.0707099999999995E-2</v>
      </c>
      <c r="AC85">
        <f>rep!R82</f>
        <v>9.0909100000000007E-2</v>
      </c>
      <c r="AD85">
        <f>rep!S82</f>
        <v>0.111111</v>
      </c>
      <c r="AE85">
        <f>rep!T82</f>
        <v>0.111111</v>
      </c>
      <c r="AF85">
        <f>rep!U82</f>
        <v>0.10101</v>
      </c>
      <c r="AG85">
        <f>rep!V82</f>
        <v>9.0909100000000007E-2</v>
      </c>
      <c r="AH85">
        <f>rep!W82</f>
        <v>7.0707099999999995E-2</v>
      </c>
      <c r="AI85">
        <f>rep!X82</f>
        <v>7.0707099999999995E-2</v>
      </c>
      <c r="AJ85">
        <f>rep!Y82</f>
        <v>4.0404000000000002E-2</v>
      </c>
      <c r="AK85">
        <f>rep!Z82</f>
        <v>4.0404000000000002E-2</v>
      </c>
      <c r="AL85">
        <f>rep!AA82</f>
        <v>3.0303E-2</v>
      </c>
      <c r="AM85">
        <f>rep!AB82</f>
        <v>2.0202000000000001E-2</v>
      </c>
      <c r="AN85">
        <f>rep!AC82</f>
        <v>2.0202000000000001E-2</v>
      </c>
      <c r="AO85">
        <f>rep!AD82</f>
        <v>1.0101000000000001E-2</v>
      </c>
      <c r="AP85">
        <f>rep!AE82</f>
        <v>1.0101000000000001E-2</v>
      </c>
      <c r="AQ85">
        <f>rep!AF82</f>
        <v>1.0101000000000001E-2</v>
      </c>
      <c r="AR85">
        <f>rep!AG82</f>
        <v>0</v>
      </c>
      <c r="AS85">
        <f>rep!AH82</f>
        <v>0</v>
      </c>
      <c r="AT85">
        <f>rep!AI82</f>
        <v>0</v>
      </c>
      <c r="AU85">
        <f>rep!AJ82</f>
        <v>0</v>
      </c>
      <c r="AV85">
        <f>rep!AK82</f>
        <v>0</v>
      </c>
      <c r="AW85">
        <f>rep!AL82</f>
        <v>0</v>
      </c>
      <c r="AX85">
        <f>rep!AM82</f>
        <v>0</v>
      </c>
      <c r="AY85">
        <f>rep!AN82</f>
        <v>0</v>
      </c>
      <c r="AZ85">
        <f>rep!AO82</f>
        <v>0</v>
      </c>
      <c r="BA85">
        <f>rep!AP82</f>
        <v>0</v>
      </c>
      <c r="BB85">
        <f>rep!AQ82</f>
        <v>0</v>
      </c>
      <c r="BC85">
        <f>rep!AR82</f>
        <v>0</v>
      </c>
      <c r="BE85" s="1">
        <f t="shared" si="144"/>
        <v>1993</v>
      </c>
      <c r="BF85" s="18">
        <f t="shared" si="100"/>
        <v>3.033649079696768E-7</v>
      </c>
      <c r="BG85" s="18">
        <f t="shared" si="101"/>
        <v>4.5175695913805923E-6</v>
      </c>
      <c r="BH85" s="18">
        <f t="shared" si="102"/>
        <v>3.022358647959975E-5</v>
      </c>
      <c r="BI85" s="18">
        <f t="shared" si="103"/>
        <v>9.1795372062305564E-5</v>
      </c>
      <c r="BJ85" s="18">
        <f t="shared" si="104"/>
        <v>1.3159267880790001E-4</v>
      </c>
      <c r="BK85" s="18">
        <f t="shared" si="105"/>
        <v>1.2392963763697501E-4</v>
      </c>
      <c r="BL85" s="18">
        <f t="shared" si="106"/>
        <v>2.3458794266255101E-4</v>
      </c>
      <c r="BM85" s="18">
        <f t="shared" si="107"/>
        <v>6.5721350173868404E-4</v>
      </c>
      <c r="BN85" s="18">
        <f t="shared" si="108"/>
        <v>1.4205861807879E-3</v>
      </c>
      <c r="BO85" s="18">
        <f t="shared" si="109"/>
        <v>2.5342348943238999E-3</v>
      </c>
      <c r="BP85" s="18">
        <f t="shared" si="110"/>
        <v>4.6429802007324E-3</v>
      </c>
      <c r="BQ85" s="18">
        <f t="shared" si="111"/>
        <v>9.0795793513974987E-3</v>
      </c>
      <c r="BR85" s="18">
        <f t="shared" si="112"/>
        <v>1.6569266279110002E-2</v>
      </c>
      <c r="BS85" s="18">
        <f t="shared" si="113"/>
        <v>2.6746301492710001E-2</v>
      </c>
      <c r="BT85" s="18">
        <f t="shared" si="114"/>
        <v>3.9470442775000003E-2</v>
      </c>
      <c r="BU85" s="18">
        <f t="shared" si="115"/>
        <v>5.4848102400000001E-2</v>
      </c>
      <c r="BV85" s="18">
        <f t="shared" si="116"/>
        <v>7.1046972793439994E-2</v>
      </c>
      <c r="BW85" s="18">
        <f t="shared" si="117"/>
        <v>8.421177675899999E-2</v>
      </c>
      <c r="BX85" s="18">
        <f t="shared" si="118"/>
        <v>9.1588835919000008E-2</v>
      </c>
      <c r="BY85" s="18">
        <f t="shared" si="119"/>
        <v>9.3164991424000004E-2</v>
      </c>
      <c r="BZ85" s="18">
        <f t="shared" si="120"/>
        <v>9.0061594071000006E-2</v>
      </c>
      <c r="CA85" s="18">
        <f t="shared" si="121"/>
        <v>8.2828103404439996E-2</v>
      </c>
      <c r="CB85" s="18">
        <f t="shared" si="122"/>
        <v>7.1768607114839997E-2</v>
      </c>
      <c r="CC85" s="18">
        <f t="shared" si="123"/>
        <v>5.800188065919E-2</v>
      </c>
      <c r="CD85" s="18">
        <f t="shared" si="124"/>
        <v>4.352691067239E-2</v>
      </c>
      <c r="CE85" s="18">
        <f t="shared" si="125"/>
        <v>3.0398857097560003E-2</v>
      </c>
      <c r="CF85" s="18">
        <f t="shared" si="126"/>
        <v>1.9957077541590002E-2</v>
      </c>
      <c r="CG85" s="18">
        <f t="shared" si="127"/>
        <v>1.2561125271E-2</v>
      </c>
      <c r="CH85" s="18">
        <f t="shared" si="128"/>
        <v>7.7893519560199003E-3</v>
      </c>
      <c r="CI85" s="18">
        <f t="shared" si="129"/>
        <v>4.8717717298523994E-3</v>
      </c>
      <c r="CJ85" s="18">
        <f t="shared" si="130"/>
        <v>3.0880247503356001E-3</v>
      </c>
      <c r="CK85" s="18">
        <f t="shared" si="131"/>
        <v>1.9523832424358999E-3</v>
      </c>
      <c r="CL85" s="18">
        <f t="shared" si="132"/>
        <v>1.2015029112974998E-3</v>
      </c>
      <c r="CM85" s="18">
        <f t="shared" si="133"/>
        <v>7.04689711295031E-4</v>
      </c>
      <c r="CN85" s="18">
        <f t="shared" si="134"/>
        <v>3.88386038999631E-4</v>
      </c>
      <c r="CO85" s="18">
        <f t="shared" si="135"/>
        <v>1.9944720493683099E-4</v>
      </c>
      <c r="CP85" s="18">
        <f t="shared" si="136"/>
        <v>9.4939784725378557E-5</v>
      </c>
      <c r="CQ85" s="18">
        <f t="shared" si="137"/>
        <v>4.1749056870699362E-5</v>
      </c>
      <c r="CR85" s="18">
        <f t="shared" si="138"/>
        <v>1.691761378465959E-5</v>
      </c>
      <c r="CS85" s="18">
        <f t="shared" si="139"/>
        <v>6.3046502508840039E-6</v>
      </c>
      <c r="CT85" s="18">
        <f t="shared" si="140"/>
        <v>2.1570953469195901E-6</v>
      </c>
      <c r="CU85" s="18">
        <f t="shared" si="141"/>
        <v>6.765755422449162E-7</v>
      </c>
      <c r="CV85" s="18">
        <f t="shared" si="142"/>
        <v>1.9427096225877857E-7</v>
      </c>
    </row>
    <row r="86" spans="1:100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1"/>
      <c r="L86" s="15">
        <f t="shared" si="143"/>
        <v>1994</v>
      </c>
      <c r="M86">
        <f>rep!B83</f>
        <v>0</v>
      </c>
      <c r="N86">
        <f>rep!C83</f>
        <v>0</v>
      </c>
      <c r="O86">
        <f>rep!D83</f>
        <v>0</v>
      </c>
      <c r="P86">
        <f>rep!E83</f>
        <v>0</v>
      </c>
      <c r="Q86">
        <f>rep!F83</f>
        <v>0</v>
      </c>
      <c r="R86">
        <f>rep!G83</f>
        <v>0</v>
      </c>
      <c r="S86">
        <f>rep!H83</f>
        <v>0</v>
      </c>
      <c r="T86">
        <f>rep!I83</f>
        <v>0</v>
      </c>
      <c r="U86">
        <f>rep!J83</f>
        <v>0</v>
      </c>
      <c r="V86">
        <f>rep!K83</f>
        <v>0</v>
      </c>
      <c r="W86">
        <f>rep!L83</f>
        <v>0</v>
      </c>
      <c r="X86">
        <f>rep!M83</f>
        <v>1.0204100000000001E-2</v>
      </c>
      <c r="Y86">
        <f>rep!N83</f>
        <v>1.0204100000000001E-2</v>
      </c>
      <c r="Z86">
        <f>rep!O83</f>
        <v>1.0204100000000001E-2</v>
      </c>
      <c r="AA86">
        <f>rep!P83</f>
        <v>2.0408200000000001E-2</v>
      </c>
      <c r="AB86">
        <f>rep!Q83</f>
        <v>4.08163E-2</v>
      </c>
      <c r="AC86">
        <f>rep!R83</f>
        <v>6.1224500000000001E-2</v>
      </c>
      <c r="AD86">
        <f>rep!S83</f>
        <v>7.1428599999999995E-2</v>
      </c>
      <c r="AE86">
        <f>rep!T83</f>
        <v>8.1632700000000002E-2</v>
      </c>
      <c r="AF86">
        <f>rep!U83</f>
        <v>9.1836699999999993E-2</v>
      </c>
      <c r="AG86">
        <f>rep!V83</f>
        <v>0.10204100000000001</v>
      </c>
      <c r="AH86">
        <f>rep!W83</f>
        <v>0.112245</v>
      </c>
      <c r="AI86">
        <f>rep!X83</f>
        <v>9.1836699999999993E-2</v>
      </c>
      <c r="AJ86">
        <f>rep!Y83</f>
        <v>8.1632700000000002E-2</v>
      </c>
      <c r="AK86">
        <f>rep!Z83</f>
        <v>6.1224500000000001E-2</v>
      </c>
      <c r="AL86">
        <f>rep!AA83</f>
        <v>5.10204E-2</v>
      </c>
      <c r="AM86">
        <f>rep!AB83</f>
        <v>4.08163E-2</v>
      </c>
      <c r="AN86">
        <f>rep!AC83</f>
        <v>3.0612199999999999E-2</v>
      </c>
      <c r="AO86">
        <f>rep!AD83</f>
        <v>1.0204100000000001E-2</v>
      </c>
      <c r="AP86">
        <f>rep!AE83</f>
        <v>1.0204100000000001E-2</v>
      </c>
      <c r="AQ86">
        <f>rep!AF83</f>
        <v>1.0204100000000001E-2</v>
      </c>
      <c r="AR86">
        <f>rep!AG83</f>
        <v>0</v>
      </c>
      <c r="AS86">
        <f>rep!AH83</f>
        <v>0</v>
      </c>
      <c r="AT86">
        <f>rep!AI83</f>
        <v>0</v>
      </c>
      <c r="AU86">
        <f>rep!AJ83</f>
        <v>0</v>
      </c>
      <c r="AV86">
        <f>rep!AK83</f>
        <v>0</v>
      </c>
      <c r="AW86">
        <f>rep!AL83</f>
        <v>0</v>
      </c>
      <c r="AX86">
        <f>rep!AM83</f>
        <v>0</v>
      </c>
      <c r="AY86">
        <f>rep!AN83</f>
        <v>0</v>
      </c>
      <c r="AZ86">
        <f>rep!AO83</f>
        <v>0</v>
      </c>
      <c r="BA86">
        <f>rep!AP83</f>
        <v>0</v>
      </c>
      <c r="BB86">
        <f>rep!AQ83</f>
        <v>0</v>
      </c>
      <c r="BC86">
        <f>rep!AR83</f>
        <v>0</v>
      </c>
      <c r="BE86" s="1">
        <f t="shared" si="144"/>
        <v>1994</v>
      </c>
      <c r="BF86" s="18">
        <f t="shared" si="100"/>
        <v>2.0507895794260376E-7</v>
      </c>
      <c r="BG86" s="18">
        <f t="shared" si="101"/>
        <v>3.0542406715569375E-6</v>
      </c>
      <c r="BH86" s="18">
        <f t="shared" si="102"/>
        <v>2.044318205921904E-5</v>
      </c>
      <c r="BI86" s="18">
        <f t="shared" si="103"/>
        <v>6.2267722247833445E-5</v>
      </c>
      <c r="BJ86" s="18">
        <f t="shared" si="104"/>
        <v>9.132225872150363E-5</v>
      </c>
      <c r="BK86" s="18">
        <f t="shared" si="105"/>
        <v>1.00647867967036E-4</v>
      </c>
      <c r="BL86" s="18">
        <f t="shared" si="106"/>
        <v>2.37002803030519E-4</v>
      </c>
      <c r="BM86" s="18">
        <f t="shared" si="107"/>
        <v>6.8708027087219107E-4</v>
      </c>
      <c r="BN86" s="18">
        <f t="shared" si="108"/>
        <v>1.4942006673263999E-3</v>
      </c>
      <c r="BO86" s="18">
        <f t="shared" si="109"/>
        <v>2.6890995888231E-3</v>
      </c>
      <c r="BP86" s="18">
        <f t="shared" si="110"/>
        <v>4.96163481775E-3</v>
      </c>
      <c r="BQ86" s="18">
        <f t="shared" si="111"/>
        <v>9.6571828397559005E-3</v>
      </c>
      <c r="BR86" s="18">
        <f t="shared" si="112"/>
        <v>1.7314938224640003E-2</v>
      </c>
      <c r="BS86" s="18">
        <f t="shared" si="113"/>
        <v>2.7143306071E-2</v>
      </c>
      <c r="BT86" s="18">
        <f t="shared" si="114"/>
        <v>3.8611363191960006E-2</v>
      </c>
      <c r="BU86" s="18">
        <f t="shared" si="115"/>
        <v>5.181521277975E-2</v>
      </c>
      <c r="BV86" s="18">
        <f t="shared" si="116"/>
        <v>6.5309178805109988E-2</v>
      </c>
      <c r="BW86" s="18">
        <f t="shared" si="117"/>
        <v>7.5747937287990008E-2</v>
      </c>
      <c r="BX86" s="18">
        <f t="shared" si="118"/>
        <v>8.0923852992309989E-2</v>
      </c>
      <c r="BY86" s="18">
        <f t="shared" si="119"/>
        <v>8.157807802224E-2</v>
      </c>
      <c r="BZ86" s="18">
        <f t="shared" si="120"/>
        <v>7.9681433809109997E-2</v>
      </c>
      <c r="CA86" s="18">
        <f t="shared" si="121"/>
        <v>7.6146526585240001E-2</v>
      </c>
      <c r="CB86" s="18">
        <f t="shared" si="122"/>
        <v>7.0692214743749995E-2</v>
      </c>
      <c r="CC86" s="18">
        <f t="shared" si="123"/>
        <v>6.3001441051109996E-2</v>
      </c>
      <c r="CD86" s="18">
        <f t="shared" si="124"/>
        <v>5.3366376330790007E-2</v>
      </c>
      <c r="CE86" s="18">
        <f t="shared" si="125"/>
        <v>4.2624501775000004E-2</v>
      </c>
      <c r="CF86" s="18">
        <f t="shared" si="126"/>
        <v>3.1902313713509996E-2</v>
      </c>
      <c r="CG86" s="18">
        <f t="shared" si="127"/>
        <v>2.2314135372640001E-2</v>
      </c>
      <c r="CH86" s="18">
        <f t="shared" si="128"/>
        <v>1.4629768589910001E-2</v>
      </c>
      <c r="CI86" s="18">
        <f t="shared" si="129"/>
        <v>9.0780872062791E-3</v>
      </c>
      <c r="CJ86" s="18">
        <f t="shared" si="130"/>
        <v>5.4127209353244006E-3</v>
      </c>
      <c r="CK86" s="18">
        <f t="shared" si="131"/>
        <v>3.1512266881116003E-3</v>
      </c>
      <c r="CL86" s="18">
        <f t="shared" si="132"/>
        <v>1.8091152062399999E-3</v>
      </c>
      <c r="CM86" s="18">
        <f t="shared" si="133"/>
        <v>1.0223526524400001E-3</v>
      </c>
      <c r="CN86" s="18">
        <f t="shared" si="134"/>
        <v>5.6169714138783102E-4</v>
      </c>
      <c r="CO86" s="18">
        <f t="shared" si="135"/>
        <v>2.950428982831E-4</v>
      </c>
      <c r="CP86" s="18">
        <f t="shared" si="136"/>
        <v>1.45909704143239E-4</v>
      </c>
      <c r="CQ86" s="18">
        <f t="shared" si="137"/>
        <v>6.7160988795609763E-5</v>
      </c>
      <c r="CR86" s="18">
        <f t="shared" si="138"/>
        <v>2.8551284777585592E-5</v>
      </c>
      <c r="CS86" s="18">
        <f t="shared" si="139"/>
        <v>1.1153775590514791E-5</v>
      </c>
      <c r="CT86" s="18">
        <f t="shared" si="140"/>
        <v>3.9907840735153595E-6</v>
      </c>
      <c r="CU86" s="18">
        <f t="shared" si="141"/>
        <v>1.3047282976796271E-6</v>
      </c>
      <c r="CV86" s="18">
        <f t="shared" si="142"/>
        <v>3.8909484860508096E-7</v>
      </c>
    </row>
    <row r="87" spans="1:100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1"/>
      <c r="L87" s="15">
        <f t="shared" si="143"/>
        <v>1995</v>
      </c>
      <c r="M87">
        <f>rep!B84</f>
        <v>0</v>
      </c>
      <c r="N87">
        <f>rep!C84</f>
        <v>0</v>
      </c>
      <c r="O87">
        <f>rep!D84</f>
        <v>0</v>
      </c>
      <c r="P87">
        <f>rep!E84</f>
        <v>0</v>
      </c>
      <c r="Q87">
        <f>rep!F84</f>
        <v>0</v>
      </c>
      <c r="R87">
        <f>rep!G84</f>
        <v>0</v>
      </c>
      <c r="S87">
        <f>rep!H84</f>
        <v>0</v>
      </c>
      <c r="T87">
        <f>rep!I84</f>
        <v>0</v>
      </c>
      <c r="U87">
        <f>rep!J84</f>
        <v>0</v>
      </c>
      <c r="V87">
        <f>rep!K84</f>
        <v>1.0101000000000001E-2</v>
      </c>
      <c r="W87">
        <f>rep!L84</f>
        <v>1.0101000000000001E-2</v>
      </c>
      <c r="X87">
        <f>rep!M84</f>
        <v>2.0202000000000001E-2</v>
      </c>
      <c r="Y87">
        <f>rep!N84</f>
        <v>3.0303E-2</v>
      </c>
      <c r="Z87">
        <f>rep!O84</f>
        <v>4.0404000000000002E-2</v>
      </c>
      <c r="AA87">
        <f>rep!P84</f>
        <v>6.0606100000000003E-2</v>
      </c>
      <c r="AB87">
        <f>rep!Q84</f>
        <v>8.0808099999999994E-2</v>
      </c>
      <c r="AC87">
        <f>rep!R84</f>
        <v>0.10101</v>
      </c>
      <c r="AD87">
        <f>rep!S84</f>
        <v>0.111111</v>
      </c>
      <c r="AE87">
        <f>rep!T84</f>
        <v>0.111111</v>
      </c>
      <c r="AF87">
        <f>rep!U84</f>
        <v>0.10101</v>
      </c>
      <c r="AG87">
        <f>rep!V84</f>
        <v>8.0808099999999994E-2</v>
      </c>
      <c r="AH87">
        <f>rep!W84</f>
        <v>7.0707099999999995E-2</v>
      </c>
      <c r="AI87">
        <f>rep!X84</f>
        <v>5.0505099999999997E-2</v>
      </c>
      <c r="AJ87">
        <f>rep!Y84</f>
        <v>4.0404000000000002E-2</v>
      </c>
      <c r="AK87">
        <f>rep!Z84</f>
        <v>3.0303E-2</v>
      </c>
      <c r="AL87">
        <f>rep!AA84</f>
        <v>2.0202000000000001E-2</v>
      </c>
      <c r="AM87">
        <f>rep!AB84</f>
        <v>1.0101000000000001E-2</v>
      </c>
      <c r="AN87">
        <f>rep!AC84</f>
        <v>1.0101000000000001E-2</v>
      </c>
      <c r="AO87">
        <f>rep!AD84</f>
        <v>1.0101000000000001E-2</v>
      </c>
      <c r="AP87">
        <f>rep!AE84</f>
        <v>0</v>
      </c>
      <c r="AQ87">
        <f>rep!AF84</f>
        <v>0</v>
      </c>
      <c r="AR87">
        <f>rep!AG84</f>
        <v>0</v>
      </c>
      <c r="AS87">
        <f>rep!AH84</f>
        <v>0</v>
      </c>
      <c r="AT87">
        <f>rep!AI84</f>
        <v>0</v>
      </c>
      <c r="AU87">
        <f>rep!AJ84</f>
        <v>0</v>
      </c>
      <c r="AV87">
        <f>rep!AK84</f>
        <v>0</v>
      </c>
      <c r="AW87">
        <f>rep!AL84</f>
        <v>0</v>
      </c>
      <c r="AX87">
        <f>rep!AM84</f>
        <v>0</v>
      </c>
      <c r="AY87">
        <f>rep!AN84</f>
        <v>0</v>
      </c>
      <c r="AZ87">
        <f>rep!AO84</f>
        <v>0</v>
      </c>
      <c r="BA87">
        <f>rep!AP84</f>
        <v>0</v>
      </c>
      <c r="BB87">
        <f>rep!AQ84</f>
        <v>0</v>
      </c>
      <c r="BC87">
        <f>rep!AR84</f>
        <v>0</v>
      </c>
      <c r="BE87" s="1">
        <f t="shared" si="144"/>
        <v>1995</v>
      </c>
      <c r="BF87" s="18">
        <f t="shared" si="100"/>
        <v>1.1956198570492816E-7</v>
      </c>
      <c r="BG87" s="18">
        <f t="shared" si="101"/>
        <v>1.7807368289650523E-6</v>
      </c>
      <c r="BH87" s="18">
        <f t="shared" si="102"/>
        <v>1.192225785637824E-5</v>
      </c>
      <c r="BI87" s="18">
        <f t="shared" si="103"/>
        <v>3.6371776997596385E-5</v>
      </c>
      <c r="BJ87" s="18">
        <f t="shared" si="104"/>
        <v>5.4016581893619754E-5</v>
      </c>
      <c r="BK87" s="18">
        <f t="shared" si="105"/>
        <v>6.4331360943439746E-5</v>
      </c>
      <c r="BL87" s="18">
        <f t="shared" si="106"/>
        <v>1.6587647586278399E-4</v>
      </c>
      <c r="BM87" s="18">
        <f t="shared" si="107"/>
        <v>4.9782292527895901E-4</v>
      </c>
      <c r="BN87" s="18">
        <f t="shared" si="108"/>
        <v>1.1500842550119001E-3</v>
      </c>
      <c r="BO87" s="18">
        <f t="shared" si="109"/>
        <v>2.3258949004311001E-3</v>
      </c>
      <c r="BP87" s="18">
        <f t="shared" si="110"/>
        <v>4.864463936510399E-3</v>
      </c>
      <c r="BQ87" s="18">
        <f t="shared" si="111"/>
        <v>1.0080384107189999E-2</v>
      </c>
      <c r="BR87" s="18">
        <f t="shared" si="112"/>
        <v>1.8377935796309999E-2</v>
      </c>
      <c r="BS87" s="18">
        <f t="shared" si="113"/>
        <v>2.8855062139749997E-2</v>
      </c>
      <c r="BT87" s="18">
        <f t="shared" si="114"/>
        <v>4.089820254775E-2</v>
      </c>
      <c r="BU87" s="18">
        <f t="shared" si="115"/>
        <v>5.4444301797759997E-2</v>
      </c>
      <c r="BV87" s="18">
        <f t="shared" si="116"/>
        <v>6.7706951627589995E-2</v>
      </c>
      <c r="BW87" s="18">
        <f t="shared" si="117"/>
        <v>7.6958143710999988E-2</v>
      </c>
      <c r="BX87" s="18">
        <f t="shared" si="118"/>
        <v>7.9905371919909998E-2</v>
      </c>
      <c r="BY87" s="18">
        <f t="shared" si="119"/>
        <v>7.7719136470710007E-2</v>
      </c>
      <c r="BZ87" s="18">
        <f t="shared" si="120"/>
        <v>7.3219611153239994E-2</v>
      </c>
      <c r="CA87" s="18">
        <f t="shared" si="121"/>
        <v>6.8200351427910005E-2</v>
      </c>
      <c r="CB87" s="18">
        <f t="shared" si="122"/>
        <v>6.2920999808309994E-2</v>
      </c>
      <c r="CC87" s="18">
        <f t="shared" si="123"/>
        <v>5.7121718123190002E-2</v>
      </c>
      <c r="CD87" s="18">
        <f t="shared" si="124"/>
        <v>5.064819796311E-2</v>
      </c>
      <c r="CE87" s="18">
        <f t="shared" si="125"/>
        <v>4.3474652159639998E-2</v>
      </c>
      <c r="CF87" s="18">
        <f t="shared" si="126"/>
        <v>3.5735625231000004E-2</v>
      </c>
      <c r="CG87" s="18">
        <f t="shared" si="127"/>
        <v>2.7831157165590002E-2</v>
      </c>
      <c r="CH87" s="18">
        <f t="shared" si="128"/>
        <v>2.037291868636E-2</v>
      </c>
      <c r="CI87" s="18">
        <f t="shared" si="129"/>
        <v>1.395842555079E-2</v>
      </c>
      <c r="CJ87" s="18">
        <f t="shared" si="130"/>
        <v>8.9488125982703989E-3</v>
      </c>
      <c r="CK87" s="18">
        <f t="shared" si="131"/>
        <v>5.3868449942075999E-3</v>
      </c>
      <c r="CL87" s="18">
        <f t="shared" si="132"/>
        <v>3.0636759334655996E-3</v>
      </c>
      <c r="CM87" s="18">
        <f t="shared" si="133"/>
        <v>1.6580517101439001E-3</v>
      </c>
      <c r="CN87" s="18">
        <f t="shared" si="134"/>
        <v>8.5854063960015894E-4</v>
      </c>
      <c r="CO87" s="18">
        <f t="shared" si="135"/>
        <v>4.2584749929115901E-4</v>
      </c>
      <c r="CP87" s="18">
        <f t="shared" si="136"/>
        <v>2.015393655036E-4</v>
      </c>
      <c r="CQ87" s="18">
        <f t="shared" si="137"/>
        <v>9.0288946433731597E-5</v>
      </c>
      <c r="CR87" s="18">
        <f t="shared" si="138"/>
        <v>3.7924661610938796E-5</v>
      </c>
      <c r="CS87" s="18">
        <f t="shared" si="139"/>
        <v>1.4800780930399E-5</v>
      </c>
      <c r="CT87" s="18">
        <f t="shared" si="140"/>
        <v>5.3271716209401595E-6</v>
      </c>
      <c r="CU87" s="18">
        <f t="shared" si="141"/>
        <v>1.7585169076074099E-6</v>
      </c>
      <c r="CV87" s="18">
        <f t="shared" si="142"/>
        <v>5.3030771877342522E-7</v>
      </c>
    </row>
    <row r="88" spans="1:100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1"/>
      <c r="L88" s="15">
        <f t="shared" si="143"/>
        <v>1996</v>
      </c>
      <c r="M88">
        <f>rep!B85</f>
        <v>0</v>
      </c>
      <c r="N88">
        <f>rep!C85</f>
        <v>0</v>
      </c>
      <c r="O88">
        <f>rep!D85</f>
        <v>0</v>
      </c>
      <c r="P88">
        <f>rep!E85</f>
        <v>0</v>
      </c>
      <c r="Q88">
        <f>rep!F85</f>
        <v>0</v>
      </c>
      <c r="R88">
        <f>rep!G85</f>
        <v>0</v>
      </c>
      <c r="S88">
        <f>rep!H85</f>
        <v>0</v>
      </c>
      <c r="T88">
        <f>rep!I85</f>
        <v>0</v>
      </c>
      <c r="U88">
        <f>rep!J85</f>
        <v>0</v>
      </c>
      <c r="V88">
        <f>rep!K85</f>
        <v>0</v>
      </c>
      <c r="W88">
        <f>rep!L85</f>
        <v>0</v>
      </c>
      <c r="X88">
        <f>rep!M85</f>
        <v>0</v>
      </c>
      <c r="Y88">
        <f>rep!N85</f>
        <v>0.01</v>
      </c>
      <c r="Z88">
        <f>rep!O85</f>
        <v>0.01</v>
      </c>
      <c r="AA88">
        <f>rep!P85</f>
        <v>0.02</v>
      </c>
      <c r="AB88">
        <f>rep!Q85</f>
        <v>0.03</v>
      </c>
      <c r="AC88">
        <f>rep!R85</f>
        <v>0.04</v>
      </c>
      <c r="AD88">
        <f>rep!S85</f>
        <v>0.05</v>
      </c>
      <c r="AE88">
        <f>rep!T85</f>
        <v>7.0000000000000007E-2</v>
      </c>
      <c r="AF88">
        <f>rep!U85</f>
        <v>0.1</v>
      </c>
      <c r="AG88">
        <f>rep!V85</f>
        <v>0.09</v>
      </c>
      <c r="AH88">
        <f>rep!W85</f>
        <v>0.09</v>
      </c>
      <c r="AI88">
        <f>rep!X85</f>
        <v>0.06</v>
      </c>
      <c r="AJ88">
        <f>rep!Y85</f>
        <v>0.06</v>
      </c>
      <c r="AK88">
        <f>rep!Z85</f>
        <v>0.05</v>
      </c>
      <c r="AL88">
        <f>rep!AA85</f>
        <v>0.05</v>
      </c>
      <c r="AM88">
        <f>rep!AB85</f>
        <v>0.05</v>
      </c>
      <c r="AN88">
        <f>rep!AC85</f>
        <v>0.06</v>
      </c>
      <c r="AO88">
        <f>rep!AD85</f>
        <v>0.05</v>
      </c>
      <c r="AP88">
        <f>rep!AE85</f>
        <v>0.05</v>
      </c>
      <c r="AQ88">
        <f>rep!AF85</f>
        <v>0.03</v>
      </c>
      <c r="AR88">
        <f>rep!AG85</f>
        <v>0.02</v>
      </c>
      <c r="AS88">
        <f>rep!AH85</f>
        <v>0.01</v>
      </c>
      <c r="AT88">
        <f>rep!AI85</f>
        <v>0</v>
      </c>
      <c r="AU88">
        <f>rep!AJ85</f>
        <v>0</v>
      </c>
      <c r="AV88">
        <f>rep!AK85</f>
        <v>0</v>
      </c>
      <c r="AW88">
        <f>rep!AL85</f>
        <v>0</v>
      </c>
      <c r="AX88">
        <f>rep!AM85</f>
        <v>0</v>
      </c>
      <c r="AY88">
        <f>rep!AN85</f>
        <v>0</v>
      </c>
      <c r="AZ88">
        <f>rep!AO85</f>
        <v>0</v>
      </c>
      <c r="BA88">
        <f>rep!AP85</f>
        <v>0</v>
      </c>
      <c r="BB88">
        <f>rep!AQ85</f>
        <v>0</v>
      </c>
      <c r="BC88">
        <f>rep!AR85</f>
        <v>0</v>
      </c>
      <c r="BE88" s="1">
        <f t="shared" si="144"/>
        <v>1996</v>
      </c>
      <c r="BF88" s="18">
        <f t="shared" si="100"/>
        <v>1.8982396396684903E-7</v>
      </c>
      <c r="BG88" s="18">
        <f t="shared" si="101"/>
        <v>2.8266420100497775E-6</v>
      </c>
      <c r="BH88" s="18">
        <f t="shared" si="102"/>
        <v>1.8906642525351001E-5</v>
      </c>
      <c r="BI88" s="18">
        <f t="shared" si="103"/>
        <v>5.7341511573912964E-5</v>
      </c>
      <c r="BJ88" s="18">
        <f t="shared" si="104"/>
        <v>8.1240098973739104E-5</v>
      </c>
      <c r="BK88" s="18">
        <f t="shared" si="105"/>
        <v>6.9791428476506306E-5</v>
      </c>
      <c r="BL88" s="18">
        <f t="shared" si="106"/>
        <v>1.1230138556540399E-4</v>
      </c>
      <c r="BM88" s="18">
        <f t="shared" si="107"/>
        <v>3.1720231880619102E-4</v>
      </c>
      <c r="BN88" s="18">
        <f t="shared" si="108"/>
        <v>7.5498014268639898E-4</v>
      </c>
      <c r="BO88" s="18">
        <f t="shared" si="109"/>
        <v>1.6225686924558999E-3</v>
      </c>
      <c r="BP88" s="18">
        <f t="shared" si="110"/>
        <v>3.6274552306959002E-3</v>
      </c>
      <c r="BQ88" s="18">
        <f t="shared" si="111"/>
        <v>7.9315030991150993E-3</v>
      </c>
      <c r="BR88" s="18">
        <f t="shared" si="112"/>
        <v>1.5306162805590001E-2</v>
      </c>
      <c r="BS88" s="18">
        <f t="shared" si="113"/>
        <v>2.5851346996439997E-2</v>
      </c>
      <c r="BT88" s="18">
        <f t="shared" si="114"/>
        <v>3.9657605839E-2</v>
      </c>
      <c r="BU88" s="18">
        <f t="shared" si="115"/>
        <v>5.6107465576709994E-2</v>
      </c>
      <c r="BV88" s="18">
        <f t="shared" si="116"/>
        <v>7.1959716516760003E-2</v>
      </c>
      <c r="BW88" s="18">
        <f t="shared" si="117"/>
        <v>8.2389756754709997E-2</v>
      </c>
      <c r="BX88" s="18">
        <f t="shared" si="118"/>
        <v>8.4926810736000002E-2</v>
      </c>
      <c r="BY88" s="18">
        <f t="shared" si="119"/>
        <v>8.1123960407909992E-2</v>
      </c>
      <c r="BZ88" s="18">
        <f t="shared" si="120"/>
        <v>7.4338174127909995E-2</v>
      </c>
      <c r="CA88" s="18">
        <f t="shared" si="121"/>
        <v>6.6879595279509998E-2</v>
      </c>
      <c r="CB88" s="18">
        <f t="shared" si="122"/>
        <v>5.9483289083160001E-2</v>
      </c>
      <c r="CC88" s="18">
        <f t="shared" si="123"/>
        <v>5.2342666183109995E-2</v>
      </c>
      <c r="CD88" s="18">
        <f t="shared" si="124"/>
        <v>4.5636422057189999E-2</v>
      </c>
      <c r="CE88" s="18">
        <f t="shared" si="125"/>
        <v>3.9374718915510004E-2</v>
      </c>
      <c r="CF88" s="18">
        <f t="shared" si="126"/>
        <v>3.3362813750999996E-2</v>
      </c>
      <c r="CG88" s="18">
        <f t="shared" si="127"/>
        <v>2.7428443729989999E-2</v>
      </c>
      <c r="CH88" s="18">
        <f t="shared" si="128"/>
        <v>2.1604803769589998E-2</v>
      </c>
      <c r="CI88" s="18">
        <f t="shared" si="129"/>
        <v>1.6128621993749998E-2</v>
      </c>
      <c r="CJ88" s="18">
        <f t="shared" si="130"/>
        <v>1.1316943296E-2</v>
      </c>
      <c r="CK88" s="18">
        <f t="shared" si="131"/>
        <v>7.4212028260479011E-3</v>
      </c>
      <c r="CL88" s="18">
        <f t="shared" si="132"/>
        <v>4.5331818126336E-3</v>
      </c>
      <c r="CM88" s="18">
        <f t="shared" si="133"/>
        <v>2.5760495574016001E-3</v>
      </c>
      <c r="CN88" s="18">
        <f t="shared" si="134"/>
        <v>1.3619899131774998E-3</v>
      </c>
      <c r="CO88" s="18">
        <f t="shared" si="135"/>
        <v>6.7055275497399102E-4</v>
      </c>
      <c r="CP88" s="18">
        <f t="shared" si="136"/>
        <v>3.0770226100679097E-4</v>
      </c>
      <c r="CQ88" s="18">
        <f t="shared" si="137"/>
        <v>1.31654662484416E-4</v>
      </c>
      <c r="CR88" s="18">
        <f t="shared" si="138"/>
        <v>5.2492644232978838E-5</v>
      </c>
      <c r="CS88" s="18">
        <f t="shared" si="139"/>
        <v>1.9470020903523837E-5</v>
      </c>
      <c r="CT88" s="18">
        <f t="shared" si="140"/>
        <v>6.6997051133499371E-6</v>
      </c>
      <c r="CU88" s="18">
        <f t="shared" si="141"/>
        <v>2.1314854567503802E-6</v>
      </c>
      <c r="CV88" s="18">
        <f t="shared" si="142"/>
        <v>6.2467160978489245E-7</v>
      </c>
    </row>
    <row r="89" spans="1:100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1"/>
      <c r="L89" s="15">
        <f t="shared" si="143"/>
        <v>1997</v>
      </c>
      <c r="M89">
        <f>rep!B86</f>
        <v>0</v>
      </c>
      <c r="N89">
        <f>rep!C86</f>
        <v>0</v>
      </c>
      <c r="O89">
        <f>rep!D86</f>
        <v>0</v>
      </c>
      <c r="P89">
        <f>rep!E86</f>
        <v>0</v>
      </c>
      <c r="Q89">
        <f>rep!F86</f>
        <v>0</v>
      </c>
      <c r="R89">
        <f>rep!G86</f>
        <v>0</v>
      </c>
      <c r="S89">
        <f>rep!H86</f>
        <v>0</v>
      </c>
      <c r="T89">
        <f>rep!I86</f>
        <v>0</v>
      </c>
      <c r="U89">
        <f>rep!J86</f>
        <v>0</v>
      </c>
      <c r="V89">
        <f>rep!K86</f>
        <v>0</v>
      </c>
      <c r="W89">
        <f>rep!L86</f>
        <v>0</v>
      </c>
      <c r="X89">
        <f>rep!M86</f>
        <v>0</v>
      </c>
      <c r="Y89">
        <f>rep!N86</f>
        <v>0</v>
      </c>
      <c r="Z89">
        <f>rep!O86</f>
        <v>0</v>
      </c>
      <c r="AA89">
        <f>rep!P86</f>
        <v>9.9009900000000001E-3</v>
      </c>
      <c r="AB89">
        <f>rep!Q86</f>
        <v>9.9009900000000001E-3</v>
      </c>
      <c r="AC89">
        <f>rep!R86</f>
        <v>3.9604E-2</v>
      </c>
      <c r="AD89">
        <f>rep!S86</f>
        <v>6.9306900000000005E-2</v>
      </c>
      <c r="AE89">
        <f>rep!T86</f>
        <v>9.9009899999999998E-2</v>
      </c>
      <c r="AF89">
        <f>rep!U86</f>
        <v>0.14851500000000001</v>
      </c>
      <c r="AG89">
        <f>rep!V86</f>
        <v>0.17821799999999999</v>
      </c>
      <c r="AH89">
        <f>rep!W86</f>
        <v>0.14851500000000001</v>
      </c>
      <c r="AI89">
        <f>rep!X86</f>
        <v>0.10891099999999999</v>
      </c>
      <c r="AJ89">
        <f>rep!Y86</f>
        <v>7.9207899999999998E-2</v>
      </c>
      <c r="AK89">
        <f>rep!Z86</f>
        <v>2.9703E-2</v>
      </c>
      <c r="AL89">
        <f>rep!AA86</f>
        <v>2.9703E-2</v>
      </c>
      <c r="AM89">
        <f>rep!AB86</f>
        <v>1.9802E-2</v>
      </c>
      <c r="AN89">
        <f>rep!AC86</f>
        <v>9.9009900000000001E-3</v>
      </c>
      <c r="AO89">
        <f>rep!AD86</f>
        <v>9.9009900000000001E-3</v>
      </c>
      <c r="AP89">
        <f>rep!AE86</f>
        <v>9.9009900000000001E-3</v>
      </c>
      <c r="AQ89">
        <f>rep!AF86</f>
        <v>0</v>
      </c>
      <c r="AR89">
        <f>rep!AG86</f>
        <v>0</v>
      </c>
      <c r="AS89">
        <f>rep!AH86</f>
        <v>0</v>
      </c>
      <c r="AT89">
        <f>rep!AI86</f>
        <v>0</v>
      </c>
      <c r="AU89">
        <f>rep!AJ86</f>
        <v>0</v>
      </c>
      <c r="AV89">
        <f>rep!AK86</f>
        <v>0</v>
      </c>
      <c r="AW89">
        <f>rep!AL86</f>
        <v>0</v>
      </c>
      <c r="AX89">
        <f>rep!AM86</f>
        <v>0</v>
      </c>
      <c r="AY89">
        <f>rep!AN86</f>
        <v>0</v>
      </c>
      <c r="AZ89">
        <f>rep!AO86</f>
        <v>0</v>
      </c>
      <c r="BA89">
        <f>rep!AP86</f>
        <v>0</v>
      </c>
      <c r="BB89">
        <f>rep!AQ86</f>
        <v>0</v>
      </c>
      <c r="BC89">
        <f>rep!AR86</f>
        <v>0</v>
      </c>
      <c r="BE89" s="1">
        <f t="shared" si="144"/>
        <v>1997</v>
      </c>
      <c r="BF89" s="18">
        <f t="shared" si="100"/>
        <v>2.3198794618156785E-7</v>
      </c>
      <c r="BG89" s="18">
        <f t="shared" si="101"/>
        <v>3.4546480653242846E-6</v>
      </c>
      <c r="BH89" s="18">
        <f t="shared" si="102"/>
        <v>2.3111865816966241E-5</v>
      </c>
      <c r="BI89" s="18">
        <f t="shared" si="103"/>
        <v>7.0183873532354566E-5</v>
      </c>
      <c r="BJ89" s="18">
        <f t="shared" si="104"/>
        <v>1.0045990577910001E-4</v>
      </c>
      <c r="BK89" s="18">
        <f t="shared" si="105"/>
        <v>9.3477160386501185E-5</v>
      </c>
      <c r="BL89" s="18">
        <f t="shared" si="106"/>
        <v>1.7276014361590001E-4</v>
      </c>
      <c r="BM89" s="18">
        <f t="shared" si="107"/>
        <v>4.77234030038556E-4</v>
      </c>
      <c r="BN89" s="18">
        <f t="shared" si="108"/>
        <v>1.0040298945983999E-3</v>
      </c>
      <c r="BO89" s="18">
        <f t="shared" si="109"/>
        <v>1.6920871105983999E-3</v>
      </c>
      <c r="BP89" s="18">
        <f t="shared" si="110"/>
        <v>2.9152116274623998E-3</v>
      </c>
      <c r="BQ89" s="18">
        <f t="shared" si="111"/>
        <v>5.6826056888270998E-3</v>
      </c>
      <c r="BR89" s="18">
        <f t="shared" si="112"/>
        <v>1.0979625611590001E-2</v>
      </c>
      <c r="BS89" s="18">
        <f t="shared" si="113"/>
        <v>1.941823616551E-2</v>
      </c>
      <c r="BT89" s="18">
        <f t="shared" si="114"/>
        <v>3.1551635682840001E-2</v>
      </c>
      <c r="BU89" s="18">
        <f t="shared" si="115"/>
        <v>4.7084527110040006E-2</v>
      </c>
      <c r="BV89" s="18">
        <f t="shared" si="116"/>
        <v>6.3314737373190003E-2</v>
      </c>
      <c r="BW89" s="18">
        <f t="shared" si="117"/>
        <v>7.6051113644759999E-2</v>
      </c>
      <c r="BX89" s="18">
        <f t="shared" si="118"/>
        <v>8.2759979289989988E-2</v>
      </c>
      <c r="BY89" s="18">
        <f t="shared" si="119"/>
        <v>8.3799219064709995E-2</v>
      </c>
      <c r="BZ89" s="18">
        <f t="shared" si="120"/>
        <v>8.0758432455959997E-2</v>
      </c>
      <c r="CA89" s="18">
        <f t="shared" si="121"/>
        <v>7.4796308812439996E-2</v>
      </c>
      <c r="CB89" s="18">
        <f t="shared" si="122"/>
        <v>6.6740664256000004E-2</v>
      </c>
      <c r="CC89" s="18">
        <f t="shared" si="123"/>
        <v>5.7712400262789995E-2</v>
      </c>
      <c r="CD89" s="18">
        <f t="shared" si="124"/>
        <v>4.8917889284759999E-2</v>
      </c>
      <c r="CE89" s="18">
        <f t="shared" si="125"/>
        <v>4.1062058332710004E-2</v>
      </c>
      <c r="CF89" s="18">
        <f t="shared" si="126"/>
        <v>3.4229623781190002E-2</v>
      </c>
      <c r="CG89" s="18">
        <f t="shared" si="127"/>
        <v>2.8192816511189999E-2</v>
      </c>
      <c r="CH89" s="18">
        <f t="shared" si="128"/>
        <v>2.2716016602390001E-2</v>
      </c>
      <c r="CI89" s="18">
        <f t="shared" si="129"/>
        <v>1.7692676900710001E-2</v>
      </c>
      <c r="CJ89" s="18">
        <f t="shared" si="130"/>
        <v>1.316146040764E-2</v>
      </c>
      <c r="CK89" s="18">
        <f t="shared" si="131"/>
        <v>9.2513709235836003E-3</v>
      </c>
      <c r="CL89" s="18">
        <f t="shared" si="132"/>
        <v>6.0911884234374995E-3</v>
      </c>
      <c r="CM89" s="18">
        <f t="shared" si="133"/>
        <v>3.7314712297500004E-3</v>
      </c>
      <c r="CN89" s="18">
        <f t="shared" si="134"/>
        <v>2.1163918256078998E-3</v>
      </c>
      <c r="CO89" s="18">
        <f t="shared" si="135"/>
        <v>1.1073909616956001E-3</v>
      </c>
      <c r="CP89" s="18">
        <f t="shared" si="136"/>
        <v>5.3318840655827108E-4</v>
      </c>
      <c r="CQ89" s="18">
        <f t="shared" si="137"/>
        <v>2.3578337996607899E-4</v>
      </c>
      <c r="CR89" s="18">
        <f t="shared" si="138"/>
        <v>9.5627053717249573E-5</v>
      </c>
      <c r="CS89" s="18">
        <f t="shared" si="139"/>
        <v>3.5530637484082388E-5</v>
      </c>
      <c r="CT89" s="18">
        <f t="shared" si="140"/>
        <v>1.208345398661104E-5</v>
      </c>
      <c r="CU89" s="18">
        <f t="shared" si="141"/>
        <v>3.7584958736025799E-6</v>
      </c>
      <c r="CV89" s="18">
        <f t="shared" si="142"/>
        <v>1.068528858243639E-6</v>
      </c>
    </row>
    <row r="90" spans="1:100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1"/>
      <c r="L90" s="15">
        <f t="shared" si="143"/>
        <v>1998</v>
      </c>
      <c r="M90">
        <f>rep!B87</f>
        <v>0</v>
      </c>
      <c r="N90">
        <f>rep!C87</f>
        <v>0</v>
      </c>
      <c r="O90">
        <f>rep!D87</f>
        <v>0</v>
      </c>
      <c r="P90">
        <f>rep!E87</f>
        <v>0</v>
      </c>
      <c r="Q90">
        <f>rep!F87</f>
        <v>0</v>
      </c>
      <c r="R90">
        <f>rep!G87</f>
        <v>0</v>
      </c>
      <c r="S90">
        <f>rep!H87</f>
        <v>0</v>
      </c>
      <c r="T90">
        <f>rep!I87</f>
        <v>0</v>
      </c>
      <c r="U90">
        <f>rep!J87</f>
        <v>0</v>
      </c>
      <c r="V90">
        <f>rep!K87</f>
        <v>0</v>
      </c>
      <c r="W90">
        <f>rep!L87</f>
        <v>0</v>
      </c>
      <c r="X90">
        <f>rep!M87</f>
        <v>0</v>
      </c>
      <c r="Y90">
        <f>rep!N87</f>
        <v>0</v>
      </c>
      <c r="Z90">
        <f>rep!O87</f>
        <v>0</v>
      </c>
      <c r="AA90">
        <f>rep!P87</f>
        <v>0</v>
      </c>
      <c r="AB90">
        <f>rep!Q87</f>
        <v>0.01</v>
      </c>
      <c r="AC90">
        <f>rep!R87</f>
        <v>0.02</v>
      </c>
      <c r="AD90">
        <f>rep!S87</f>
        <v>0.05</v>
      </c>
      <c r="AE90">
        <f>rep!T87</f>
        <v>0.08</v>
      </c>
      <c r="AF90">
        <f>rep!U87</f>
        <v>0.13</v>
      </c>
      <c r="AG90">
        <f>rep!V87</f>
        <v>0.16</v>
      </c>
      <c r="AH90">
        <f>rep!W87</f>
        <v>0.17</v>
      </c>
      <c r="AI90">
        <f>rep!X87</f>
        <v>0.15</v>
      </c>
      <c r="AJ90">
        <f>rep!Y87</f>
        <v>0.1</v>
      </c>
      <c r="AK90">
        <f>rep!Z87</f>
        <v>7.0000000000000007E-2</v>
      </c>
      <c r="AL90">
        <f>rep!AA87</f>
        <v>0.04</v>
      </c>
      <c r="AM90">
        <f>rep!AB87</f>
        <v>0.02</v>
      </c>
      <c r="AN90">
        <f>rep!AC87</f>
        <v>0</v>
      </c>
      <c r="AO90">
        <f>rep!AD87</f>
        <v>0</v>
      </c>
      <c r="AP90">
        <f>rep!AE87</f>
        <v>0</v>
      </c>
      <c r="AQ90">
        <f>rep!AF87</f>
        <v>0</v>
      </c>
      <c r="AR90">
        <f>rep!AG87</f>
        <v>0</v>
      </c>
      <c r="AS90">
        <f>rep!AH87</f>
        <v>0</v>
      </c>
      <c r="AT90">
        <f>rep!AI87</f>
        <v>0</v>
      </c>
      <c r="AU90">
        <f>rep!AJ87</f>
        <v>0</v>
      </c>
      <c r="AV90">
        <f>rep!AK87</f>
        <v>0</v>
      </c>
      <c r="AW90">
        <f>rep!AL87</f>
        <v>0</v>
      </c>
      <c r="AX90">
        <f>rep!AM87</f>
        <v>0</v>
      </c>
      <c r="AY90">
        <f>rep!AN87</f>
        <v>0</v>
      </c>
      <c r="AZ90">
        <f>rep!AO87</f>
        <v>0</v>
      </c>
      <c r="BA90">
        <f>rep!AP87</f>
        <v>0</v>
      </c>
      <c r="BB90">
        <f>rep!AQ87</f>
        <v>0</v>
      </c>
      <c r="BC90">
        <f>rep!AR87</f>
        <v>0</v>
      </c>
      <c r="BE90" s="1">
        <f t="shared" si="144"/>
        <v>1998</v>
      </c>
      <c r="BF90" s="18">
        <f t="shared" si="100"/>
        <v>2.2888394761211455E-7</v>
      </c>
      <c r="BG90" s="18">
        <f t="shared" si="101"/>
        <v>3.4086083813096957E-6</v>
      </c>
      <c r="BH90" s="18">
        <f t="shared" si="102"/>
        <v>2.28094797039E-5</v>
      </c>
      <c r="BI90" s="18">
        <f t="shared" si="103"/>
        <v>6.9371986859621755E-5</v>
      </c>
      <c r="BJ90" s="18">
        <f t="shared" si="104"/>
        <v>1.00541889295296E-4</v>
      </c>
      <c r="BK90" s="18">
        <f t="shared" si="105"/>
        <v>1.0245949989910001E-4</v>
      </c>
      <c r="BL90" s="18">
        <f t="shared" si="106"/>
        <v>2.1853222278360001E-4</v>
      </c>
      <c r="BM90" s="18">
        <f t="shared" si="107"/>
        <v>6.2369551791277501E-4</v>
      </c>
      <c r="BN90" s="18">
        <f t="shared" si="108"/>
        <v>1.3478184718703999E-3</v>
      </c>
      <c r="BO90" s="18">
        <f t="shared" si="109"/>
        <v>2.3920306510716001E-3</v>
      </c>
      <c r="BP90" s="18">
        <f t="shared" si="110"/>
        <v>4.3157121097500001E-3</v>
      </c>
      <c r="BQ90" s="18">
        <f t="shared" si="111"/>
        <v>8.1978601028839006E-3</v>
      </c>
      <c r="BR90" s="18">
        <f t="shared" si="112"/>
        <v>1.4277903651159999E-2</v>
      </c>
      <c r="BS90" s="18">
        <f t="shared" si="113"/>
        <v>2.1516669199510001E-2</v>
      </c>
      <c r="BT90" s="18">
        <f t="shared" si="114"/>
        <v>2.9327421436000003E-2</v>
      </c>
      <c r="BU90" s="18">
        <f t="shared" si="115"/>
        <v>3.8462647362390003E-2</v>
      </c>
      <c r="BV90" s="18">
        <f t="shared" si="116"/>
        <v>4.9163459725589997E-2</v>
      </c>
      <c r="BW90" s="18">
        <f t="shared" si="117"/>
        <v>5.9811992869750009E-2</v>
      </c>
      <c r="BX90" s="18">
        <f t="shared" si="118"/>
        <v>6.8423450076000009E-2</v>
      </c>
      <c r="BY90" s="18">
        <f t="shared" si="119"/>
        <v>7.4179710933510001E-2</v>
      </c>
      <c r="BZ90" s="18">
        <f t="shared" si="120"/>
        <v>7.6944083199989993E-2</v>
      </c>
      <c r="CA90" s="18">
        <f t="shared" si="121"/>
        <v>7.647201782438999E-2</v>
      </c>
      <c r="CB90" s="18">
        <f t="shared" si="122"/>
        <v>7.2695423299749998E-2</v>
      </c>
      <c r="CC90" s="18">
        <f t="shared" si="123"/>
        <v>6.6205077888390002E-2</v>
      </c>
      <c r="CD90" s="18">
        <f t="shared" si="124"/>
        <v>5.8082759411040005E-2</v>
      </c>
      <c r="CE90" s="18">
        <f t="shared" si="125"/>
        <v>4.9421420399999999E-2</v>
      </c>
      <c r="CF90" s="18">
        <f t="shared" si="126"/>
        <v>4.1038837144710003E-2</v>
      </c>
      <c r="CG90" s="18">
        <f t="shared" si="127"/>
        <v>3.340991402224E-2</v>
      </c>
      <c r="CH90" s="18">
        <f t="shared" si="128"/>
        <v>2.6698954753239999E-2</v>
      </c>
      <c r="CI90" s="18">
        <f t="shared" si="129"/>
        <v>2.0867085109109999E-2</v>
      </c>
      <c r="CJ90" s="18">
        <f t="shared" si="130"/>
        <v>1.581969148476E-2</v>
      </c>
      <c r="CK90" s="18">
        <f t="shared" si="131"/>
        <v>1.1508710277509999E-2</v>
      </c>
      <c r="CL90" s="18">
        <f t="shared" si="132"/>
        <v>7.9463318897500003E-3</v>
      </c>
      <c r="CM90" s="18">
        <f t="shared" si="133"/>
        <v>5.1566016387590997E-3</v>
      </c>
      <c r="CN90" s="18">
        <f t="shared" si="134"/>
        <v>3.1198652282843995E-3</v>
      </c>
      <c r="CO90" s="18">
        <f t="shared" si="135"/>
        <v>1.7489006011190999E-3</v>
      </c>
      <c r="CP90" s="18">
        <f t="shared" si="136"/>
        <v>9.0402825190659094E-4</v>
      </c>
      <c r="CQ90" s="18">
        <f t="shared" si="137"/>
        <v>4.2935049968377499E-4</v>
      </c>
      <c r="CR90" s="18">
        <f t="shared" si="138"/>
        <v>1.8683308035057601E-4</v>
      </c>
      <c r="CS90" s="18">
        <f t="shared" si="139"/>
        <v>7.4330574144236794E-5</v>
      </c>
      <c r="CT90" s="18">
        <f t="shared" si="140"/>
        <v>2.698987150751164E-5</v>
      </c>
      <c r="CU90" s="18">
        <f t="shared" si="141"/>
        <v>8.9318902199119192E-6</v>
      </c>
      <c r="CV90" s="18">
        <f t="shared" si="142"/>
        <v>2.690842759326277E-6</v>
      </c>
    </row>
    <row r="91" spans="1:100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1"/>
      <c r="L91" s="15">
        <f t="shared" si="143"/>
        <v>1999</v>
      </c>
      <c r="M91">
        <f>rep!B88</f>
        <v>0</v>
      </c>
      <c r="N91">
        <f>rep!C88</f>
        <v>0</v>
      </c>
      <c r="O91">
        <f>rep!D88</f>
        <v>0</v>
      </c>
      <c r="P91">
        <f>rep!E88</f>
        <v>0</v>
      </c>
      <c r="Q91">
        <f>rep!F88</f>
        <v>0</v>
      </c>
      <c r="R91">
        <f>rep!G88</f>
        <v>0</v>
      </c>
      <c r="S91">
        <f>rep!H88</f>
        <v>0</v>
      </c>
      <c r="T91">
        <f>rep!I88</f>
        <v>9.9009900000000001E-3</v>
      </c>
      <c r="U91">
        <f>rep!J88</f>
        <v>9.9009900000000001E-3</v>
      </c>
      <c r="V91">
        <f>rep!K88</f>
        <v>9.9009900000000001E-3</v>
      </c>
      <c r="W91">
        <f>rep!L88</f>
        <v>9.9009900000000001E-3</v>
      </c>
      <c r="X91">
        <f>rep!M88</f>
        <v>1.9802E-2</v>
      </c>
      <c r="Y91">
        <f>rep!N88</f>
        <v>2.9703E-2</v>
      </c>
      <c r="Z91">
        <f>rep!O88</f>
        <v>3.9604E-2</v>
      </c>
      <c r="AA91">
        <f>rep!P88</f>
        <v>4.9505E-2</v>
      </c>
      <c r="AB91">
        <f>rep!Q88</f>
        <v>4.9505E-2</v>
      </c>
      <c r="AC91">
        <f>rep!R88</f>
        <v>6.9306900000000005E-2</v>
      </c>
      <c r="AD91">
        <f>rep!S88</f>
        <v>9.9009899999999998E-2</v>
      </c>
      <c r="AE91">
        <f>rep!T88</f>
        <v>0.10891099999999999</v>
      </c>
      <c r="AF91">
        <f>rep!U88</f>
        <v>0.10891099999999999</v>
      </c>
      <c r="AG91">
        <f>rep!V88</f>
        <v>9.9009899999999998E-2</v>
      </c>
      <c r="AH91">
        <f>rep!W88</f>
        <v>8.9108900000000005E-2</v>
      </c>
      <c r="AI91">
        <f>rep!X88</f>
        <v>5.9405899999999998E-2</v>
      </c>
      <c r="AJ91">
        <f>rep!Y88</f>
        <v>4.9505E-2</v>
      </c>
      <c r="AK91">
        <f>rep!Z88</f>
        <v>3.9604E-2</v>
      </c>
      <c r="AL91">
        <f>rep!AA88</f>
        <v>1.9802E-2</v>
      </c>
      <c r="AM91">
        <f>rep!AB88</f>
        <v>1.9802E-2</v>
      </c>
      <c r="AN91">
        <f>rep!AC88</f>
        <v>9.9009900000000001E-3</v>
      </c>
      <c r="AO91">
        <f>rep!AD88</f>
        <v>0</v>
      </c>
      <c r="AP91">
        <f>rep!AE88</f>
        <v>0</v>
      </c>
      <c r="AQ91">
        <f>rep!AF88</f>
        <v>0</v>
      </c>
      <c r="AR91">
        <f>rep!AG88</f>
        <v>0</v>
      </c>
      <c r="AS91">
        <f>rep!AH88</f>
        <v>0</v>
      </c>
      <c r="AT91">
        <f>rep!AI88</f>
        <v>0</v>
      </c>
      <c r="AU91">
        <f>rep!AJ88</f>
        <v>0</v>
      </c>
      <c r="AV91">
        <f>rep!AK88</f>
        <v>0</v>
      </c>
      <c r="AW91">
        <f>rep!AL88</f>
        <v>0</v>
      </c>
      <c r="AX91">
        <f>rep!AM88</f>
        <v>0</v>
      </c>
      <c r="AY91">
        <f>rep!AN88</f>
        <v>0</v>
      </c>
      <c r="AZ91">
        <f>rep!AO88</f>
        <v>0</v>
      </c>
      <c r="BA91">
        <f>rep!AP88</f>
        <v>0</v>
      </c>
      <c r="BB91">
        <f>rep!AQ88</f>
        <v>0</v>
      </c>
      <c r="BC91">
        <f>rep!AR88</f>
        <v>0</v>
      </c>
      <c r="BE91" s="1">
        <f t="shared" si="144"/>
        <v>1999</v>
      </c>
      <c r="BF91" s="18">
        <f t="shared" si="100"/>
        <v>2.0160095935703679E-7</v>
      </c>
      <c r="BG91" s="18">
        <f t="shared" si="101"/>
        <v>3.0024409852939977E-6</v>
      </c>
      <c r="BH91" s="18">
        <f t="shared" si="102"/>
        <v>2.0096296122649109E-5</v>
      </c>
      <c r="BI91" s="18">
        <f t="shared" si="103"/>
        <v>6.1210052870689562E-5</v>
      </c>
      <c r="BJ91" s="18">
        <f t="shared" si="104"/>
        <v>8.9758441975477745E-5</v>
      </c>
      <c r="BK91" s="18">
        <f t="shared" si="105"/>
        <v>9.8907915288626704E-5</v>
      </c>
      <c r="BL91" s="18">
        <f t="shared" si="106"/>
        <v>2.3368736467743598E-4</v>
      </c>
      <c r="BM91" s="18">
        <f t="shared" si="107"/>
        <v>6.8445987226495905E-4</v>
      </c>
      <c r="BN91" s="18">
        <f t="shared" si="108"/>
        <v>1.5271805685696E-3</v>
      </c>
      <c r="BO91" s="18">
        <f t="shared" si="109"/>
        <v>2.8932701951439005E-3</v>
      </c>
      <c r="BP91" s="18">
        <f t="shared" si="110"/>
        <v>5.6429723319676005E-3</v>
      </c>
      <c r="BQ91" s="18">
        <f t="shared" si="111"/>
        <v>1.121902743516E-2</v>
      </c>
      <c r="BR91" s="18">
        <f t="shared" si="112"/>
        <v>1.9922159305510001E-2</v>
      </c>
      <c r="BS91" s="18">
        <f t="shared" si="113"/>
        <v>3.036089754511E-2</v>
      </c>
      <c r="BT91" s="18">
        <f t="shared" si="114"/>
        <v>4.1447670369910004E-2</v>
      </c>
      <c r="BU91" s="18">
        <f t="shared" si="115"/>
        <v>5.3089576233190001E-2</v>
      </c>
      <c r="BV91" s="18">
        <f t="shared" si="116"/>
        <v>6.3846237810840006E-2</v>
      </c>
      <c r="BW91" s="18">
        <f t="shared" si="117"/>
        <v>7.0384321041189996E-2</v>
      </c>
      <c r="BX91" s="18">
        <f t="shared" si="118"/>
        <v>7.0844369483160002E-2</v>
      </c>
      <c r="BY91" s="18">
        <f t="shared" si="119"/>
        <v>6.7101621377559997E-2</v>
      </c>
      <c r="BZ91" s="18">
        <f t="shared" si="120"/>
        <v>6.2762055900000002E-2</v>
      </c>
      <c r="CA91" s="18">
        <f t="shared" si="121"/>
        <v>5.9809899557589995E-2</v>
      </c>
      <c r="CB91" s="18">
        <f t="shared" si="122"/>
        <v>5.7802195826309993E-2</v>
      </c>
      <c r="CC91" s="18">
        <f t="shared" si="123"/>
        <v>5.5396382678999996E-2</v>
      </c>
      <c r="CD91" s="18">
        <f t="shared" si="124"/>
        <v>5.1707642819909999E-2</v>
      </c>
      <c r="CE91" s="18">
        <f t="shared" si="125"/>
        <v>4.6601525592159999E-2</v>
      </c>
      <c r="CF91" s="18">
        <f t="shared" si="126"/>
        <v>4.0462007889760003E-2</v>
      </c>
      <c r="CG91" s="18">
        <f t="shared" si="127"/>
        <v>3.3887701310560001E-2</v>
      </c>
      <c r="CH91" s="18">
        <f t="shared" si="128"/>
        <v>2.7441841935510001E-2</v>
      </c>
      <c r="CI91" s="18">
        <f t="shared" si="129"/>
        <v>2.1510837570840002E-2</v>
      </c>
      <c r="CJ91" s="18">
        <f t="shared" si="130"/>
        <v>1.6292534511E-2</v>
      </c>
      <c r="CK91" s="18">
        <f t="shared" si="131"/>
        <v>1.186048957884E-2</v>
      </c>
      <c r="CL91" s="18">
        <f t="shared" si="132"/>
        <v>8.2323982522838988E-3</v>
      </c>
      <c r="CM91" s="18">
        <f t="shared" si="133"/>
        <v>5.3986456218278996E-3</v>
      </c>
      <c r="CN91" s="18">
        <f t="shared" si="134"/>
        <v>3.3153847303975001E-3</v>
      </c>
      <c r="CO91" s="18">
        <f t="shared" si="135"/>
        <v>1.8920963594238999E-3</v>
      </c>
      <c r="CP91" s="18">
        <f t="shared" si="136"/>
        <v>9.9732834719437505E-4</v>
      </c>
      <c r="CQ91" s="18">
        <f t="shared" si="137"/>
        <v>4.8322526739531899E-4</v>
      </c>
      <c r="CR91" s="18">
        <f t="shared" si="138"/>
        <v>2.1444299446887901E-4</v>
      </c>
      <c r="CS91" s="18">
        <f t="shared" si="139"/>
        <v>8.692334301862519E-5</v>
      </c>
      <c r="CT91" s="18">
        <f t="shared" si="140"/>
        <v>3.2115968498310995E-5</v>
      </c>
      <c r="CU91" s="18">
        <f t="shared" si="141"/>
        <v>1.0798583388078311E-5</v>
      </c>
      <c r="CV91" s="18">
        <f t="shared" si="142"/>
        <v>3.300149108943974E-6</v>
      </c>
    </row>
    <row r="92" spans="1:100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1"/>
      <c r="L92" s="15">
        <f t="shared" si="143"/>
        <v>2000</v>
      </c>
      <c r="M92">
        <f>rep!B89</f>
        <v>0</v>
      </c>
      <c r="N92">
        <f>rep!C89</f>
        <v>0</v>
      </c>
      <c r="O92">
        <f>rep!D89</f>
        <v>0</v>
      </c>
      <c r="P92">
        <f>rep!E89</f>
        <v>0</v>
      </c>
      <c r="Q92">
        <f>rep!F89</f>
        <v>0</v>
      </c>
      <c r="R92">
        <f>rep!G89</f>
        <v>0</v>
      </c>
      <c r="S92">
        <f>rep!H89</f>
        <v>0</v>
      </c>
      <c r="T92">
        <f>rep!I89</f>
        <v>0</v>
      </c>
      <c r="U92">
        <f>rep!J89</f>
        <v>0</v>
      </c>
      <c r="V92">
        <f>rep!K89</f>
        <v>0</v>
      </c>
      <c r="W92">
        <f>rep!L89</f>
        <v>0.01</v>
      </c>
      <c r="X92">
        <f>rep!M89</f>
        <v>0.02</v>
      </c>
      <c r="Y92">
        <f>rep!N89</f>
        <v>0.03</v>
      </c>
      <c r="Z92">
        <f>rep!O89</f>
        <v>0.04</v>
      </c>
      <c r="AA92">
        <f>rep!P89</f>
        <v>0.06</v>
      </c>
      <c r="AB92">
        <f>rep!Q89</f>
        <v>7.0000000000000007E-2</v>
      </c>
      <c r="AC92">
        <f>rep!R89</f>
        <v>0.08</v>
      </c>
      <c r="AD92">
        <f>rep!S89</f>
        <v>0.08</v>
      </c>
      <c r="AE92">
        <f>rep!T89</f>
        <v>0.09</v>
      </c>
      <c r="AF92">
        <f>rep!U89</f>
        <v>7.0000000000000007E-2</v>
      </c>
      <c r="AG92">
        <f>rep!V89</f>
        <v>0.08</v>
      </c>
      <c r="AH92">
        <f>rep!W89</f>
        <v>0.06</v>
      </c>
      <c r="AI92">
        <f>rep!X89</f>
        <v>0.05</v>
      </c>
      <c r="AJ92">
        <f>rep!Y89</f>
        <v>0.05</v>
      </c>
      <c r="AK92">
        <f>rep!Z89</f>
        <v>0.04</v>
      </c>
      <c r="AL92">
        <f>rep!AA89</f>
        <v>0.04</v>
      </c>
      <c r="AM92">
        <f>rep!AB89</f>
        <v>0.04</v>
      </c>
      <c r="AN92">
        <f>rep!AC89</f>
        <v>0.02</v>
      </c>
      <c r="AO92">
        <f>rep!AD89</f>
        <v>0.02</v>
      </c>
      <c r="AP92">
        <f>rep!AE89</f>
        <v>0.01</v>
      </c>
      <c r="AQ92">
        <f>rep!AF89</f>
        <v>0.01</v>
      </c>
      <c r="AR92">
        <f>rep!AG89</f>
        <v>0.01</v>
      </c>
      <c r="AS92">
        <f>rep!AH89</f>
        <v>0.01</v>
      </c>
      <c r="AT92">
        <f>rep!AI89</f>
        <v>0.01</v>
      </c>
      <c r="AU92">
        <f>rep!AJ89</f>
        <v>0</v>
      </c>
      <c r="AV92">
        <f>rep!AK89</f>
        <v>0</v>
      </c>
      <c r="AW92">
        <f>rep!AL89</f>
        <v>0</v>
      </c>
      <c r="AX92">
        <f>rep!AM89</f>
        <v>0</v>
      </c>
      <c r="AY92">
        <f>rep!AN89</f>
        <v>0</v>
      </c>
      <c r="AZ92">
        <f>rep!AO89</f>
        <v>0</v>
      </c>
      <c r="BA92">
        <f>rep!AP89</f>
        <v>0</v>
      </c>
      <c r="BB92">
        <f>rep!AQ89</f>
        <v>0</v>
      </c>
      <c r="BC92">
        <f>rep!AR89</f>
        <v>0</v>
      </c>
      <c r="BE92" s="1">
        <f t="shared" si="144"/>
        <v>2000</v>
      </c>
      <c r="BF92" s="18">
        <f t="shared" si="100"/>
        <v>2.287899476551359E-7</v>
      </c>
      <c r="BG92" s="18">
        <f t="shared" si="101"/>
        <v>3.4070783917377318E-6</v>
      </c>
      <c r="BH92" s="18">
        <f t="shared" si="102"/>
        <v>2.2795680333265562E-5</v>
      </c>
      <c r="BI92" s="18">
        <f t="shared" si="103"/>
        <v>6.9263101958029588E-5</v>
      </c>
      <c r="BJ92" s="18">
        <f t="shared" si="104"/>
        <v>9.9612575357493753E-5</v>
      </c>
      <c r="BK92" s="18">
        <f t="shared" si="105"/>
        <v>9.6231437727663504E-5</v>
      </c>
      <c r="BL92" s="18">
        <f t="shared" si="106"/>
        <v>1.9146932545196401E-4</v>
      </c>
      <c r="BM92" s="18">
        <f t="shared" si="107"/>
        <v>5.5432937779823096E-4</v>
      </c>
      <c r="BN92" s="18">
        <f t="shared" si="108"/>
        <v>1.2778628797500001E-3</v>
      </c>
      <c r="BO92" s="18">
        <f t="shared" si="109"/>
        <v>2.5848338685975003E-3</v>
      </c>
      <c r="BP92" s="18">
        <f t="shared" si="110"/>
        <v>5.4255594836975993E-3</v>
      </c>
      <c r="BQ92" s="18">
        <f t="shared" si="111"/>
        <v>1.1339806982039999E-2</v>
      </c>
      <c r="BR92" s="18">
        <f t="shared" si="112"/>
        <v>2.0971903666560002E-2</v>
      </c>
      <c r="BS92" s="18">
        <f t="shared" si="113"/>
        <v>3.3589239119909998E-2</v>
      </c>
      <c r="BT92" s="18">
        <f t="shared" si="114"/>
        <v>4.8550194841440006E-2</v>
      </c>
      <c r="BU92" s="18">
        <f t="shared" si="115"/>
        <v>6.514824285279E-2</v>
      </c>
      <c r="BV92" s="18">
        <f t="shared" si="116"/>
        <v>8.0150841318240004E-2</v>
      </c>
      <c r="BW92" s="18">
        <f t="shared" si="117"/>
        <v>8.8386673465440005E-2</v>
      </c>
      <c r="BX92" s="18">
        <f t="shared" si="118"/>
        <v>8.7150383756309999E-2</v>
      </c>
      <c r="BY92" s="18">
        <f t="shared" si="119"/>
        <v>7.8508269836639999E-2</v>
      </c>
      <c r="BZ92" s="18">
        <f t="shared" si="120"/>
        <v>6.7076730357909994E-2</v>
      </c>
      <c r="CA92" s="18">
        <f t="shared" si="121"/>
        <v>5.6409503883360003E-2</v>
      </c>
      <c r="CB92" s="18">
        <f t="shared" si="122"/>
        <v>4.7772878009110002E-2</v>
      </c>
      <c r="CC92" s="18">
        <f t="shared" si="123"/>
        <v>4.1183171560959998E-2</v>
      </c>
      <c r="CD92" s="18">
        <f t="shared" si="124"/>
        <v>3.6277230637439997E-2</v>
      </c>
      <c r="CE92" s="18">
        <f t="shared" si="125"/>
        <v>3.2437457903999996E-2</v>
      </c>
      <c r="CF92" s="18">
        <f t="shared" si="126"/>
        <v>2.8941393540310001E-2</v>
      </c>
      <c r="CG92" s="18">
        <f t="shared" si="127"/>
        <v>2.5283897810710002E-2</v>
      </c>
      <c r="CH92" s="18">
        <f t="shared" si="128"/>
        <v>2.1337479943109999E-2</v>
      </c>
      <c r="CI92" s="18">
        <f t="shared" si="129"/>
        <v>1.7261970501510002E-2</v>
      </c>
      <c r="CJ92" s="18">
        <f t="shared" si="130"/>
        <v>1.3326798813510001E-2</v>
      </c>
      <c r="CK92" s="18">
        <f t="shared" si="131"/>
        <v>9.7802094622715992E-3</v>
      </c>
      <c r="CL92" s="18">
        <f t="shared" si="132"/>
        <v>6.7908866792303997E-3</v>
      </c>
      <c r="CM92" s="18">
        <f t="shared" si="133"/>
        <v>4.4363819250624005E-3</v>
      </c>
      <c r="CN92" s="18">
        <f t="shared" si="134"/>
        <v>2.7102743241244004E-3</v>
      </c>
      <c r="CO92" s="18">
        <f t="shared" si="135"/>
        <v>1.5391736235975E-3</v>
      </c>
      <c r="CP92" s="18">
        <f t="shared" si="136"/>
        <v>8.0817579403109994E-4</v>
      </c>
      <c r="CQ92" s="18">
        <f t="shared" si="137"/>
        <v>3.9055035116579103E-4</v>
      </c>
      <c r="CR92" s="18">
        <f t="shared" si="138"/>
        <v>1.7305204262127598E-4</v>
      </c>
      <c r="CS92" s="18">
        <f t="shared" si="139"/>
        <v>7.0098785471246305E-5</v>
      </c>
      <c r="CT92" s="18">
        <f t="shared" si="140"/>
        <v>2.5898129252158559E-5</v>
      </c>
      <c r="CU92" s="18">
        <f t="shared" si="141"/>
        <v>8.7109141186532188E-6</v>
      </c>
      <c r="CV92" s="18">
        <f t="shared" si="142"/>
        <v>2.6636829047555841E-6</v>
      </c>
    </row>
    <row r="93" spans="1:100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1"/>
      <c r="L93" s="15">
        <f t="shared" si="143"/>
        <v>2001</v>
      </c>
      <c r="M93">
        <f>rep!B90</f>
        <v>0</v>
      </c>
      <c r="N93">
        <f>rep!C90</f>
        <v>0</v>
      </c>
      <c r="O93">
        <f>rep!D90</f>
        <v>0</v>
      </c>
      <c r="P93">
        <f>rep!E90</f>
        <v>0</v>
      </c>
      <c r="Q93">
        <f>rep!F90</f>
        <v>0</v>
      </c>
      <c r="R93">
        <f>rep!G90</f>
        <v>0</v>
      </c>
      <c r="S93">
        <f>rep!H90</f>
        <v>0</v>
      </c>
      <c r="T93">
        <f>rep!I90</f>
        <v>0</v>
      </c>
      <c r="U93">
        <f>rep!J90</f>
        <v>0</v>
      </c>
      <c r="V93">
        <f>rep!K90</f>
        <v>0</v>
      </c>
      <c r="W93">
        <f>rep!L90</f>
        <v>0</v>
      </c>
      <c r="X93">
        <f>rep!M90</f>
        <v>1.0416699999999999E-2</v>
      </c>
      <c r="Y93">
        <f>rep!N90</f>
        <v>2.0833299999999999E-2</v>
      </c>
      <c r="Z93">
        <f>rep!O90</f>
        <v>4.1666700000000001E-2</v>
      </c>
      <c r="AA93">
        <f>rep!P90</f>
        <v>7.2916700000000001E-2</v>
      </c>
      <c r="AB93">
        <f>rep!Q90</f>
        <v>0.104167</v>
      </c>
      <c r="AC93">
        <f>rep!R90</f>
        <v>0.125</v>
      </c>
      <c r="AD93">
        <f>rep!S90</f>
        <v>0.13541700000000001</v>
      </c>
      <c r="AE93">
        <f>rep!T90</f>
        <v>0.114583</v>
      </c>
      <c r="AF93">
        <f>rep!U90</f>
        <v>0.104167</v>
      </c>
      <c r="AG93">
        <f>rep!V90</f>
        <v>8.3333299999999999E-2</v>
      </c>
      <c r="AH93">
        <f>rep!W90</f>
        <v>7.2916700000000001E-2</v>
      </c>
      <c r="AI93">
        <f>rep!X90</f>
        <v>5.2083299999999999E-2</v>
      </c>
      <c r="AJ93">
        <f>rep!Y90</f>
        <v>3.125E-2</v>
      </c>
      <c r="AK93">
        <f>rep!Z90</f>
        <v>2.0833299999999999E-2</v>
      </c>
      <c r="AL93">
        <f>rep!AA90</f>
        <v>1.0416699999999999E-2</v>
      </c>
      <c r="AM93">
        <f>rep!AB90</f>
        <v>0</v>
      </c>
      <c r="AN93">
        <f>rep!AC90</f>
        <v>0</v>
      </c>
      <c r="AO93">
        <f>rep!AD90</f>
        <v>0</v>
      </c>
      <c r="AP93">
        <f>rep!AE90</f>
        <v>0</v>
      </c>
      <c r="AQ93">
        <f>rep!AF90</f>
        <v>0</v>
      </c>
      <c r="AR93">
        <f>rep!AG90</f>
        <v>0</v>
      </c>
      <c r="AS93">
        <f>rep!AH90</f>
        <v>0</v>
      </c>
      <c r="AT93">
        <f>rep!AI90</f>
        <v>0</v>
      </c>
      <c r="AU93">
        <f>rep!AJ90</f>
        <v>0</v>
      </c>
      <c r="AV93">
        <f>rep!AK90</f>
        <v>0</v>
      </c>
      <c r="AW93">
        <f>rep!AL90</f>
        <v>0</v>
      </c>
      <c r="AX93">
        <f>rep!AM90</f>
        <v>0</v>
      </c>
      <c r="AY93">
        <f>rep!AN90</f>
        <v>0</v>
      </c>
      <c r="AZ93">
        <f>rep!AO90</f>
        <v>0</v>
      </c>
      <c r="BA93">
        <f>rep!AP90</f>
        <v>0</v>
      </c>
      <c r="BB93">
        <f>rep!AQ90</f>
        <v>0</v>
      </c>
      <c r="BC93">
        <f>rep!AR90</f>
        <v>0</v>
      </c>
      <c r="BE93" s="1">
        <f t="shared" si="144"/>
        <v>2001</v>
      </c>
      <c r="BF93" s="18">
        <f t="shared" si="100"/>
        <v>2.927199143150016E-7</v>
      </c>
      <c r="BG93" s="18">
        <f t="shared" si="101"/>
        <v>4.3589709992061801E-6</v>
      </c>
      <c r="BH93" s="18">
        <f t="shared" si="102"/>
        <v>2.915984965357551E-5</v>
      </c>
      <c r="BI93" s="18">
        <f t="shared" si="103"/>
        <v>8.851396389092477E-5</v>
      </c>
      <c r="BJ93" s="18">
        <f t="shared" si="104"/>
        <v>1.2629804477340401E-4</v>
      </c>
      <c r="BK93" s="18">
        <f t="shared" si="105"/>
        <v>1.1477282417420399E-4</v>
      </c>
      <c r="BL93" s="18">
        <f t="shared" si="106"/>
        <v>2.0439620510415602E-4</v>
      </c>
      <c r="BM93" s="18">
        <f t="shared" si="107"/>
        <v>5.6939042481877501E-4</v>
      </c>
      <c r="BN93" s="18">
        <f t="shared" si="108"/>
        <v>1.2471307732839E-3</v>
      </c>
      <c r="BO93" s="18">
        <f t="shared" si="109"/>
        <v>2.2945407819711001E-3</v>
      </c>
      <c r="BP93" s="18">
        <f t="shared" si="110"/>
        <v>4.3879351778303996E-3</v>
      </c>
      <c r="BQ93" s="18">
        <f t="shared" si="111"/>
        <v>8.8939681702598986E-3</v>
      </c>
      <c r="BR93" s="18">
        <f t="shared" si="112"/>
        <v>1.6754854338839997E-2</v>
      </c>
      <c r="BS93" s="18">
        <f t="shared" si="113"/>
        <v>2.8022860119749998E-2</v>
      </c>
      <c r="BT93" s="18">
        <f t="shared" si="114"/>
        <v>4.2719302095189995E-2</v>
      </c>
      <c r="BU93" s="18">
        <f t="shared" si="115"/>
        <v>6.024619306523999E-2</v>
      </c>
      <c r="BV93" s="18">
        <f t="shared" si="116"/>
        <v>7.7286198667750008E-2</v>
      </c>
      <c r="BW93" s="18">
        <f t="shared" si="117"/>
        <v>8.8739848501590002E-2</v>
      </c>
      <c r="BX93" s="18">
        <f t="shared" si="118"/>
        <v>9.1744021403999995E-2</v>
      </c>
      <c r="BY93" s="18">
        <f t="shared" si="119"/>
        <v>8.7391534393240003E-2</v>
      </c>
      <c r="BZ93" s="18">
        <f t="shared" si="120"/>
        <v>7.8649454185989995E-2</v>
      </c>
      <c r="CA93" s="18">
        <f t="shared" si="121"/>
        <v>6.7840394237439997E-2</v>
      </c>
      <c r="CB93" s="18">
        <f t="shared" si="122"/>
        <v>5.6318503425240002E-2</v>
      </c>
      <c r="CC93" s="18">
        <f t="shared" si="123"/>
        <v>4.5323201291159999E-2</v>
      </c>
      <c r="CD93" s="18">
        <f t="shared" si="124"/>
        <v>3.6033343235910002E-2</v>
      </c>
      <c r="CE93" s="18">
        <f t="shared" si="125"/>
        <v>2.898107399775E-2</v>
      </c>
      <c r="CF93" s="18">
        <f t="shared" si="126"/>
        <v>2.3896041084789998E-2</v>
      </c>
      <c r="CG93" s="18">
        <f t="shared" si="127"/>
        <v>2.0097011676E-2</v>
      </c>
      <c r="CH93" s="18">
        <f t="shared" si="128"/>
        <v>1.6927430379189999E-2</v>
      </c>
      <c r="CI93" s="18">
        <f t="shared" si="129"/>
        <v>1.3974069375E-2</v>
      </c>
      <c r="CJ93" s="18">
        <f t="shared" si="130"/>
        <v>1.1098999375E-2</v>
      </c>
      <c r="CK93" s="18">
        <f t="shared" si="131"/>
        <v>8.3666330248910997E-3</v>
      </c>
      <c r="CL93" s="18">
        <f t="shared" si="132"/>
        <v>5.9293100872878993E-3</v>
      </c>
      <c r="CM93" s="18">
        <f t="shared" si="133"/>
        <v>3.9237719942958995E-3</v>
      </c>
      <c r="CN93" s="18">
        <f t="shared" si="134"/>
        <v>2.412153276E-3</v>
      </c>
      <c r="CO93" s="18">
        <f t="shared" si="135"/>
        <v>1.3716932779835999E-3</v>
      </c>
      <c r="CP93" s="18">
        <f t="shared" si="136"/>
        <v>7.1891541615851106E-4</v>
      </c>
      <c r="CQ93" s="18">
        <f t="shared" si="137"/>
        <v>3.4616908392847898E-4</v>
      </c>
      <c r="CR93" s="18">
        <f t="shared" si="138"/>
        <v>1.52721668964975E-4</v>
      </c>
      <c r="CS93" s="18">
        <f t="shared" si="139"/>
        <v>6.1588306413217587E-5</v>
      </c>
      <c r="CT93" s="18">
        <f t="shared" si="140"/>
        <v>2.2658386574250792E-5</v>
      </c>
      <c r="CU93" s="18">
        <f t="shared" si="141"/>
        <v>7.5923823548548456E-6</v>
      </c>
      <c r="CV93" s="18">
        <f t="shared" si="142"/>
        <v>2.3139846454502801E-6</v>
      </c>
    </row>
    <row r="94" spans="1:100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1"/>
      <c r="L94" s="15">
        <f t="shared" si="143"/>
        <v>2002</v>
      </c>
      <c r="M94">
        <f>rep!B91</f>
        <v>0</v>
      </c>
      <c r="N94">
        <f>rep!C91</f>
        <v>0</v>
      </c>
      <c r="O94">
        <f>rep!D91</f>
        <v>0</v>
      </c>
      <c r="P94">
        <f>rep!E91</f>
        <v>0</v>
      </c>
      <c r="Q94">
        <f>rep!F91</f>
        <v>0</v>
      </c>
      <c r="R94">
        <f>rep!G91</f>
        <v>0</v>
      </c>
      <c r="S94">
        <f>rep!H91</f>
        <v>0</v>
      </c>
      <c r="T94">
        <f>rep!I91</f>
        <v>0</v>
      </c>
      <c r="U94">
        <f>rep!J91</f>
        <v>0</v>
      </c>
      <c r="V94">
        <f>rep!K91</f>
        <v>1.0204100000000001E-2</v>
      </c>
      <c r="W94">
        <f>rep!L91</f>
        <v>1.0204100000000001E-2</v>
      </c>
      <c r="X94">
        <f>rep!M91</f>
        <v>2.0408200000000001E-2</v>
      </c>
      <c r="Y94">
        <f>rep!N91</f>
        <v>4.08163E-2</v>
      </c>
      <c r="Z94">
        <f>rep!O91</f>
        <v>6.1224500000000001E-2</v>
      </c>
      <c r="AA94">
        <f>rep!P91</f>
        <v>9.1836699999999993E-2</v>
      </c>
      <c r="AB94">
        <f>rep!Q91</f>
        <v>0.112245</v>
      </c>
      <c r="AC94">
        <f>rep!R91</f>
        <v>0.13265299999999999</v>
      </c>
      <c r="AD94">
        <f>rep!S91</f>
        <v>0.14285700000000001</v>
      </c>
      <c r="AE94">
        <f>rep!T91</f>
        <v>0.122449</v>
      </c>
      <c r="AF94">
        <f>rep!U91</f>
        <v>0.112245</v>
      </c>
      <c r="AG94">
        <f>rep!V91</f>
        <v>6.1224500000000001E-2</v>
      </c>
      <c r="AH94">
        <f>rep!W91</f>
        <v>4.08163E-2</v>
      </c>
      <c r="AI94">
        <f>rep!X91</f>
        <v>2.0408200000000001E-2</v>
      </c>
      <c r="AJ94">
        <f>rep!Y91</f>
        <v>1.0204100000000001E-2</v>
      </c>
      <c r="AK94">
        <f>rep!Z91</f>
        <v>1.0204100000000001E-2</v>
      </c>
      <c r="AL94">
        <f>rep!AA91</f>
        <v>0</v>
      </c>
      <c r="AM94">
        <f>rep!AB91</f>
        <v>0</v>
      </c>
      <c r="AN94">
        <f>rep!AC91</f>
        <v>0</v>
      </c>
      <c r="AO94">
        <f>rep!AD91</f>
        <v>0</v>
      </c>
      <c r="AP94">
        <f>rep!AE91</f>
        <v>0</v>
      </c>
      <c r="AQ94">
        <f>rep!AF91</f>
        <v>0</v>
      </c>
      <c r="AR94">
        <f>rep!AG91</f>
        <v>0</v>
      </c>
      <c r="AS94">
        <f>rep!AH91</f>
        <v>0</v>
      </c>
      <c r="AT94">
        <f>rep!AI91</f>
        <v>0</v>
      </c>
      <c r="AU94">
        <f>rep!AJ91</f>
        <v>0</v>
      </c>
      <c r="AV94">
        <f>rep!AK91</f>
        <v>0</v>
      </c>
      <c r="AW94">
        <f>rep!AL91</f>
        <v>0</v>
      </c>
      <c r="AX94">
        <f>rep!AM91</f>
        <v>0</v>
      </c>
      <c r="AY94">
        <f>rep!AN91</f>
        <v>0</v>
      </c>
      <c r="AZ94">
        <f>rep!AO91</f>
        <v>0</v>
      </c>
      <c r="BA94">
        <f>rep!AP91</f>
        <v>0</v>
      </c>
      <c r="BB94">
        <f>rep!AQ91</f>
        <v>0</v>
      </c>
      <c r="BC94">
        <f>rep!AR91</f>
        <v>0</v>
      </c>
      <c r="BE94" s="1">
        <f t="shared" si="144"/>
        <v>2002</v>
      </c>
      <c r="BF94" s="18">
        <f t="shared" si="100"/>
        <v>4.5362979421982312E-7</v>
      </c>
      <c r="BG94" s="18">
        <f t="shared" si="101"/>
        <v>6.7549143705153989E-6</v>
      </c>
      <c r="BH94" s="18">
        <f t="shared" si="102"/>
        <v>4.5181158478437757E-5</v>
      </c>
      <c r="BI94" s="18">
        <f t="shared" si="103"/>
        <v>1.37028218119791E-4</v>
      </c>
      <c r="BJ94" s="18">
        <f t="shared" si="104"/>
        <v>1.9419027548401601E-4</v>
      </c>
      <c r="BK94" s="18">
        <f t="shared" si="105"/>
        <v>1.66924127029696E-4</v>
      </c>
      <c r="BL94" s="18">
        <f t="shared" si="106"/>
        <v>2.6520962652159998E-4</v>
      </c>
      <c r="BM94" s="18">
        <f t="shared" si="107"/>
        <v>7.1691729132537612E-4</v>
      </c>
      <c r="BN94" s="18">
        <f t="shared" si="108"/>
        <v>1.5342388604399999E-3</v>
      </c>
      <c r="BO94" s="18">
        <f t="shared" si="109"/>
        <v>2.6856880741564001E-3</v>
      </c>
      <c r="BP94" s="18">
        <f t="shared" si="110"/>
        <v>4.7971142258774998E-3</v>
      </c>
      <c r="BQ94" s="18">
        <f t="shared" si="111"/>
        <v>9.2140988396399986E-3</v>
      </c>
      <c r="BR94" s="18">
        <f t="shared" si="112"/>
        <v>1.6617868307040002E-2</v>
      </c>
      <c r="BS94" s="18">
        <f t="shared" si="113"/>
        <v>2.6488432545989999E-2</v>
      </c>
      <c r="BT94" s="18">
        <f t="shared" si="114"/>
        <v>3.8517927564760003E-2</v>
      </c>
      <c r="BU94" s="18">
        <f t="shared" si="115"/>
        <v>5.2779098060640003E-2</v>
      </c>
      <c r="BV94" s="18">
        <f t="shared" si="116"/>
        <v>6.756560117244001E-2</v>
      </c>
      <c r="BW94" s="18">
        <f t="shared" si="117"/>
        <v>7.9183027339989998E-2</v>
      </c>
      <c r="BX94" s="18">
        <f t="shared" si="118"/>
        <v>8.500919647164E-2</v>
      </c>
      <c r="BY94" s="18">
        <f t="shared" si="119"/>
        <v>8.5256798535510006E-2</v>
      </c>
      <c r="BZ94" s="18">
        <f t="shared" si="120"/>
        <v>8.1471194889239998E-2</v>
      </c>
      <c r="CA94" s="18">
        <f t="shared" si="121"/>
        <v>7.4692738451589996E-2</v>
      </c>
      <c r="CB94" s="18">
        <f t="shared" si="122"/>
        <v>6.5512483695989998E-2</v>
      </c>
      <c r="CC94" s="18">
        <f t="shared" si="123"/>
        <v>5.4905438635989998E-2</v>
      </c>
      <c r="CD94" s="18">
        <f t="shared" si="124"/>
        <v>4.4244318391000001E-2</v>
      </c>
      <c r="CE94" s="18">
        <f t="shared" si="125"/>
        <v>3.470288639856E-2</v>
      </c>
      <c r="CF94" s="18">
        <f t="shared" si="126"/>
        <v>2.6889256284000004E-2</v>
      </c>
      <c r="CG94" s="18">
        <f t="shared" si="127"/>
        <v>2.0869478494360001E-2</v>
      </c>
      <c r="CH94" s="18">
        <f t="shared" si="128"/>
        <v>1.634628916924E-2</v>
      </c>
      <c r="CI94" s="18">
        <f t="shared" si="129"/>
        <v>1.286693923839E-2</v>
      </c>
      <c r="CJ94" s="18">
        <f t="shared" si="130"/>
        <v>1.002317019951E-2</v>
      </c>
      <c r="CK94" s="18">
        <f t="shared" si="131"/>
        <v>7.5719997427516001E-3</v>
      </c>
      <c r="CL94" s="18">
        <f t="shared" si="132"/>
        <v>5.4444408351518999E-3</v>
      </c>
      <c r="CM94" s="18">
        <f t="shared" si="133"/>
        <v>3.6726516346624002E-3</v>
      </c>
      <c r="CN94" s="18">
        <f t="shared" si="134"/>
        <v>2.3010506574230997E-3</v>
      </c>
      <c r="CO94" s="18">
        <f t="shared" si="135"/>
        <v>1.3300362821238999E-3</v>
      </c>
      <c r="CP94" s="18">
        <f t="shared" si="136"/>
        <v>7.0604978851059898E-4</v>
      </c>
      <c r="CQ94" s="18">
        <f t="shared" si="137"/>
        <v>3.4314916776671101E-4</v>
      </c>
      <c r="CR94" s="18">
        <f t="shared" si="138"/>
        <v>1.5234578368783898E-4</v>
      </c>
      <c r="CS94" s="18">
        <f t="shared" si="139"/>
        <v>6.1678695269193755E-5</v>
      </c>
      <c r="CT94" s="18">
        <f t="shared" si="140"/>
        <v>2.2740582842370791E-5</v>
      </c>
      <c r="CU94" s="18">
        <f t="shared" si="141"/>
        <v>7.6267418319217607E-6</v>
      </c>
      <c r="CV94" s="18">
        <f t="shared" si="142"/>
        <v>2.3245645963743153E-6</v>
      </c>
    </row>
    <row r="95" spans="1:100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1"/>
      <c r="L95" s="15">
        <f t="shared" si="143"/>
        <v>2003</v>
      </c>
      <c r="M95">
        <f>rep!B92</f>
        <v>0</v>
      </c>
      <c r="N95">
        <f>rep!C92</f>
        <v>0</v>
      </c>
      <c r="O95">
        <f>rep!D92</f>
        <v>0</v>
      </c>
      <c r="P95">
        <f>rep!E92</f>
        <v>0</v>
      </c>
      <c r="Q95">
        <f>rep!F92</f>
        <v>0</v>
      </c>
      <c r="R95">
        <f>rep!G92</f>
        <v>0</v>
      </c>
      <c r="S95">
        <f>rep!H92</f>
        <v>0</v>
      </c>
      <c r="T95">
        <f>rep!I92</f>
        <v>0</v>
      </c>
      <c r="U95">
        <f>rep!J92</f>
        <v>0</v>
      </c>
      <c r="V95">
        <f>rep!K92</f>
        <v>0</v>
      </c>
      <c r="W95">
        <f>rep!L92</f>
        <v>0</v>
      </c>
      <c r="X95">
        <f>rep!M92</f>
        <v>1.0204100000000001E-2</v>
      </c>
      <c r="Y95">
        <f>rep!N92</f>
        <v>2.0408200000000001E-2</v>
      </c>
      <c r="Z95">
        <f>rep!O92</f>
        <v>4.08163E-2</v>
      </c>
      <c r="AA95">
        <f>rep!P92</f>
        <v>7.1428599999999995E-2</v>
      </c>
      <c r="AB95">
        <f>rep!Q92</f>
        <v>0.10204100000000001</v>
      </c>
      <c r="AC95">
        <f>rep!R92</f>
        <v>0.122449</v>
      </c>
      <c r="AD95">
        <f>rep!S92</f>
        <v>0.13265299999999999</v>
      </c>
      <c r="AE95">
        <f>rep!T92</f>
        <v>0.13265299999999999</v>
      </c>
      <c r="AF95">
        <f>rep!U92</f>
        <v>0.112245</v>
      </c>
      <c r="AG95">
        <f>rep!V92</f>
        <v>9.1836699999999993E-2</v>
      </c>
      <c r="AH95">
        <f>rep!W92</f>
        <v>7.1428599999999995E-2</v>
      </c>
      <c r="AI95">
        <f>rep!X92</f>
        <v>5.10204E-2</v>
      </c>
      <c r="AJ95">
        <f>rep!Y92</f>
        <v>2.0408200000000001E-2</v>
      </c>
      <c r="AK95">
        <f>rep!Z92</f>
        <v>1.0204100000000001E-2</v>
      </c>
      <c r="AL95">
        <f>rep!AA92</f>
        <v>1.0204100000000001E-2</v>
      </c>
      <c r="AM95">
        <f>rep!AB92</f>
        <v>0</v>
      </c>
      <c r="AN95">
        <f>rep!AC92</f>
        <v>0</v>
      </c>
      <c r="AO95">
        <f>rep!AD92</f>
        <v>0</v>
      </c>
      <c r="AP95">
        <f>rep!AE92</f>
        <v>0</v>
      </c>
      <c r="AQ95">
        <f>rep!AF92</f>
        <v>0</v>
      </c>
      <c r="AR95">
        <f>rep!AG92</f>
        <v>0</v>
      </c>
      <c r="AS95">
        <f>rep!AH92</f>
        <v>0</v>
      </c>
      <c r="AT95">
        <f>rep!AI92</f>
        <v>0</v>
      </c>
      <c r="AU95">
        <f>rep!AJ92</f>
        <v>0</v>
      </c>
      <c r="AV95">
        <f>rep!AK92</f>
        <v>0</v>
      </c>
      <c r="AW95">
        <f>rep!AL92</f>
        <v>0</v>
      </c>
      <c r="AX95">
        <f>rep!AM92</f>
        <v>0</v>
      </c>
      <c r="AY95">
        <f>rep!AN92</f>
        <v>0</v>
      </c>
      <c r="AZ95">
        <f>rep!AO92</f>
        <v>0</v>
      </c>
      <c r="BA95">
        <f>rep!AP92</f>
        <v>0</v>
      </c>
      <c r="BB95">
        <f>rep!AQ92</f>
        <v>0</v>
      </c>
      <c r="BC95">
        <f>rep!AR92</f>
        <v>0</v>
      </c>
      <c r="BE95" s="1">
        <f t="shared" si="144"/>
        <v>2003</v>
      </c>
      <c r="BF95" s="18">
        <f t="shared" si="100"/>
        <v>3.5299487539452999E-7</v>
      </c>
      <c r="BG95" s="18">
        <f t="shared" si="101"/>
        <v>5.2570623630047324E-6</v>
      </c>
      <c r="BH95" s="18">
        <f t="shared" si="102"/>
        <v>3.5183962001700961E-5</v>
      </c>
      <c r="BI95" s="18">
        <f t="shared" si="103"/>
        <v>1.07106525734076E-4</v>
      </c>
      <c r="BJ95" s="18">
        <f t="shared" si="104"/>
        <v>1.56414526839279E-4</v>
      </c>
      <c r="BK95" s="18">
        <f t="shared" si="105"/>
        <v>1.6761189683039997E-4</v>
      </c>
      <c r="BL95" s="18">
        <f t="shared" si="106"/>
        <v>3.800454555639E-4</v>
      </c>
      <c r="BM95" s="18">
        <f t="shared" si="107"/>
        <v>1.0820865477723998E-3</v>
      </c>
      <c r="BN95" s="18">
        <f t="shared" si="108"/>
        <v>2.2705610074524002E-3</v>
      </c>
      <c r="BO95" s="18">
        <f t="shared" si="109"/>
        <v>3.7708921095516001E-3</v>
      </c>
      <c r="BP95" s="18">
        <f t="shared" si="110"/>
        <v>6.2356539984991001E-3</v>
      </c>
      <c r="BQ95" s="18">
        <f t="shared" si="111"/>
        <v>1.1283329735039999E-2</v>
      </c>
      <c r="BR95" s="18">
        <f t="shared" si="112"/>
        <v>1.9522041406560001E-2</v>
      </c>
      <c r="BS95" s="18">
        <f t="shared" si="113"/>
        <v>2.972831857279E-2</v>
      </c>
      <c r="BT95" s="18">
        <f t="shared" si="114"/>
        <v>4.0941184329750004E-2</v>
      </c>
      <c r="BU95" s="18">
        <f t="shared" si="115"/>
        <v>5.3305532493750002E-2</v>
      </c>
      <c r="BV95" s="18">
        <f t="shared" si="116"/>
        <v>6.5697216975E-2</v>
      </c>
      <c r="BW95" s="18">
        <f t="shared" si="117"/>
        <v>7.492185833244E-2</v>
      </c>
      <c r="BX95" s="18">
        <f t="shared" si="118"/>
        <v>7.8719983171989999E-2</v>
      </c>
      <c r="BY95" s="18">
        <f t="shared" si="119"/>
        <v>7.7845874706840013E-2</v>
      </c>
      <c r="BZ95" s="18">
        <f t="shared" si="120"/>
        <v>7.4484081505560004E-2</v>
      </c>
      <c r="CA95" s="18">
        <f t="shared" si="121"/>
        <v>6.9865881031589999E-2</v>
      </c>
      <c r="CB95" s="18">
        <f t="shared" si="122"/>
        <v>6.4001615609909995E-2</v>
      </c>
      <c r="CC95" s="18">
        <f t="shared" si="123"/>
        <v>5.6780676684160002E-2</v>
      </c>
      <c r="CD95" s="18">
        <f t="shared" si="124"/>
        <v>4.8559440666310003E-2</v>
      </c>
      <c r="CE95" s="18">
        <f t="shared" si="125"/>
        <v>4.0007304099840005E-2</v>
      </c>
      <c r="CF95" s="18">
        <f t="shared" si="126"/>
        <v>3.1830108100440006E-2</v>
      </c>
      <c r="CG95" s="18">
        <f t="shared" si="127"/>
        <v>2.4593067283840003E-2</v>
      </c>
      <c r="CH95" s="18">
        <f t="shared" si="128"/>
        <v>1.8602250140760002E-2</v>
      </c>
      <c r="CI95" s="18">
        <f t="shared" si="129"/>
        <v>1.387252102975E-2</v>
      </c>
      <c r="CJ95" s="18">
        <f t="shared" si="130"/>
        <v>1.0214379023189999E-2</v>
      </c>
      <c r="CK95" s="18">
        <f t="shared" si="131"/>
        <v>7.3774451193638997E-3</v>
      </c>
      <c r="CL95" s="18">
        <f t="shared" si="132"/>
        <v>5.1596398028283998E-3</v>
      </c>
      <c r="CM95" s="18">
        <f t="shared" si="133"/>
        <v>3.4410271362975003E-3</v>
      </c>
      <c r="CN95" s="18">
        <f t="shared" si="134"/>
        <v>2.15752489116E-3</v>
      </c>
      <c r="CO95" s="18">
        <f t="shared" si="135"/>
        <v>1.2575745160944001E-3</v>
      </c>
      <c r="CP95" s="18">
        <f t="shared" si="136"/>
        <v>6.7588256420439993E-4</v>
      </c>
      <c r="CQ95" s="18">
        <f t="shared" si="137"/>
        <v>3.3306799175395905E-4</v>
      </c>
      <c r="CR95" s="18">
        <f t="shared" si="138"/>
        <v>1.4992351619708401E-4</v>
      </c>
      <c r="CS95" s="18">
        <f t="shared" si="139"/>
        <v>6.1485519065985504E-5</v>
      </c>
      <c r="CT95" s="18">
        <f t="shared" si="140"/>
        <v>2.293367402247036E-5</v>
      </c>
      <c r="CU95" s="18">
        <f t="shared" si="141"/>
        <v>7.7701796233703432E-6</v>
      </c>
      <c r="CV95" s="18">
        <f t="shared" si="142"/>
        <v>2.3891842917711441E-6</v>
      </c>
    </row>
    <row r="96" spans="1:100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1"/>
      <c r="L96" s="15">
        <f t="shared" si="143"/>
        <v>2004</v>
      </c>
      <c r="M96">
        <f>rep!B93</f>
        <v>0</v>
      </c>
      <c r="N96">
        <f>rep!C93</f>
        <v>0</v>
      </c>
      <c r="O96">
        <f>rep!D93</f>
        <v>0</v>
      </c>
      <c r="P96">
        <f>rep!E93</f>
        <v>0</v>
      </c>
      <c r="Q96">
        <f>rep!F93</f>
        <v>0</v>
      </c>
      <c r="R96">
        <f>rep!G93</f>
        <v>0</v>
      </c>
      <c r="S96">
        <f>rep!H93</f>
        <v>0</v>
      </c>
      <c r="T96">
        <f>rep!I93</f>
        <v>0</v>
      </c>
      <c r="U96">
        <f>rep!J93</f>
        <v>0</v>
      </c>
      <c r="V96">
        <f>rep!K93</f>
        <v>0</v>
      </c>
      <c r="W96">
        <f>rep!L93</f>
        <v>0</v>
      </c>
      <c r="X96">
        <f>rep!M93</f>
        <v>1.03093E-2</v>
      </c>
      <c r="Y96">
        <f>rep!N93</f>
        <v>1.03093E-2</v>
      </c>
      <c r="Z96">
        <f>rep!O93</f>
        <v>3.0927799999999998E-2</v>
      </c>
      <c r="AA96">
        <f>rep!P93</f>
        <v>3.0927799999999998E-2</v>
      </c>
      <c r="AB96">
        <f>rep!Q93</f>
        <v>5.1546399999999999E-2</v>
      </c>
      <c r="AC96">
        <f>rep!R93</f>
        <v>7.2164900000000004E-2</v>
      </c>
      <c r="AD96">
        <f>rep!S93</f>
        <v>0.103093</v>
      </c>
      <c r="AE96">
        <f>rep!T93</f>
        <v>6.18557E-2</v>
      </c>
      <c r="AF96">
        <f>rep!U93</f>
        <v>7.2164900000000004E-2</v>
      </c>
      <c r="AG96">
        <f>rep!V93</f>
        <v>7.2164900000000004E-2</v>
      </c>
      <c r="AH96">
        <f>rep!W93</f>
        <v>7.2164900000000004E-2</v>
      </c>
      <c r="AI96">
        <f>rep!X93</f>
        <v>4.1237099999999999E-2</v>
      </c>
      <c r="AJ96">
        <f>rep!Y93</f>
        <v>7.2164900000000004E-2</v>
      </c>
      <c r="AK96">
        <f>rep!Z93</f>
        <v>3.0927799999999998E-2</v>
      </c>
      <c r="AL96">
        <f>rep!AA93</f>
        <v>3.0927799999999998E-2</v>
      </c>
      <c r="AM96">
        <f>rep!AB93</f>
        <v>6.18557E-2</v>
      </c>
      <c r="AN96">
        <f>rep!AC93</f>
        <v>6.18557E-2</v>
      </c>
      <c r="AO96">
        <f>rep!AD93</f>
        <v>2.0618600000000001E-2</v>
      </c>
      <c r="AP96">
        <f>rep!AE93</f>
        <v>3.0927799999999998E-2</v>
      </c>
      <c r="AQ96">
        <f>rep!AF93</f>
        <v>1.03093E-2</v>
      </c>
      <c r="AR96">
        <f>rep!AG93</f>
        <v>2.0618600000000001E-2</v>
      </c>
      <c r="AS96">
        <f>rep!AH93</f>
        <v>1.03093E-2</v>
      </c>
      <c r="AT96">
        <f>rep!AI93</f>
        <v>1.03093E-2</v>
      </c>
      <c r="AU96">
        <f>rep!AJ93</f>
        <v>0</v>
      </c>
      <c r="AV96">
        <f>rep!AK93</f>
        <v>1.03093E-2</v>
      </c>
      <c r="AW96">
        <f>rep!AL93</f>
        <v>0</v>
      </c>
      <c r="AX96">
        <f>rep!AM93</f>
        <v>0</v>
      </c>
      <c r="AY96">
        <f>rep!AN93</f>
        <v>0</v>
      </c>
      <c r="AZ96">
        <f>rep!AO93</f>
        <v>0</v>
      </c>
      <c r="BA96">
        <f>rep!AP93</f>
        <v>0</v>
      </c>
      <c r="BB96">
        <f>rep!AQ93</f>
        <v>0</v>
      </c>
      <c r="BC96">
        <f>rep!AR93</f>
        <v>0</v>
      </c>
      <c r="BE96" s="1">
        <f t="shared" si="144"/>
        <v>2004</v>
      </c>
      <c r="BF96" s="18">
        <f t="shared" si="100"/>
        <v>3.9149284673323092E-7</v>
      </c>
      <c r="BG96" s="18">
        <f t="shared" si="101"/>
        <v>5.8298360126157839E-6</v>
      </c>
      <c r="BH96" s="18">
        <f t="shared" si="102"/>
        <v>3.8999878890798041E-5</v>
      </c>
      <c r="BI96" s="18">
        <f t="shared" si="103"/>
        <v>1.18396978835079E-4</v>
      </c>
      <c r="BJ96" s="18">
        <f t="shared" si="104"/>
        <v>1.6913338421775599E-4</v>
      </c>
      <c r="BK96" s="18">
        <f t="shared" si="105"/>
        <v>1.5525788750047598E-4</v>
      </c>
      <c r="BL96" s="18">
        <f t="shared" si="106"/>
        <v>2.8316976943749999E-4</v>
      </c>
      <c r="BM96" s="18">
        <f t="shared" si="107"/>
        <v>8.0462553378492403E-4</v>
      </c>
      <c r="BN96" s="18">
        <f t="shared" si="108"/>
        <v>1.8329180390359E-3</v>
      </c>
      <c r="BO96" s="18">
        <f t="shared" si="109"/>
        <v>3.6202678957591001E-3</v>
      </c>
      <c r="BP96" s="18">
        <f t="shared" si="110"/>
        <v>7.3481660351790998E-3</v>
      </c>
      <c r="BQ96" s="18">
        <f t="shared" si="111"/>
        <v>1.4779461978839999E-2</v>
      </c>
      <c r="BR96" s="18">
        <f t="shared" si="112"/>
        <v>2.5945741670310003E-2</v>
      </c>
      <c r="BS96" s="18">
        <f t="shared" si="113"/>
        <v>3.8559130071000002E-2</v>
      </c>
      <c r="BT96" s="18">
        <f t="shared" si="114"/>
        <v>5.0952319014240001E-2</v>
      </c>
      <c r="BU96" s="18">
        <f t="shared" si="115"/>
        <v>6.334083354351E-2</v>
      </c>
      <c r="BV96" s="18">
        <f t="shared" si="116"/>
        <v>7.4766253953509998E-2</v>
      </c>
      <c r="BW96" s="18">
        <f t="shared" si="117"/>
        <v>8.1725704843750011E-2</v>
      </c>
      <c r="BX96" s="18">
        <f t="shared" si="118"/>
        <v>8.1711347099999998E-2</v>
      </c>
      <c r="BY96" s="18">
        <f t="shared" si="119"/>
        <v>7.6032178069750003E-2</v>
      </c>
      <c r="BZ96" s="18">
        <f t="shared" si="120"/>
        <v>6.8162316369509993E-2</v>
      </c>
      <c r="CA96" s="18">
        <f t="shared" si="121"/>
        <v>6.0541942283160004E-2</v>
      </c>
      <c r="CB96" s="18">
        <f t="shared" si="122"/>
        <v>5.3669745391110003E-2</v>
      </c>
      <c r="CC96" s="18">
        <f t="shared" si="123"/>
        <v>4.7240086652309998E-2</v>
      </c>
      <c r="CD96" s="18">
        <f t="shared" si="124"/>
        <v>4.1025214666240005E-2</v>
      </c>
      <c r="CE96" s="18">
        <f t="shared" si="125"/>
        <v>3.4945676139749998E-2</v>
      </c>
      <c r="CF96" s="18">
        <f t="shared" si="126"/>
        <v>2.9002887329109998E-2</v>
      </c>
      <c r="CG96" s="18">
        <f t="shared" si="127"/>
        <v>2.3313935436639999E-2</v>
      </c>
      <c r="CH96" s="18">
        <f t="shared" si="128"/>
        <v>1.8093513451109999E-2</v>
      </c>
      <c r="CI96" s="18">
        <f t="shared" si="129"/>
        <v>1.3549364608389999E-2</v>
      </c>
      <c r="CJ96" s="18">
        <f t="shared" si="130"/>
        <v>9.7940993251974997E-3</v>
      </c>
      <c r="CK96" s="18">
        <f t="shared" si="131"/>
        <v>6.827734375E-3</v>
      </c>
      <c r="CL96" s="18">
        <f t="shared" si="132"/>
        <v>4.5736481805424001E-3</v>
      </c>
      <c r="CM96" s="18">
        <f t="shared" si="133"/>
        <v>2.9243875696598996E-3</v>
      </c>
      <c r="CN96" s="18">
        <f t="shared" si="134"/>
        <v>1.7694479246919003E-3</v>
      </c>
      <c r="CO96" s="18">
        <f t="shared" si="135"/>
        <v>1.0039400754974998E-3</v>
      </c>
      <c r="CP96" s="18">
        <f t="shared" si="136"/>
        <v>5.2966415829697492E-4</v>
      </c>
      <c r="CQ96" s="18">
        <f t="shared" si="137"/>
        <v>2.5803438387379899E-4</v>
      </c>
      <c r="CR96" s="18">
        <f t="shared" si="138"/>
        <v>1.15440670373884E-4</v>
      </c>
      <c r="CS96" s="18">
        <f t="shared" si="139"/>
        <v>4.7234468694173115E-5</v>
      </c>
      <c r="CT96" s="18">
        <f t="shared" si="140"/>
        <v>1.7622189447493749E-5</v>
      </c>
      <c r="CU96" s="18">
        <f t="shared" si="141"/>
        <v>5.981434222016639E-6</v>
      </c>
      <c r="CV96" s="18">
        <f t="shared" si="142"/>
        <v>1.844166599037011E-6</v>
      </c>
    </row>
    <row r="97" spans="1:100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1"/>
      <c r="L97" s="15">
        <f t="shared" si="143"/>
        <v>2005</v>
      </c>
      <c r="M97">
        <f>rep!B94</f>
        <v>0</v>
      </c>
      <c r="N97">
        <f>rep!C94</f>
        <v>0</v>
      </c>
      <c r="O97">
        <f>rep!D94</f>
        <v>0</v>
      </c>
      <c r="P97">
        <f>rep!E94</f>
        <v>0</v>
      </c>
      <c r="Q97">
        <f>rep!F94</f>
        <v>0</v>
      </c>
      <c r="R97">
        <f>rep!G94</f>
        <v>0</v>
      </c>
      <c r="S97">
        <f>rep!H94</f>
        <v>0</v>
      </c>
      <c r="T97">
        <f>rep!I94</f>
        <v>0</v>
      </c>
      <c r="U97">
        <f>rep!J94</f>
        <v>0</v>
      </c>
      <c r="V97">
        <f>rep!K94</f>
        <v>9.9009900000000001E-3</v>
      </c>
      <c r="W97">
        <f>rep!L94</f>
        <v>9.9009900000000001E-3</v>
      </c>
      <c r="X97">
        <f>rep!M94</f>
        <v>1.9802E-2</v>
      </c>
      <c r="Y97">
        <f>rep!N94</f>
        <v>1.9802E-2</v>
      </c>
      <c r="Z97">
        <f>rep!O94</f>
        <v>2.9703E-2</v>
      </c>
      <c r="AA97">
        <f>rep!P94</f>
        <v>2.9703E-2</v>
      </c>
      <c r="AB97">
        <f>rep!Q94</f>
        <v>4.9505E-2</v>
      </c>
      <c r="AC97">
        <f>rep!R94</f>
        <v>7.9207899999999998E-2</v>
      </c>
      <c r="AD97">
        <f>rep!S94</f>
        <v>0.118812</v>
      </c>
      <c r="AE97">
        <f>rep!T94</f>
        <v>0.118812</v>
      </c>
      <c r="AF97">
        <f>rep!U94</f>
        <v>0.10891099999999999</v>
      </c>
      <c r="AG97">
        <f>rep!V94</f>
        <v>8.9108900000000005E-2</v>
      </c>
      <c r="AH97">
        <f>rep!W94</f>
        <v>6.9306900000000005E-2</v>
      </c>
      <c r="AI97">
        <f>rep!X94</f>
        <v>5.9405899999999998E-2</v>
      </c>
      <c r="AJ97">
        <f>rep!Y94</f>
        <v>4.9505E-2</v>
      </c>
      <c r="AK97">
        <f>rep!Z94</f>
        <v>4.9505E-2</v>
      </c>
      <c r="AL97">
        <f>rep!AA94</f>
        <v>2.9703E-2</v>
      </c>
      <c r="AM97">
        <f>rep!AB94</f>
        <v>2.9703E-2</v>
      </c>
      <c r="AN97">
        <f>rep!AC94</f>
        <v>9.9009900000000001E-3</v>
      </c>
      <c r="AO97">
        <f>rep!AD94</f>
        <v>9.9009900000000001E-3</v>
      </c>
      <c r="AP97">
        <f>rep!AE94</f>
        <v>9.9009900000000001E-3</v>
      </c>
      <c r="AQ97">
        <f>rep!AF94</f>
        <v>0</v>
      </c>
      <c r="AR97">
        <f>rep!AG94</f>
        <v>0</v>
      </c>
      <c r="AS97">
        <f>rep!AH94</f>
        <v>0</v>
      </c>
      <c r="AT97">
        <f>rep!AI94</f>
        <v>0</v>
      </c>
      <c r="AU97">
        <f>rep!AJ94</f>
        <v>0</v>
      </c>
      <c r="AV97">
        <f>rep!AK94</f>
        <v>0</v>
      </c>
      <c r="AW97">
        <f>rep!AL94</f>
        <v>0</v>
      </c>
      <c r="AX97">
        <f>rep!AM94</f>
        <v>0</v>
      </c>
      <c r="AY97">
        <f>rep!AN94</f>
        <v>0</v>
      </c>
      <c r="AZ97">
        <f>rep!AO94</f>
        <v>0</v>
      </c>
      <c r="BA97">
        <f>rep!AP94</f>
        <v>0</v>
      </c>
      <c r="BB97">
        <f>rep!AQ94</f>
        <v>0</v>
      </c>
      <c r="BC97">
        <f>rep!AR94</f>
        <v>0</v>
      </c>
      <c r="BE97" s="1">
        <f t="shared" si="144"/>
        <v>2005</v>
      </c>
      <c r="BF97" s="18">
        <f t="shared" si="100"/>
        <v>2.7246292576391362E-7</v>
      </c>
      <c r="BG97" s="18">
        <f t="shared" si="101"/>
        <v>4.0576135356387835E-6</v>
      </c>
      <c r="BH97" s="18">
        <f t="shared" si="102"/>
        <v>2.7153162665714793E-5</v>
      </c>
      <c r="BI97" s="18">
        <f t="shared" si="103"/>
        <v>8.2598376380932956E-5</v>
      </c>
      <c r="BJ97" s="18">
        <f t="shared" si="104"/>
        <v>1.1989862087243101E-4</v>
      </c>
      <c r="BK97" s="18">
        <f t="shared" si="105"/>
        <v>1.2349674478585599E-4</v>
      </c>
      <c r="BL97" s="18">
        <f t="shared" si="106"/>
        <v>2.67059641028839E-4</v>
      </c>
      <c r="BM97" s="18">
        <f t="shared" si="107"/>
        <v>7.62408844733919E-4</v>
      </c>
      <c r="BN97" s="18">
        <f t="shared" si="108"/>
        <v>1.6418554224064E-3</v>
      </c>
      <c r="BO97" s="18">
        <f t="shared" si="109"/>
        <v>2.9044547805564002E-3</v>
      </c>
      <c r="BP97" s="18">
        <f t="shared" si="110"/>
        <v>5.2925979167719002E-3</v>
      </c>
      <c r="BQ97" s="18">
        <f t="shared" si="111"/>
        <v>1.0432334607750001E-2</v>
      </c>
      <c r="BR97" s="18">
        <f t="shared" si="112"/>
        <v>1.9431585234840003E-2</v>
      </c>
      <c r="BS97" s="18">
        <f t="shared" si="113"/>
        <v>3.2220604441440003E-2</v>
      </c>
      <c r="BT97" s="18">
        <f t="shared" si="114"/>
        <v>4.8530715079110005E-2</v>
      </c>
      <c r="BU97" s="18">
        <f t="shared" si="115"/>
        <v>6.7266150313559994E-2</v>
      </c>
      <c r="BV97" s="18">
        <f t="shared" si="116"/>
        <v>8.4295643375999998E-2</v>
      </c>
      <c r="BW97" s="18">
        <f t="shared" si="117"/>
        <v>9.3836719375000002E-2</v>
      </c>
      <c r="BX97" s="18">
        <f t="shared" si="118"/>
        <v>9.3157070844000003E-2</v>
      </c>
      <c r="BY97" s="18">
        <f t="shared" si="119"/>
        <v>8.4535889180160001E-2</v>
      </c>
      <c r="BZ97" s="18">
        <f t="shared" si="120"/>
        <v>7.2711760652790003E-2</v>
      </c>
      <c r="CA97" s="18">
        <f t="shared" si="121"/>
        <v>6.1165689129510002E-2</v>
      </c>
      <c r="CB97" s="18">
        <f t="shared" si="122"/>
        <v>5.1021376671960002E-2</v>
      </c>
      <c r="CC97" s="18">
        <f t="shared" si="123"/>
        <v>4.2324476775509996E-2</v>
      </c>
      <c r="CD97" s="18">
        <f t="shared" si="124"/>
        <v>3.503090301424E-2</v>
      </c>
      <c r="CE97" s="18">
        <f t="shared" si="125"/>
        <v>2.901144312636E-2</v>
      </c>
      <c r="CF97" s="18">
        <f t="shared" si="126"/>
        <v>2.3958422893109999E-2</v>
      </c>
      <c r="CG97" s="18">
        <f t="shared" si="127"/>
        <v>1.9540860205439999E-2</v>
      </c>
      <c r="CH97" s="18">
        <f t="shared" si="128"/>
        <v>1.556246484375E-2</v>
      </c>
      <c r="CI97" s="18">
        <f t="shared" si="129"/>
        <v>1.198052131824E-2</v>
      </c>
      <c r="CJ97" s="18">
        <f t="shared" si="130"/>
        <v>8.8434095356190994E-3</v>
      </c>
      <c r="CK97" s="18">
        <f t="shared" si="131"/>
        <v>6.2186498140038996E-3</v>
      </c>
      <c r="CL97" s="18">
        <f t="shared" si="132"/>
        <v>4.1430910718399999E-3</v>
      </c>
      <c r="CM97" s="18">
        <f t="shared" si="133"/>
        <v>2.6019842147359E-3</v>
      </c>
      <c r="CN97" s="18">
        <f t="shared" si="134"/>
        <v>1.5327634065856E-3</v>
      </c>
      <c r="CO97" s="18">
        <f t="shared" si="135"/>
        <v>8.42697661258719E-4</v>
      </c>
      <c r="CP97" s="18">
        <f t="shared" si="136"/>
        <v>4.3031966544497503E-4</v>
      </c>
      <c r="CQ97" s="18">
        <f t="shared" si="137"/>
        <v>2.0317270407020402E-4</v>
      </c>
      <c r="CR97" s="18">
        <f t="shared" si="138"/>
        <v>8.8334995549688164E-5</v>
      </c>
      <c r="CS97" s="18">
        <f t="shared" si="139"/>
        <v>3.5243057839317504E-5</v>
      </c>
      <c r="CT97" s="18">
        <f t="shared" si="140"/>
        <v>1.2865234481482841E-5</v>
      </c>
      <c r="CU97" s="18">
        <f t="shared" si="141"/>
        <v>4.2866716242888445E-6</v>
      </c>
      <c r="CV97" s="18">
        <f t="shared" si="142"/>
        <v>1.3011983068785599E-6</v>
      </c>
    </row>
    <row r="98" spans="1:100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1"/>
      <c r="L98" s="15">
        <f t="shared" si="143"/>
        <v>2006</v>
      </c>
      <c r="M98">
        <f>rep!B95</f>
        <v>0</v>
      </c>
      <c r="N98">
        <f>rep!C95</f>
        <v>0</v>
      </c>
      <c r="O98">
        <f>rep!D95</f>
        <v>0</v>
      </c>
      <c r="P98">
        <f>rep!E95</f>
        <v>0</v>
      </c>
      <c r="Q98">
        <f>rep!F95</f>
        <v>0</v>
      </c>
      <c r="R98">
        <f>rep!G95</f>
        <v>0</v>
      </c>
      <c r="S98">
        <f>rep!H95</f>
        <v>0</v>
      </c>
      <c r="T98">
        <f>rep!I95</f>
        <v>0</v>
      </c>
      <c r="U98">
        <f>rep!J95</f>
        <v>0</v>
      </c>
      <c r="V98">
        <f>rep!K95</f>
        <v>0</v>
      </c>
      <c r="W98">
        <f>rep!L95</f>
        <v>1.0101000000000001E-2</v>
      </c>
      <c r="X98">
        <f>rep!M95</f>
        <v>2.0202000000000001E-2</v>
      </c>
      <c r="Y98">
        <f>rep!N95</f>
        <v>3.0303E-2</v>
      </c>
      <c r="Z98">
        <f>rep!O95</f>
        <v>5.0505099999999997E-2</v>
      </c>
      <c r="AA98">
        <f>rep!P95</f>
        <v>7.0707099999999995E-2</v>
      </c>
      <c r="AB98">
        <f>rep!Q95</f>
        <v>6.0606100000000003E-2</v>
      </c>
      <c r="AC98">
        <f>rep!R95</f>
        <v>7.0707099999999995E-2</v>
      </c>
      <c r="AD98">
        <f>rep!S95</f>
        <v>8.0808099999999994E-2</v>
      </c>
      <c r="AE98">
        <f>rep!T95</f>
        <v>0.111111</v>
      </c>
      <c r="AF98">
        <f>rep!U95</f>
        <v>0.10101</v>
      </c>
      <c r="AG98">
        <f>rep!V95</f>
        <v>0.111111</v>
      </c>
      <c r="AH98">
        <f>rep!W95</f>
        <v>9.0909100000000007E-2</v>
      </c>
      <c r="AI98">
        <f>rep!X95</f>
        <v>6.0606100000000003E-2</v>
      </c>
      <c r="AJ98">
        <f>rep!Y95</f>
        <v>6.0606100000000003E-2</v>
      </c>
      <c r="AK98">
        <f>rep!Z95</f>
        <v>4.0404000000000002E-2</v>
      </c>
      <c r="AL98">
        <f>rep!AA95</f>
        <v>2.0202000000000001E-2</v>
      </c>
      <c r="AM98">
        <f>rep!AB95</f>
        <v>1.0101000000000001E-2</v>
      </c>
      <c r="AN98">
        <f>rep!AC95</f>
        <v>0</v>
      </c>
      <c r="AO98">
        <f>rep!AD95</f>
        <v>0</v>
      </c>
      <c r="AP98">
        <f>rep!AE95</f>
        <v>0</v>
      </c>
      <c r="AQ98">
        <f>rep!AF95</f>
        <v>0</v>
      </c>
      <c r="AR98">
        <f>rep!AG95</f>
        <v>0</v>
      </c>
      <c r="AS98">
        <f>rep!AH95</f>
        <v>0</v>
      </c>
      <c r="AT98">
        <f>rep!AI95</f>
        <v>0</v>
      </c>
      <c r="AU98">
        <f>rep!AJ95</f>
        <v>0</v>
      </c>
      <c r="AV98">
        <f>rep!AK95</f>
        <v>0</v>
      </c>
      <c r="AW98">
        <f>rep!AL95</f>
        <v>0</v>
      </c>
      <c r="AX98">
        <f>rep!AM95</f>
        <v>0</v>
      </c>
      <c r="AY98">
        <f>rep!AN95</f>
        <v>0</v>
      </c>
      <c r="AZ98">
        <f>rep!AO95</f>
        <v>0</v>
      </c>
      <c r="BA98">
        <f>rep!AP95</f>
        <v>0</v>
      </c>
      <c r="BB98">
        <f>rep!AQ95</f>
        <v>0</v>
      </c>
      <c r="BC98">
        <f>rep!AR95</f>
        <v>0</v>
      </c>
      <c r="BE98" s="1">
        <f t="shared" si="144"/>
        <v>2006</v>
      </c>
      <c r="BF98" s="18">
        <f t="shared" si="100"/>
        <v>2.8800991705023992E-7</v>
      </c>
      <c r="BG98" s="18">
        <f t="shared" si="101"/>
        <v>4.2888816053367894E-6</v>
      </c>
      <c r="BH98" s="18">
        <f t="shared" si="102"/>
        <v>2.869287667158031E-5</v>
      </c>
      <c r="BI98" s="18">
        <f t="shared" si="103"/>
        <v>8.7131506777251189E-5</v>
      </c>
      <c r="BJ98" s="18">
        <f t="shared" si="104"/>
        <v>1.24738436439484E-4</v>
      </c>
      <c r="BK98" s="18">
        <f t="shared" si="105"/>
        <v>1.1637345406623099E-4</v>
      </c>
      <c r="BL98" s="18">
        <f t="shared" si="106"/>
        <v>2.1791849082284398E-4</v>
      </c>
      <c r="BM98" s="18">
        <f t="shared" si="107"/>
        <v>6.1847601353811905E-4</v>
      </c>
      <c r="BN98" s="18">
        <f t="shared" si="108"/>
        <v>1.3892944790871E-3</v>
      </c>
      <c r="BO98" s="18">
        <f t="shared" si="109"/>
        <v>2.6764082373679E-3</v>
      </c>
      <c r="BP98" s="18">
        <f t="shared" si="110"/>
        <v>5.3252852193974992E-3</v>
      </c>
      <c r="BQ98" s="18">
        <f t="shared" si="111"/>
        <v>1.0747049601990001E-2</v>
      </c>
      <c r="BR98" s="18">
        <f t="shared" si="112"/>
        <v>1.9360609849509998E-2</v>
      </c>
      <c r="BS98" s="18">
        <f t="shared" si="113"/>
        <v>3.0142824345510001E-2</v>
      </c>
      <c r="BT98" s="18">
        <f t="shared" si="114"/>
        <v>4.2489594804389998E-2</v>
      </c>
      <c r="BU98" s="18">
        <f t="shared" si="115"/>
        <v>5.6684751218310001E-2</v>
      </c>
      <c r="BV98" s="18">
        <f t="shared" si="116"/>
        <v>7.1391828455640002E-2</v>
      </c>
      <c r="BW98" s="18">
        <f t="shared" si="117"/>
        <v>8.2940522813190004E-2</v>
      </c>
      <c r="BX98" s="18">
        <f t="shared" si="118"/>
        <v>8.8396562799509998E-2</v>
      </c>
      <c r="BY98" s="18">
        <f t="shared" si="119"/>
        <v>8.764298283975E-2</v>
      </c>
      <c r="BZ98" s="18">
        <f t="shared" si="120"/>
        <v>8.2138617260789998E-2</v>
      </c>
      <c r="CA98" s="18">
        <f t="shared" si="121"/>
        <v>7.3217088428639998E-2</v>
      </c>
      <c r="CB98" s="18">
        <f t="shared" si="122"/>
        <v>6.2089367620439997E-2</v>
      </c>
      <c r="CC98" s="18">
        <f t="shared" si="123"/>
        <v>5.0376730019160001E-2</v>
      </c>
      <c r="CD98" s="18">
        <f t="shared" si="124"/>
        <v>3.971969989311E-2</v>
      </c>
      <c r="CE98" s="18">
        <f t="shared" si="125"/>
        <v>3.1009881889560002E-2</v>
      </c>
      <c r="CF98" s="18">
        <f t="shared" si="126"/>
        <v>2.4262981099589999E-2</v>
      </c>
      <c r="CG98" s="18">
        <f t="shared" si="127"/>
        <v>1.904949555639E-2</v>
      </c>
      <c r="CH98" s="18">
        <f t="shared" si="128"/>
        <v>1.490059822975E-2</v>
      </c>
      <c r="CI98" s="18">
        <f t="shared" si="129"/>
        <v>1.1475696289749999E-2</v>
      </c>
      <c r="CJ98" s="18">
        <f t="shared" si="130"/>
        <v>8.5856627951511003E-3</v>
      </c>
      <c r="CK98" s="18">
        <f t="shared" si="131"/>
        <v>6.1599205812444E-3</v>
      </c>
      <c r="CL98" s="18">
        <f t="shared" si="132"/>
        <v>4.1913438139163997E-3</v>
      </c>
      <c r="CM98" s="18">
        <f t="shared" si="133"/>
        <v>2.6804663224639E-3</v>
      </c>
      <c r="CN98" s="18">
        <f t="shared" si="134"/>
        <v>1.5998921219484001E-3</v>
      </c>
      <c r="CO98" s="18">
        <f t="shared" si="135"/>
        <v>8.8632403407367896E-4</v>
      </c>
      <c r="CP98" s="18">
        <f t="shared" si="136"/>
        <v>4.5374193121329605E-4</v>
      </c>
      <c r="CQ98" s="18">
        <f t="shared" si="137"/>
        <v>2.1389223053215601E-4</v>
      </c>
      <c r="CR98" s="18">
        <f t="shared" si="138"/>
        <v>9.2571128999147917E-5</v>
      </c>
      <c r="CS98" s="18">
        <f t="shared" si="139"/>
        <v>3.6693453491652958E-5</v>
      </c>
      <c r="CT98" s="18">
        <f t="shared" si="140"/>
        <v>1.3293523277540308E-5</v>
      </c>
      <c r="CU98" s="18">
        <f t="shared" si="141"/>
        <v>4.3941806910063601E-6</v>
      </c>
      <c r="CV98" s="18">
        <f t="shared" si="142"/>
        <v>1.3233282487977111E-6</v>
      </c>
    </row>
    <row r="99" spans="1:100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1"/>
      <c r="L99" s="15">
        <f t="shared" si="143"/>
        <v>2007</v>
      </c>
      <c r="M99">
        <f>rep!B96</f>
        <v>0</v>
      </c>
      <c r="N99">
        <f>rep!C96</f>
        <v>0</v>
      </c>
      <c r="O99">
        <f>rep!D96</f>
        <v>0</v>
      </c>
      <c r="P99">
        <f>rep!E96</f>
        <v>0</v>
      </c>
      <c r="Q99">
        <f>rep!F96</f>
        <v>0</v>
      </c>
      <c r="R99">
        <f>rep!G96</f>
        <v>0</v>
      </c>
      <c r="S99">
        <f>rep!H96</f>
        <v>0</v>
      </c>
      <c r="T99">
        <f>rep!I96</f>
        <v>0</v>
      </c>
      <c r="U99">
        <f>rep!J96</f>
        <v>0</v>
      </c>
      <c r="V99">
        <f>rep!K96</f>
        <v>0</v>
      </c>
      <c r="W99">
        <f>rep!L96</f>
        <v>0</v>
      </c>
      <c r="X99">
        <f>rep!M96</f>
        <v>1.0204100000000001E-2</v>
      </c>
      <c r="Y99">
        <f>rep!N96</f>
        <v>1.0204100000000001E-2</v>
      </c>
      <c r="Z99">
        <f>rep!O96</f>
        <v>1.0204100000000001E-2</v>
      </c>
      <c r="AA99">
        <f>rep!P96</f>
        <v>4.08163E-2</v>
      </c>
      <c r="AB99">
        <f>rep!Q96</f>
        <v>6.1224500000000001E-2</v>
      </c>
      <c r="AC99">
        <f>rep!R96</f>
        <v>0.10204100000000001</v>
      </c>
      <c r="AD99">
        <f>rep!S96</f>
        <v>0.20408200000000001</v>
      </c>
      <c r="AE99">
        <f>rep!T96</f>
        <v>0.16326499999999999</v>
      </c>
      <c r="AF99">
        <f>rep!U96</f>
        <v>0.153061</v>
      </c>
      <c r="AG99">
        <f>rep!V96</f>
        <v>0.10204100000000001</v>
      </c>
      <c r="AH99">
        <f>rep!W96</f>
        <v>7.1428599999999995E-2</v>
      </c>
      <c r="AI99">
        <f>rep!X96</f>
        <v>4.08163E-2</v>
      </c>
      <c r="AJ99">
        <f>rep!Y96</f>
        <v>2.0408200000000001E-2</v>
      </c>
      <c r="AK99">
        <f>rep!Z96</f>
        <v>1.0204100000000001E-2</v>
      </c>
      <c r="AL99">
        <f>rep!AA96</f>
        <v>0</v>
      </c>
      <c r="AM99">
        <f>rep!AB96</f>
        <v>0</v>
      </c>
      <c r="AN99">
        <f>rep!AC96</f>
        <v>0</v>
      </c>
      <c r="AO99">
        <f>rep!AD96</f>
        <v>0</v>
      </c>
      <c r="AP99">
        <f>rep!AE96</f>
        <v>0</v>
      </c>
      <c r="AQ99">
        <f>rep!AF96</f>
        <v>0</v>
      </c>
      <c r="AR99">
        <f>rep!AG96</f>
        <v>0</v>
      </c>
      <c r="AS99">
        <f>rep!AH96</f>
        <v>0</v>
      </c>
      <c r="AT99">
        <f>rep!AI96</f>
        <v>0</v>
      </c>
      <c r="AU99">
        <f>rep!AJ96</f>
        <v>0</v>
      </c>
      <c r="AV99">
        <f>rep!AK96</f>
        <v>0</v>
      </c>
      <c r="AW99">
        <f>rep!AL96</f>
        <v>0</v>
      </c>
      <c r="AX99">
        <f>rep!AM96</f>
        <v>0</v>
      </c>
      <c r="AY99">
        <f>rep!AN96</f>
        <v>0</v>
      </c>
      <c r="AZ99">
        <f>rep!AO96</f>
        <v>0</v>
      </c>
      <c r="BA99">
        <f>rep!AP96</f>
        <v>0</v>
      </c>
      <c r="BB99">
        <f>rep!AQ96</f>
        <v>0</v>
      </c>
      <c r="BC99">
        <f>rep!AR96</f>
        <v>0</v>
      </c>
      <c r="BE99" s="1">
        <f t="shared" si="144"/>
        <v>2007</v>
      </c>
      <c r="BF99" s="18">
        <f t="shared" si="100"/>
        <v>1.2631698404401551E-7</v>
      </c>
      <c r="BG99" s="18">
        <f t="shared" si="101"/>
        <v>1.8814764600330096E-6</v>
      </c>
      <c r="BH99" s="18">
        <f t="shared" si="102"/>
        <v>1.2600741217319189E-5</v>
      </c>
      <c r="BI99" s="18">
        <f t="shared" si="103"/>
        <v>3.8516616355972393E-5</v>
      </c>
      <c r="BJ99" s="18">
        <f t="shared" si="104"/>
        <v>5.8065627991239001E-5</v>
      </c>
      <c r="BK99" s="18">
        <f t="shared" si="105"/>
        <v>7.4944282512489984E-5</v>
      </c>
      <c r="BL99" s="18">
        <f t="shared" si="106"/>
        <v>2.0601554010063602E-4</v>
      </c>
      <c r="BM99" s="18">
        <f t="shared" si="107"/>
        <v>6.0783308911079102E-4</v>
      </c>
      <c r="BN99" s="18">
        <f t="shared" si="108"/>
        <v>1.3201027125775001E-3</v>
      </c>
      <c r="BO99" s="18">
        <f t="shared" si="109"/>
        <v>2.3704043863975004E-3</v>
      </c>
      <c r="BP99" s="18">
        <f t="shared" si="110"/>
        <v>4.3947544852223994E-3</v>
      </c>
      <c r="BQ99" s="18">
        <f t="shared" si="111"/>
        <v>8.7257822612416009E-3</v>
      </c>
      <c r="BR99" s="18">
        <f t="shared" si="112"/>
        <v>1.622881369879E-2</v>
      </c>
      <c r="BS99" s="18">
        <f t="shared" si="113"/>
        <v>2.6804036929559998E-2</v>
      </c>
      <c r="BT99" s="18">
        <f t="shared" si="114"/>
        <v>4.0337205789750002E-2</v>
      </c>
      <c r="BU99" s="18">
        <f t="shared" si="115"/>
        <v>5.6317711257750001E-2</v>
      </c>
      <c r="BV99" s="18">
        <f t="shared" si="116"/>
        <v>7.1842648848390006E-2</v>
      </c>
      <c r="BW99" s="18">
        <f t="shared" si="117"/>
        <v>8.2378129527749991E-2</v>
      </c>
      <c r="BX99" s="18">
        <f t="shared" si="118"/>
        <v>8.5579968441239995E-2</v>
      </c>
      <c r="BY99" s="18">
        <f t="shared" si="119"/>
        <v>8.2961612569109999E-2</v>
      </c>
      <c r="BZ99" s="18">
        <f t="shared" si="120"/>
        <v>7.7587618059510005E-2</v>
      </c>
      <c r="CA99" s="18">
        <f t="shared" si="121"/>
        <v>7.1181555117509995E-2</v>
      </c>
      <c r="CB99" s="18">
        <f t="shared" si="122"/>
        <v>6.3800328126040001E-2</v>
      </c>
      <c r="CC99" s="18">
        <f t="shared" si="123"/>
        <v>5.5259605563999996E-2</v>
      </c>
      <c r="CD99" s="18">
        <f t="shared" si="124"/>
        <v>4.5982648184160001E-2</v>
      </c>
      <c r="CE99" s="18">
        <f t="shared" si="125"/>
        <v>3.6812979404759999E-2</v>
      </c>
      <c r="CF99" s="18">
        <f t="shared" si="126"/>
        <v>2.8550510710359998E-2</v>
      </c>
      <c r="CG99" s="18">
        <f t="shared" si="127"/>
        <v>2.1662531299109999E-2</v>
      </c>
      <c r="CH99" s="18">
        <f t="shared" si="128"/>
        <v>1.622378528319E-2</v>
      </c>
      <c r="CI99" s="18">
        <f t="shared" si="129"/>
        <v>1.2030379266310001E-2</v>
      </c>
      <c r="CJ99" s="18">
        <f t="shared" si="130"/>
        <v>8.7878164190551E-3</v>
      </c>
      <c r="CK99" s="18">
        <f t="shared" si="131"/>
        <v>6.2515319349678994E-3</v>
      </c>
      <c r="CL99" s="18">
        <f t="shared" si="132"/>
        <v>4.2714372727743997E-3</v>
      </c>
      <c r="CM99" s="18">
        <f t="shared" si="133"/>
        <v>2.7665435924223995E-3</v>
      </c>
      <c r="CN99" s="18">
        <f t="shared" si="134"/>
        <v>1.6800977466151E-3</v>
      </c>
      <c r="CO99" s="18">
        <f t="shared" si="135"/>
        <v>9.4860743265891897E-4</v>
      </c>
      <c r="CP99" s="18">
        <f t="shared" si="136"/>
        <v>4.9481691361615595E-4</v>
      </c>
      <c r="CQ99" s="18">
        <f t="shared" si="137"/>
        <v>2.3734164218959601E-4</v>
      </c>
      <c r="CR99" s="18">
        <f t="shared" si="138"/>
        <v>1.04320115042439E-4</v>
      </c>
      <c r="CS99" s="18">
        <f t="shared" si="139"/>
        <v>4.1908143560281988E-5</v>
      </c>
      <c r="CT99" s="18">
        <f t="shared" si="140"/>
        <v>1.5356664165622388E-5</v>
      </c>
      <c r="CU99" s="18">
        <f t="shared" si="141"/>
        <v>5.1249037350924955E-6</v>
      </c>
      <c r="CV99" s="18">
        <f t="shared" si="142"/>
        <v>1.5557275797041671E-6</v>
      </c>
    </row>
    <row r="100" spans="1:100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1"/>
      <c r="L100" s="15">
        <f t="shared" si="143"/>
        <v>2008</v>
      </c>
      <c r="M100">
        <f>rep!B97</f>
        <v>0</v>
      </c>
      <c r="N100">
        <f>rep!C97</f>
        <v>0</v>
      </c>
      <c r="O100">
        <f>rep!D97</f>
        <v>0</v>
      </c>
      <c r="P100">
        <f>rep!E97</f>
        <v>0</v>
      </c>
      <c r="Q100">
        <f>rep!F97</f>
        <v>0</v>
      </c>
      <c r="R100">
        <f>rep!G97</f>
        <v>0</v>
      </c>
      <c r="S100">
        <f>rep!H97</f>
        <v>0</v>
      </c>
      <c r="T100">
        <f>rep!I97</f>
        <v>0</v>
      </c>
      <c r="U100">
        <f>rep!J97</f>
        <v>0</v>
      </c>
      <c r="V100">
        <f>rep!K97</f>
        <v>0</v>
      </c>
      <c r="W100">
        <f>rep!L97</f>
        <v>0</v>
      </c>
      <c r="X100">
        <f>rep!M97</f>
        <v>0</v>
      </c>
      <c r="Y100">
        <f>rep!N97</f>
        <v>9.8039200000000007E-3</v>
      </c>
      <c r="Z100">
        <f>rep!O97</f>
        <v>1.9607800000000002E-2</v>
      </c>
      <c r="AA100">
        <f>rep!P97</f>
        <v>1.9607800000000002E-2</v>
      </c>
      <c r="AB100">
        <f>rep!Q97</f>
        <v>2.9411799999999998E-2</v>
      </c>
      <c r="AC100">
        <f>rep!R97</f>
        <v>4.9019600000000003E-2</v>
      </c>
      <c r="AD100">
        <f>rep!S97</f>
        <v>7.8431399999999998E-2</v>
      </c>
      <c r="AE100">
        <f>rep!T97</f>
        <v>0.13725499999999999</v>
      </c>
      <c r="AF100">
        <f>rep!U97</f>
        <v>0.10784299999999999</v>
      </c>
      <c r="AG100">
        <f>rep!V97</f>
        <v>9.8039200000000007E-2</v>
      </c>
      <c r="AH100">
        <f>rep!W97</f>
        <v>9.8039200000000007E-2</v>
      </c>
      <c r="AI100">
        <f>rep!X97</f>
        <v>5.8823500000000001E-2</v>
      </c>
      <c r="AJ100">
        <f>rep!Y97</f>
        <v>3.9215699999999999E-2</v>
      </c>
      <c r="AK100">
        <f>rep!Z97</f>
        <v>3.9215699999999999E-2</v>
      </c>
      <c r="AL100">
        <f>rep!AA97</f>
        <v>7.8431399999999998E-2</v>
      </c>
      <c r="AM100">
        <f>rep!AB97</f>
        <v>4.9019600000000003E-2</v>
      </c>
      <c r="AN100">
        <f>rep!AC97</f>
        <v>1.9607800000000002E-2</v>
      </c>
      <c r="AO100">
        <f>rep!AD97</f>
        <v>3.9215699999999999E-2</v>
      </c>
      <c r="AP100">
        <f>rep!AE97</f>
        <v>9.8039200000000007E-3</v>
      </c>
      <c r="AQ100">
        <f>rep!AF97</f>
        <v>1.9607800000000002E-2</v>
      </c>
      <c r="AR100">
        <f>rep!AG97</f>
        <v>0</v>
      </c>
      <c r="AS100">
        <f>rep!AH97</f>
        <v>0</v>
      </c>
      <c r="AT100">
        <f>rep!AI97</f>
        <v>0</v>
      </c>
      <c r="AU100">
        <f>rep!AJ97</f>
        <v>0</v>
      </c>
      <c r="AV100">
        <f>rep!AK97</f>
        <v>0</v>
      </c>
      <c r="AW100">
        <f>rep!AL97</f>
        <v>0</v>
      </c>
      <c r="AX100">
        <f>rep!AM97</f>
        <v>0</v>
      </c>
      <c r="AY100">
        <f>rep!AN97</f>
        <v>0</v>
      </c>
      <c r="AZ100">
        <f>rep!AO97</f>
        <v>0</v>
      </c>
      <c r="BA100">
        <f>rep!AP97</f>
        <v>0</v>
      </c>
      <c r="BB100">
        <f>rep!AQ97</f>
        <v>0</v>
      </c>
      <c r="BC100">
        <f>rep!AR97</f>
        <v>0</v>
      </c>
      <c r="BE100" s="1">
        <f t="shared" si="144"/>
        <v>2008</v>
      </c>
      <c r="BF100" s="18">
        <f t="shared" si="100"/>
        <v>2.1065495562447099E-7</v>
      </c>
      <c r="BG100" s="18">
        <f t="shared" si="101"/>
        <v>3.1367701606112316E-6</v>
      </c>
      <c r="BH100" s="18">
        <f t="shared" si="102"/>
        <v>2.097915985638384E-5</v>
      </c>
      <c r="BI100" s="18">
        <f t="shared" si="103"/>
        <v>6.3593255383432703E-5</v>
      </c>
      <c r="BJ100" s="18">
        <f t="shared" si="104"/>
        <v>8.9705351505860439E-5</v>
      </c>
      <c r="BK100" s="18">
        <f t="shared" si="105"/>
        <v>7.4278481887344003E-5</v>
      </c>
      <c r="BL100" s="18">
        <f t="shared" si="106"/>
        <v>1.1029983126265599E-4</v>
      </c>
      <c r="BM100" s="18">
        <f t="shared" si="107"/>
        <v>3.1091926904774399E-4</v>
      </c>
      <c r="BN100" s="18">
        <f t="shared" si="108"/>
        <v>7.6499488573243896E-4</v>
      </c>
      <c r="BO100" s="18">
        <f t="shared" si="109"/>
        <v>1.7264390718750998E-3</v>
      </c>
      <c r="BP100" s="18">
        <f t="shared" si="110"/>
        <v>3.9723537821724003E-3</v>
      </c>
      <c r="BQ100" s="18">
        <f t="shared" si="111"/>
        <v>8.5940941044375004E-3</v>
      </c>
      <c r="BR100" s="18">
        <f t="shared" si="112"/>
        <v>1.5919659057750002E-2</v>
      </c>
      <c r="BS100" s="18">
        <f t="shared" si="113"/>
        <v>2.5288069363589998E-2</v>
      </c>
      <c r="BT100" s="18">
        <f t="shared" si="114"/>
        <v>3.6410537625239998E-2</v>
      </c>
      <c r="BU100" s="18">
        <f t="shared" si="115"/>
        <v>4.9528086467190001E-2</v>
      </c>
      <c r="BV100" s="18">
        <f t="shared" si="116"/>
        <v>6.3305231692389996E-2</v>
      </c>
      <c r="BW100" s="18">
        <f t="shared" si="117"/>
        <v>7.4431709324310008E-2</v>
      </c>
      <c r="BX100" s="18">
        <f t="shared" si="118"/>
        <v>8.0426195716439997E-2</v>
      </c>
      <c r="BY100" s="18">
        <f t="shared" si="119"/>
        <v>8.1415605545909986E-2</v>
      </c>
      <c r="BZ100" s="18">
        <f t="shared" si="120"/>
        <v>7.8847842010839997E-2</v>
      </c>
      <c r="CA100" s="18">
        <f t="shared" si="121"/>
        <v>7.3779882118359993E-2</v>
      </c>
      <c r="CB100" s="18">
        <f t="shared" si="122"/>
        <v>6.6812832786309992E-2</v>
      </c>
      <c r="CC100" s="18">
        <f t="shared" si="123"/>
        <v>5.8675903682789993E-2</v>
      </c>
      <c r="CD100" s="18">
        <f t="shared" si="124"/>
        <v>5.0166682460159998E-2</v>
      </c>
      <c r="CE100" s="18">
        <f t="shared" si="125"/>
        <v>4.1803268718360001E-2</v>
      </c>
      <c r="CF100" s="18">
        <f t="shared" si="126"/>
        <v>3.3844744375000006E-2</v>
      </c>
      <c r="CG100" s="18">
        <f t="shared" si="127"/>
        <v>2.6521430680959999E-2</v>
      </c>
      <c r="CH100" s="18">
        <f t="shared" si="128"/>
        <v>2.0095573227749998E-2</v>
      </c>
      <c r="CI100" s="18">
        <f t="shared" si="129"/>
        <v>1.475094338496E-2</v>
      </c>
      <c r="CJ100" s="18">
        <f t="shared" si="130"/>
        <v>1.0510151871E-2</v>
      </c>
      <c r="CK100" s="18">
        <f t="shared" si="131"/>
        <v>7.2610769194236006E-3</v>
      </c>
      <c r="CL100" s="18">
        <f t="shared" si="132"/>
        <v>4.8370438871511E-3</v>
      </c>
      <c r="CM100" s="18">
        <f t="shared" si="133"/>
        <v>3.0787723413438998E-3</v>
      </c>
      <c r="CN100" s="18">
        <f t="shared" si="134"/>
        <v>1.8527445586838998E-3</v>
      </c>
      <c r="CO100" s="18">
        <f t="shared" si="135"/>
        <v>1.0436684765424001E-3</v>
      </c>
      <c r="CP100" s="18">
        <f t="shared" si="136"/>
        <v>5.4575782284486398E-4</v>
      </c>
      <c r="CQ100" s="18">
        <f t="shared" si="137"/>
        <v>2.6322267732273601E-4</v>
      </c>
      <c r="CR100" s="18">
        <f t="shared" si="138"/>
        <v>1.1652841796223599E-4</v>
      </c>
      <c r="CS100" s="18">
        <f t="shared" si="139"/>
        <v>4.7182573594648961E-5</v>
      </c>
      <c r="CT100" s="18">
        <f t="shared" si="140"/>
        <v>1.7427596268301591E-5</v>
      </c>
      <c r="CU100" s="18">
        <f t="shared" si="141"/>
        <v>5.8607156516094374E-6</v>
      </c>
      <c r="CV100" s="18">
        <f t="shared" si="142"/>
        <v>1.7918067894169239E-6</v>
      </c>
    </row>
    <row r="101" spans="1:100" ht="15" x14ac:dyDescent="0.2">
      <c r="A101" s="1"/>
      <c r="B101" s="29"/>
      <c r="C101" s="29"/>
      <c r="D101" s="29"/>
      <c r="E101" s="29"/>
      <c r="F101" s="29"/>
      <c r="G101" s="29"/>
      <c r="H101" s="1"/>
      <c r="I101" s="1"/>
      <c r="J101" s="1"/>
      <c r="K101" s="11"/>
      <c r="L101" s="15">
        <f t="shared" si="143"/>
        <v>2009</v>
      </c>
      <c r="M101">
        <f>rep!B98</f>
        <v>0</v>
      </c>
      <c r="N101">
        <f>rep!C98</f>
        <v>0</v>
      </c>
      <c r="O101">
        <f>rep!D98</f>
        <v>0</v>
      </c>
      <c r="P101">
        <f>rep!E98</f>
        <v>0</v>
      </c>
      <c r="Q101">
        <f>rep!F98</f>
        <v>0</v>
      </c>
      <c r="R101">
        <f>rep!G98</f>
        <v>0</v>
      </c>
      <c r="S101">
        <f>rep!H98</f>
        <v>0</v>
      </c>
      <c r="T101">
        <f>rep!I98</f>
        <v>0</v>
      </c>
      <c r="U101">
        <f>rep!J98</f>
        <v>0</v>
      </c>
      <c r="V101">
        <f>rep!K98</f>
        <v>0</v>
      </c>
      <c r="W101">
        <f>rep!L98</f>
        <v>0</v>
      </c>
      <c r="X101">
        <f>rep!M98</f>
        <v>0</v>
      </c>
      <c r="Y101">
        <f>rep!N98</f>
        <v>0</v>
      </c>
      <c r="Z101">
        <f>rep!O98</f>
        <v>0</v>
      </c>
      <c r="AA101">
        <f>rep!P98</f>
        <v>0.01</v>
      </c>
      <c r="AB101">
        <f>rep!Q98</f>
        <v>0.02</v>
      </c>
      <c r="AC101">
        <f>rep!R98</f>
        <v>0.06</v>
      </c>
      <c r="AD101">
        <f>rep!S98</f>
        <v>0.12</v>
      </c>
      <c r="AE101">
        <f>rep!T98</f>
        <v>0.18</v>
      </c>
      <c r="AF101">
        <f>rep!U98</f>
        <v>0.16</v>
      </c>
      <c r="AG101">
        <f>rep!V98</f>
        <v>0.15</v>
      </c>
      <c r="AH101">
        <f>rep!W98</f>
        <v>0.12</v>
      </c>
      <c r="AI101">
        <f>rep!X98</f>
        <v>0.09</v>
      </c>
      <c r="AJ101">
        <f>rep!Y98</f>
        <v>0.05</v>
      </c>
      <c r="AK101">
        <f>rep!Z98</f>
        <v>0.02</v>
      </c>
      <c r="AL101">
        <f>rep!AA98</f>
        <v>0.01</v>
      </c>
      <c r="AM101">
        <f>rep!AB98</f>
        <v>0.01</v>
      </c>
      <c r="AN101">
        <f>rep!AC98</f>
        <v>0</v>
      </c>
      <c r="AO101">
        <f>rep!AD98</f>
        <v>0</v>
      </c>
      <c r="AP101">
        <f>rep!AE98</f>
        <v>0</v>
      </c>
      <c r="AQ101">
        <f>rep!AF98</f>
        <v>0</v>
      </c>
      <c r="AR101">
        <f>rep!AG98</f>
        <v>0</v>
      </c>
      <c r="AS101">
        <f>rep!AH98</f>
        <v>0</v>
      </c>
      <c r="AT101">
        <f>rep!AI98</f>
        <v>0</v>
      </c>
      <c r="AU101">
        <f>rep!AJ98</f>
        <v>0</v>
      </c>
      <c r="AV101">
        <f>rep!AK98</f>
        <v>0</v>
      </c>
      <c r="AW101">
        <f>rep!AL98</f>
        <v>0</v>
      </c>
      <c r="AX101">
        <f>rep!AM98</f>
        <v>0</v>
      </c>
      <c r="AY101">
        <f>rep!AN98</f>
        <v>0</v>
      </c>
      <c r="AZ101">
        <f>rep!AO98</f>
        <v>0</v>
      </c>
      <c r="BA101">
        <f>rep!AP98</f>
        <v>0</v>
      </c>
      <c r="BB101">
        <f>rep!AQ98</f>
        <v>0</v>
      </c>
      <c r="BC101">
        <f>rep!AR98</f>
        <v>0</v>
      </c>
      <c r="BE101" s="1">
        <f t="shared" si="144"/>
        <v>2009</v>
      </c>
      <c r="BF101" s="18">
        <f t="shared" si="100"/>
        <v>9.3430491270741672E-8</v>
      </c>
      <c r="BG101" s="18">
        <f t="shared" si="101"/>
        <v>1.3916780632267777E-6</v>
      </c>
      <c r="BH101" s="18">
        <f t="shared" si="102"/>
        <v>9.3216331055362421E-6</v>
      </c>
      <c r="BI101" s="18">
        <f t="shared" si="103"/>
        <v>2.851658675789724E-5</v>
      </c>
      <c r="BJ101" s="18">
        <f t="shared" si="104"/>
        <v>4.3250629221243747E-5</v>
      </c>
      <c r="BK101" s="18">
        <f t="shared" si="105"/>
        <v>5.7504692829935997E-5</v>
      </c>
      <c r="BL101" s="18">
        <f t="shared" si="106"/>
        <v>1.61065049689719E-4</v>
      </c>
      <c r="BM101" s="18">
        <f t="shared" si="107"/>
        <v>4.6897085980551902E-4</v>
      </c>
      <c r="BN101" s="18">
        <f t="shared" si="108"/>
        <v>9.7726408367515907E-4</v>
      </c>
      <c r="BO101" s="18">
        <f t="shared" si="109"/>
        <v>1.6023342638919E-3</v>
      </c>
      <c r="BP101" s="18">
        <f t="shared" si="110"/>
        <v>2.6698635103790998E-3</v>
      </c>
      <c r="BQ101" s="18">
        <f t="shared" si="111"/>
        <v>5.1800949640159006E-3</v>
      </c>
      <c r="BR101" s="18">
        <f t="shared" si="112"/>
        <v>1.0264813318240001E-2</v>
      </c>
      <c r="BS101" s="18">
        <f t="shared" si="113"/>
        <v>1.8815781817560003E-2</v>
      </c>
      <c r="BT101" s="18">
        <f t="shared" si="114"/>
        <v>3.1478343631000001E-2</v>
      </c>
      <c r="BU101" s="18">
        <f t="shared" si="115"/>
        <v>4.7534288548390001E-2</v>
      </c>
      <c r="BV101" s="18">
        <f t="shared" si="116"/>
        <v>6.354573738774999E-2</v>
      </c>
      <c r="BW101" s="18">
        <f t="shared" si="117"/>
        <v>7.4939933756760002E-2</v>
      </c>
      <c r="BX101" s="18">
        <f t="shared" si="118"/>
        <v>7.9608048432639994E-2</v>
      </c>
      <c r="BY101" s="18">
        <f t="shared" si="119"/>
        <v>7.9025854503960005E-2</v>
      </c>
      <c r="BZ101" s="18">
        <f t="shared" si="120"/>
        <v>7.5934981479000005E-2</v>
      </c>
      <c r="CA101" s="18">
        <f t="shared" si="121"/>
        <v>7.1818335813510006E-2</v>
      </c>
      <c r="CB101" s="18">
        <f t="shared" si="122"/>
        <v>6.6728335114240006E-2</v>
      </c>
      <c r="CC101" s="18">
        <f t="shared" si="123"/>
        <v>6.0493189153560008E-2</v>
      </c>
      <c r="CD101" s="18">
        <f t="shared" si="124"/>
        <v>5.3338882467989998E-2</v>
      </c>
      <c r="CE101" s="18">
        <f t="shared" si="125"/>
        <v>4.5724746188760004E-2</v>
      </c>
      <c r="CF101" s="18">
        <f t="shared" si="126"/>
        <v>3.8090859171190004E-2</v>
      </c>
      <c r="CG101" s="18">
        <f t="shared" si="127"/>
        <v>3.078370341084E-2</v>
      </c>
      <c r="CH101" s="18">
        <f t="shared" si="128"/>
        <v>2.4065478919509997E-2</v>
      </c>
      <c r="CI101" s="18">
        <f t="shared" si="129"/>
        <v>1.8130785215999999E-2</v>
      </c>
      <c r="CJ101" s="18">
        <f t="shared" si="130"/>
        <v>1.3110845001240001E-2</v>
      </c>
      <c r="CK101" s="18">
        <f t="shared" si="131"/>
        <v>9.0638919630951012E-3</v>
      </c>
      <c r="CL101" s="18">
        <f t="shared" si="132"/>
        <v>5.9661933550716004E-3</v>
      </c>
      <c r="CM101" s="18">
        <f t="shared" si="133"/>
        <v>3.7219132753431002E-3</v>
      </c>
      <c r="CN101" s="18">
        <f t="shared" si="134"/>
        <v>2.1884993912439001E-3</v>
      </c>
      <c r="CO101" s="18">
        <f t="shared" si="135"/>
        <v>1.2055830544383998E-3</v>
      </c>
      <c r="CP101" s="18">
        <f t="shared" si="136"/>
        <v>6.18348171949639E-4</v>
      </c>
      <c r="CQ101" s="18">
        <f t="shared" si="137"/>
        <v>2.93594751470239E-4</v>
      </c>
      <c r="CR101" s="18">
        <f t="shared" si="138"/>
        <v>1.28404508046759E-4</v>
      </c>
      <c r="CS101" s="18">
        <f t="shared" si="139"/>
        <v>5.151674575142364E-5</v>
      </c>
      <c r="CT101" s="18">
        <f t="shared" si="140"/>
        <v>1.8899342801339909E-5</v>
      </c>
      <c r="CU101" s="18">
        <f t="shared" si="141"/>
        <v>6.3238900079093555E-6</v>
      </c>
      <c r="CV101" s="18">
        <f t="shared" si="142"/>
        <v>1.9263062893297837E-6</v>
      </c>
    </row>
    <row r="102" spans="1:100" ht="15" x14ac:dyDescent="0.2">
      <c r="A102" s="1"/>
      <c r="B102" s="29"/>
      <c r="C102" s="29"/>
      <c r="D102" s="29"/>
      <c r="E102" s="29"/>
      <c r="F102" s="29"/>
      <c r="G102" s="29"/>
      <c r="H102" s="1"/>
      <c r="I102" s="1"/>
      <c r="J102" s="1"/>
      <c r="K102" s="11"/>
      <c r="L102" s="15">
        <f t="shared" si="143"/>
        <v>2010</v>
      </c>
      <c r="M102">
        <f>rep!B99</f>
        <v>0</v>
      </c>
      <c r="N102">
        <f>rep!C99</f>
        <v>0</v>
      </c>
      <c r="O102">
        <f>rep!D99</f>
        <v>0</v>
      </c>
      <c r="P102">
        <f>rep!E99</f>
        <v>0</v>
      </c>
      <c r="Q102">
        <f>rep!F99</f>
        <v>0</v>
      </c>
      <c r="R102">
        <f>rep!G99</f>
        <v>0</v>
      </c>
      <c r="S102">
        <f>rep!H99</f>
        <v>0</v>
      </c>
      <c r="T102">
        <f>rep!I99</f>
        <v>0</v>
      </c>
      <c r="U102">
        <f>rep!J99</f>
        <v>0</v>
      </c>
      <c r="V102">
        <f>rep!K99</f>
        <v>0</v>
      </c>
      <c r="W102">
        <f>rep!L99</f>
        <v>0</v>
      </c>
      <c r="X102">
        <f>rep!M99</f>
        <v>0</v>
      </c>
      <c r="Y102">
        <f>rep!N99</f>
        <v>0</v>
      </c>
      <c r="Z102">
        <f>rep!O99</f>
        <v>2.0202000000000001E-2</v>
      </c>
      <c r="AA102">
        <f>rep!P99</f>
        <v>3.0303E-2</v>
      </c>
      <c r="AB102">
        <f>rep!Q99</f>
        <v>1.0101000000000001E-2</v>
      </c>
      <c r="AC102">
        <f>rep!R99</f>
        <v>4.0404000000000002E-2</v>
      </c>
      <c r="AD102">
        <f>rep!S99</f>
        <v>0.13131300000000001</v>
      </c>
      <c r="AE102">
        <f>rep!T99</f>
        <v>0.18181800000000001</v>
      </c>
      <c r="AF102">
        <f>rep!U99</f>
        <v>0.111111</v>
      </c>
      <c r="AG102">
        <f>rep!V99</f>
        <v>0.13131300000000001</v>
      </c>
      <c r="AH102">
        <f>rep!W99</f>
        <v>0.121212</v>
      </c>
      <c r="AI102">
        <f>rep!X99</f>
        <v>7.0707099999999995E-2</v>
      </c>
      <c r="AJ102">
        <f>rep!Y99</f>
        <v>8.0808099999999994E-2</v>
      </c>
      <c r="AK102">
        <f>rep!Z99</f>
        <v>4.0404000000000002E-2</v>
      </c>
      <c r="AL102">
        <f>rep!AA99</f>
        <v>1.0101000000000001E-2</v>
      </c>
      <c r="AM102">
        <f>rep!AB99</f>
        <v>1.0101000000000001E-2</v>
      </c>
      <c r="AN102">
        <f>rep!AC99</f>
        <v>0</v>
      </c>
      <c r="AO102">
        <f>rep!AD99</f>
        <v>1.0101000000000001E-2</v>
      </c>
      <c r="AP102">
        <f>rep!AE99</f>
        <v>0</v>
      </c>
      <c r="AQ102">
        <f>rep!AF99</f>
        <v>0</v>
      </c>
      <c r="AR102">
        <f>rep!AG99</f>
        <v>0</v>
      </c>
      <c r="AS102">
        <f>rep!AH99</f>
        <v>0</v>
      </c>
      <c r="AT102">
        <f>rep!AI99</f>
        <v>0</v>
      </c>
      <c r="AU102">
        <f>rep!AJ99</f>
        <v>0</v>
      </c>
      <c r="AV102">
        <f>rep!AK99</f>
        <v>0</v>
      </c>
      <c r="AW102">
        <f>rep!AL99</f>
        <v>0</v>
      </c>
      <c r="AX102">
        <f>rep!AM99</f>
        <v>0</v>
      </c>
      <c r="AY102">
        <f>rep!AN99</f>
        <v>0</v>
      </c>
      <c r="AZ102">
        <f>rep!AO99</f>
        <v>0</v>
      </c>
      <c r="BA102">
        <f>rep!AP99</f>
        <v>0</v>
      </c>
      <c r="BB102">
        <f>rep!AQ99</f>
        <v>0</v>
      </c>
      <c r="BC102">
        <f>rep!AR99</f>
        <v>0</v>
      </c>
      <c r="BE102" s="1">
        <f t="shared" si="144"/>
        <v>2010</v>
      </c>
      <c r="BF102" s="18">
        <f t="shared" si="100"/>
        <v>1.5920097465504158E-7</v>
      </c>
      <c r="BG102" s="18">
        <f t="shared" si="101"/>
        <v>2.3706243801134035E-6</v>
      </c>
      <c r="BH102" s="18">
        <f t="shared" si="102"/>
        <v>1.585614857457904E-5</v>
      </c>
      <c r="BI102" s="18">
        <f t="shared" si="103"/>
        <v>4.808458765004839E-5</v>
      </c>
      <c r="BJ102" s="18">
        <f t="shared" si="104"/>
        <v>6.8062566856284161E-5</v>
      </c>
      <c r="BK102" s="18">
        <f t="shared" si="105"/>
        <v>5.8077926562590318E-5</v>
      </c>
      <c r="BL102" s="18">
        <f t="shared" si="106"/>
        <v>9.2761093782761899E-5</v>
      </c>
      <c r="BM102" s="18">
        <f t="shared" si="107"/>
        <v>2.6704065117945602E-4</v>
      </c>
      <c r="BN102" s="18">
        <f t="shared" si="108"/>
        <v>6.6474153024614392E-4</v>
      </c>
      <c r="BO102" s="18">
        <f t="shared" si="109"/>
        <v>1.5193345812774999E-3</v>
      </c>
      <c r="BP102" s="18">
        <f t="shared" si="110"/>
        <v>3.4996459964796002E-3</v>
      </c>
      <c r="BQ102" s="18">
        <f t="shared" si="111"/>
        <v>7.4419769967599995E-3</v>
      </c>
      <c r="BR102" s="18">
        <f t="shared" si="112"/>
        <v>1.329040791039E-2</v>
      </c>
      <c r="BS102" s="18">
        <f t="shared" si="113"/>
        <v>1.9943072193750001E-2</v>
      </c>
      <c r="BT102" s="18">
        <f t="shared" si="114"/>
        <v>2.6915895803160002E-2</v>
      </c>
      <c r="BU102" s="18">
        <f t="shared" si="115"/>
        <v>3.5218268529749998E-2</v>
      </c>
      <c r="BV102" s="18">
        <f t="shared" si="116"/>
        <v>4.5559925349750001E-2</v>
      </c>
      <c r="BW102" s="18">
        <f t="shared" si="117"/>
        <v>5.671719796764E-2</v>
      </c>
      <c r="BX102" s="18">
        <f t="shared" si="118"/>
        <v>6.6557739437439992E-2</v>
      </c>
      <c r="BY102" s="18">
        <f t="shared" si="119"/>
        <v>7.3572446924159998E-2</v>
      </c>
      <c r="BZ102" s="18">
        <f t="shared" si="120"/>
        <v>7.6978775852760001E-2</v>
      </c>
      <c r="CA102" s="18">
        <f t="shared" si="121"/>
        <v>7.6507174289909996E-2</v>
      </c>
      <c r="CB102" s="18">
        <f t="shared" si="122"/>
        <v>7.2655587320160003E-2</v>
      </c>
      <c r="CC102" s="18">
        <f t="shared" si="123"/>
        <v>6.6622150343040004E-2</v>
      </c>
      <c r="CD102" s="18">
        <f t="shared" si="124"/>
        <v>5.960923702359E-2</v>
      </c>
      <c r="CE102" s="18">
        <f t="shared" si="125"/>
        <v>5.2277573331990006E-2</v>
      </c>
      <c r="CF102" s="18">
        <f t="shared" si="126"/>
        <v>4.4836025729910002E-2</v>
      </c>
      <c r="CG102" s="18">
        <f t="shared" si="127"/>
        <v>3.7400530557990003E-2</v>
      </c>
      <c r="CH102" s="18">
        <f t="shared" si="128"/>
        <v>3.017648930844E-2</v>
      </c>
      <c r="CI102" s="18">
        <f t="shared" si="129"/>
        <v>2.343142553916E-2</v>
      </c>
      <c r="CJ102" s="18">
        <f t="shared" si="130"/>
        <v>1.741786553671E-2</v>
      </c>
      <c r="CK102" s="18">
        <f t="shared" si="131"/>
        <v>1.232385958384E-2</v>
      </c>
      <c r="CL102" s="18">
        <f t="shared" si="132"/>
        <v>8.2491943878079E-3</v>
      </c>
      <c r="CM102" s="18">
        <f t="shared" si="133"/>
        <v>5.1926031659774996E-3</v>
      </c>
      <c r="CN102" s="18">
        <f t="shared" si="134"/>
        <v>3.0568779269615999E-3</v>
      </c>
      <c r="CO102" s="18">
        <f t="shared" si="135"/>
        <v>1.6748354904774999E-3</v>
      </c>
      <c r="CP102" s="18">
        <f t="shared" si="136"/>
        <v>8.5038760836345605E-4</v>
      </c>
      <c r="CQ102" s="18">
        <f t="shared" si="137"/>
        <v>3.9865894420287602E-4</v>
      </c>
      <c r="CR102" s="18">
        <f t="shared" si="138"/>
        <v>1.719904091196E-4</v>
      </c>
      <c r="CS102" s="18">
        <f t="shared" si="139"/>
        <v>6.8089263220782794E-5</v>
      </c>
      <c r="CT102" s="18">
        <f t="shared" si="140"/>
        <v>2.4673691178919511E-5</v>
      </c>
      <c r="CU102" s="18">
        <f t="shared" si="141"/>
        <v>8.1664433081144192E-6</v>
      </c>
      <c r="CV102" s="18">
        <f t="shared" si="142"/>
        <v>2.4642239275705069E-6</v>
      </c>
    </row>
    <row r="103" spans="1:100" ht="15" x14ac:dyDescent="0.2">
      <c r="A103" s="1"/>
      <c r="B103" s="29"/>
      <c r="C103" s="29"/>
      <c r="D103" s="29"/>
      <c r="E103" s="29"/>
      <c r="F103" s="29"/>
      <c r="G103" s="29"/>
      <c r="H103" s="1"/>
      <c r="I103" s="1"/>
      <c r="J103" s="1"/>
      <c r="K103" s="11"/>
      <c r="L103" s="15">
        <f t="shared" si="143"/>
        <v>2011</v>
      </c>
      <c r="M103">
        <f>rep!B100</f>
        <v>0</v>
      </c>
      <c r="N103">
        <f>rep!C100</f>
        <v>0</v>
      </c>
      <c r="O103">
        <f>rep!D100</f>
        <v>0</v>
      </c>
      <c r="P103">
        <f>rep!E100</f>
        <v>0</v>
      </c>
      <c r="Q103">
        <f>rep!F100</f>
        <v>0</v>
      </c>
      <c r="R103">
        <f>rep!G100</f>
        <v>0</v>
      </c>
      <c r="S103">
        <f>rep!H100</f>
        <v>0</v>
      </c>
      <c r="T103">
        <f>rep!I100</f>
        <v>0</v>
      </c>
      <c r="U103">
        <f>rep!J100</f>
        <v>0</v>
      </c>
      <c r="V103">
        <f>rep!K100</f>
        <v>0</v>
      </c>
      <c r="W103">
        <f>rep!L100</f>
        <v>0</v>
      </c>
      <c r="X103">
        <f>rep!M100</f>
        <v>0</v>
      </c>
      <c r="Y103">
        <f>rep!N100</f>
        <v>0</v>
      </c>
      <c r="Z103">
        <f>rep!O100</f>
        <v>0</v>
      </c>
      <c r="AA103">
        <f>rep!P100</f>
        <v>0</v>
      </c>
      <c r="AB103">
        <f>rep!Q100</f>
        <v>0</v>
      </c>
      <c r="AC103">
        <f>rep!R100</f>
        <v>0</v>
      </c>
      <c r="AD103">
        <f>rep!S100</f>
        <v>0.04</v>
      </c>
      <c r="AE103">
        <f>rep!T100</f>
        <v>0.08</v>
      </c>
      <c r="AF103">
        <f>rep!U100</f>
        <v>0.12</v>
      </c>
      <c r="AG103">
        <f>rep!V100</f>
        <v>0.11</v>
      </c>
      <c r="AH103">
        <f>rep!W100</f>
        <v>0.13</v>
      </c>
      <c r="AI103">
        <f>rep!X100</f>
        <v>0.09</v>
      </c>
      <c r="AJ103">
        <f>rep!Y100</f>
        <v>0.11</v>
      </c>
      <c r="AK103">
        <f>rep!Z100</f>
        <v>7.0000000000000007E-2</v>
      </c>
      <c r="AL103">
        <f>rep!AA100</f>
        <v>0.09</v>
      </c>
      <c r="AM103">
        <f>rep!AB100</f>
        <v>7.0000000000000007E-2</v>
      </c>
      <c r="AN103">
        <f>rep!AC100</f>
        <v>0.04</v>
      </c>
      <c r="AO103">
        <f>rep!AD100</f>
        <v>0.02</v>
      </c>
      <c r="AP103">
        <f>rep!AE100</f>
        <v>0.01</v>
      </c>
      <c r="AQ103">
        <f>rep!AF100</f>
        <v>0</v>
      </c>
      <c r="AR103">
        <f>rep!AG100</f>
        <v>0.01</v>
      </c>
      <c r="AS103">
        <f>rep!AH100</f>
        <v>0</v>
      </c>
      <c r="AT103">
        <f>rep!AI100</f>
        <v>0.01</v>
      </c>
      <c r="AU103">
        <f>rep!AJ100</f>
        <v>0</v>
      </c>
      <c r="AV103">
        <f>rep!AK100</f>
        <v>0</v>
      </c>
      <c r="AW103">
        <f>rep!AL100</f>
        <v>0</v>
      </c>
      <c r="AX103">
        <f>rep!AM100</f>
        <v>0</v>
      </c>
      <c r="AY103">
        <f>rep!AN100</f>
        <v>0</v>
      </c>
      <c r="AZ103">
        <f>rep!AO100</f>
        <v>0</v>
      </c>
      <c r="BA103">
        <f>rep!AP100</f>
        <v>0</v>
      </c>
      <c r="BB103">
        <f>rep!AQ100</f>
        <v>0</v>
      </c>
      <c r="BC103">
        <f>rep!AR100</f>
        <v>0</v>
      </c>
      <c r="BE103" s="1">
        <f t="shared" si="144"/>
        <v>2011</v>
      </c>
      <c r="BF103" s="18">
        <f t="shared" si="100"/>
        <v>1.74248969637286E-7</v>
      </c>
      <c r="BG103" s="18">
        <f t="shared" si="101"/>
        <v>2.594863266649683E-6</v>
      </c>
      <c r="BH103" s="18">
        <f t="shared" si="102"/>
        <v>1.7360898588734559E-5</v>
      </c>
      <c r="BI103" s="18">
        <f t="shared" si="103"/>
        <v>5.2738618344726044E-5</v>
      </c>
      <c r="BJ103" s="18">
        <f t="shared" si="104"/>
        <v>7.5702368283594377E-5</v>
      </c>
      <c r="BK103" s="18">
        <f t="shared" si="105"/>
        <v>7.1946422967257442E-5</v>
      </c>
      <c r="BL103" s="18">
        <f t="shared" si="106"/>
        <v>1.3773902273343599E-4</v>
      </c>
      <c r="BM103" s="18">
        <f t="shared" si="107"/>
        <v>3.8255054300619096E-4</v>
      </c>
      <c r="BN103" s="18">
        <f t="shared" si="108"/>
        <v>8.0424814242918404E-4</v>
      </c>
      <c r="BO103" s="18">
        <f t="shared" si="109"/>
        <v>1.3559962705343999E-3</v>
      </c>
      <c r="BP103" s="18">
        <f t="shared" si="110"/>
        <v>2.3605214761456004E-3</v>
      </c>
      <c r="BQ103" s="18">
        <f t="shared" si="111"/>
        <v>4.7291708719375001E-3</v>
      </c>
      <c r="BR103" s="18">
        <f t="shared" si="112"/>
        <v>9.5111649005078999E-3</v>
      </c>
      <c r="BS103" s="18">
        <f t="shared" si="113"/>
        <v>1.7562426923160002E-2</v>
      </c>
      <c r="BT103" s="18">
        <f t="shared" si="114"/>
        <v>2.9420329787189999E-2</v>
      </c>
      <c r="BU103" s="18">
        <f t="shared" si="115"/>
        <v>4.4143515461189997E-2</v>
      </c>
      <c r="BV103" s="18">
        <f t="shared" si="116"/>
        <v>5.813655230716E-2</v>
      </c>
      <c r="BW103" s="18">
        <f t="shared" si="117"/>
        <v>6.6964400332439999E-2</v>
      </c>
      <c r="BX103" s="18">
        <f t="shared" si="118"/>
        <v>6.9095411890559996E-2</v>
      </c>
      <c r="BY103" s="18">
        <f t="shared" si="119"/>
        <v>6.7044822897239995E-2</v>
      </c>
      <c r="BZ103" s="18">
        <f t="shared" si="120"/>
        <v>6.4621272530309998E-2</v>
      </c>
      <c r="CA103" s="18">
        <f t="shared" si="121"/>
        <v>6.3569140403039986E-2</v>
      </c>
      <c r="CB103" s="18">
        <f t="shared" si="122"/>
        <v>6.3080049162239998E-2</v>
      </c>
      <c r="CC103" s="18">
        <f t="shared" si="123"/>
        <v>6.1605632446359998E-2</v>
      </c>
      <c r="CD103" s="18">
        <f t="shared" si="124"/>
        <v>5.8317062580790002E-2</v>
      </c>
      <c r="CE103" s="18">
        <f t="shared" si="125"/>
        <v>5.3294799586839997E-2</v>
      </c>
      <c r="CF103" s="18">
        <f t="shared" si="126"/>
        <v>4.7093806508789998E-2</v>
      </c>
      <c r="CG103" s="18">
        <f t="shared" si="127"/>
        <v>4.0313852774999999E-2</v>
      </c>
      <c r="CH103" s="18">
        <f t="shared" si="128"/>
        <v>3.3406470104789997E-2</v>
      </c>
      <c r="CI103" s="18">
        <f t="shared" si="129"/>
        <v>2.6688747612760001E-2</v>
      </c>
      <c r="CJ103" s="18">
        <f t="shared" si="130"/>
        <v>2.0426010334559999E-2</v>
      </c>
      <c r="CK103" s="18">
        <f t="shared" si="131"/>
        <v>1.486772286064E-2</v>
      </c>
      <c r="CL103" s="18">
        <f t="shared" si="132"/>
        <v>1.021849230999E-2</v>
      </c>
      <c r="CM103" s="18">
        <f t="shared" si="133"/>
        <v>6.5870298389999991E-3</v>
      </c>
      <c r="CN103" s="18">
        <f t="shared" si="134"/>
        <v>3.9585347010510996E-3</v>
      </c>
      <c r="CO103" s="18">
        <f t="shared" si="135"/>
        <v>2.2061712136763998E-3</v>
      </c>
      <c r="CP103" s="18">
        <f t="shared" si="136"/>
        <v>1.1351983904799E-3</v>
      </c>
      <c r="CQ103" s="18">
        <f t="shared" si="137"/>
        <v>5.3733096473560003E-4</v>
      </c>
      <c r="CR103" s="18">
        <f t="shared" si="138"/>
        <v>2.3326556177759999E-4</v>
      </c>
      <c r="CS103" s="18">
        <f t="shared" si="139"/>
        <v>9.2651814050271844E-5</v>
      </c>
      <c r="CT103" s="18">
        <f t="shared" si="140"/>
        <v>3.3605370603157748E-5</v>
      </c>
      <c r="CU103" s="18">
        <f t="shared" si="141"/>
        <v>1.111297649900839E-5</v>
      </c>
      <c r="CV103" s="18">
        <f t="shared" si="142"/>
        <v>3.3462688024101615E-6</v>
      </c>
    </row>
    <row r="104" spans="1:100" ht="15" x14ac:dyDescent="0.2">
      <c r="A104" s="1"/>
      <c r="B104" s="29"/>
      <c r="C104" s="29"/>
      <c r="D104" s="29"/>
      <c r="E104" s="29"/>
      <c r="F104" s="29"/>
      <c r="G104" s="29"/>
      <c r="H104" s="1"/>
      <c r="I104" s="1"/>
      <c r="J104" s="1"/>
      <c r="K104" s="11"/>
      <c r="L104" s="15">
        <f t="shared" si="143"/>
        <v>2012</v>
      </c>
      <c r="M104">
        <f>rep!B101</f>
        <v>0</v>
      </c>
      <c r="N104">
        <f>rep!C101</f>
        <v>0</v>
      </c>
      <c r="O104">
        <f>rep!D101</f>
        <v>0</v>
      </c>
      <c r="P104">
        <f>rep!E101</f>
        <v>0</v>
      </c>
      <c r="Q104">
        <f>rep!F101</f>
        <v>0</v>
      </c>
      <c r="R104">
        <f>rep!G101</f>
        <v>0</v>
      </c>
      <c r="S104">
        <f>rep!H101</f>
        <v>0</v>
      </c>
      <c r="T104">
        <f>rep!I101</f>
        <v>0</v>
      </c>
      <c r="U104">
        <f>rep!J101</f>
        <v>0</v>
      </c>
      <c r="V104">
        <f>rep!K101</f>
        <v>0</v>
      </c>
      <c r="W104">
        <f>rep!L101</f>
        <v>0</v>
      </c>
      <c r="X104">
        <f>rep!M101</f>
        <v>0</v>
      </c>
      <c r="Y104">
        <f>rep!N101</f>
        <v>0</v>
      </c>
      <c r="Z104">
        <f>rep!O101</f>
        <v>0</v>
      </c>
      <c r="AA104">
        <f>rep!P101</f>
        <v>0</v>
      </c>
      <c r="AB104">
        <f>rep!Q101</f>
        <v>0</v>
      </c>
      <c r="AC104">
        <f>rep!R101</f>
        <v>1.0204100000000001E-2</v>
      </c>
      <c r="AD104">
        <f>rep!S101</f>
        <v>2.0408200000000001E-2</v>
      </c>
      <c r="AE104">
        <f>rep!T101</f>
        <v>7.1428599999999995E-2</v>
      </c>
      <c r="AF104">
        <f>rep!U101</f>
        <v>0.122449</v>
      </c>
      <c r="AG104">
        <f>rep!V101</f>
        <v>0.16326499999999999</v>
      </c>
      <c r="AH104">
        <f>rep!W101</f>
        <v>0.19387799999999999</v>
      </c>
      <c r="AI104">
        <f>rep!X101</f>
        <v>0.14285700000000001</v>
      </c>
      <c r="AJ104">
        <f>rep!Y101</f>
        <v>0.122449</v>
      </c>
      <c r="AK104">
        <f>rep!Z101</f>
        <v>6.1224500000000001E-2</v>
      </c>
      <c r="AL104">
        <f>rep!AA101</f>
        <v>5.10204E-2</v>
      </c>
      <c r="AM104">
        <f>rep!AB101</f>
        <v>2.0408200000000001E-2</v>
      </c>
      <c r="AN104">
        <f>rep!AC101</f>
        <v>1.0204100000000001E-2</v>
      </c>
      <c r="AO104">
        <f>rep!AD101</f>
        <v>1.0204100000000001E-2</v>
      </c>
      <c r="AP104">
        <f>rep!AE101</f>
        <v>0</v>
      </c>
      <c r="AQ104">
        <f>rep!AF101</f>
        <v>0</v>
      </c>
      <c r="AR104">
        <f>rep!AG101</f>
        <v>0</v>
      </c>
      <c r="AS104">
        <f>rep!AH101</f>
        <v>0</v>
      </c>
      <c r="AT104">
        <f>rep!AI101</f>
        <v>0</v>
      </c>
      <c r="AU104">
        <f>rep!AJ101</f>
        <v>0</v>
      </c>
      <c r="AV104">
        <f>rep!AK101</f>
        <v>0</v>
      </c>
      <c r="AW104">
        <f>rep!AL101</f>
        <v>0</v>
      </c>
      <c r="AX104">
        <f>rep!AM101</f>
        <v>0</v>
      </c>
      <c r="AY104">
        <f>rep!AN101</f>
        <v>0</v>
      </c>
      <c r="AZ104">
        <f>rep!AO101</f>
        <v>0</v>
      </c>
      <c r="BA104">
        <f>rep!AP101</f>
        <v>0</v>
      </c>
      <c r="BB104">
        <f>rep!AQ101</f>
        <v>0</v>
      </c>
      <c r="BC104">
        <f>rep!AR101</f>
        <v>0</v>
      </c>
      <c r="BE104" s="1">
        <f t="shared" si="144"/>
        <v>2012</v>
      </c>
      <c r="BF104" s="18">
        <f t="shared" si="100"/>
        <v>9.1142091693117607E-8</v>
      </c>
      <c r="BG104" s="18">
        <f t="shared" si="101"/>
        <v>1.3575781569765437E-6</v>
      </c>
      <c r="BH104" s="18">
        <f t="shared" si="102"/>
        <v>9.0929073175328599E-6</v>
      </c>
      <c r="BI104" s="18">
        <f t="shared" si="103"/>
        <v>2.7810626526030041E-5</v>
      </c>
      <c r="BJ104" s="18">
        <f t="shared" si="104"/>
        <v>4.2113426309928963E-5</v>
      </c>
      <c r="BK104" s="18">
        <f t="shared" si="105"/>
        <v>5.5634904412956001E-5</v>
      </c>
      <c r="BL104" s="18">
        <f t="shared" si="106"/>
        <v>1.5604264309151099E-4</v>
      </c>
      <c r="BM104" s="18">
        <f t="shared" si="107"/>
        <v>4.6255284670371097E-4</v>
      </c>
      <c r="BN104" s="18">
        <f t="shared" si="108"/>
        <v>1.0103970295836E-3</v>
      </c>
      <c r="BO104" s="18">
        <f t="shared" si="109"/>
        <v>1.8288530065158999E-3</v>
      </c>
      <c r="BP104" s="18">
        <f t="shared" si="110"/>
        <v>3.3819344970975E-3</v>
      </c>
      <c r="BQ104" s="18">
        <f t="shared" si="111"/>
        <v>6.5262923266975002E-3</v>
      </c>
      <c r="BR104" s="18">
        <f t="shared" si="112"/>
        <v>1.147071469084E-2</v>
      </c>
      <c r="BS104" s="18">
        <f t="shared" si="113"/>
        <v>1.7471490613590001E-2</v>
      </c>
      <c r="BT104" s="18">
        <f t="shared" si="114"/>
        <v>2.4230576896E-2</v>
      </c>
      <c r="BU104" s="18">
        <f t="shared" si="115"/>
        <v>3.2590328761589994E-2</v>
      </c>
      <c r="BV104" s="18">
        <f t="shared" si="116"/>
        <v>4.2922671693750004E-2</v>
      </c>
      <c r="BW104" s="18">
        <f t="shared" si="117"/>
        <v>5.3793702876760004E-2</v>
      </c>
      <c r="BX104" s="18">
        <f t="shared" si="118"/>
        <v>6.3000749157190006E-2</v>
      </c>
      <c r="BY104" s="18">
        <f t="shared" si="119"/>
        <v>6.9027267800789993E-2</v>
      </c>
      <c r="BZ104" s="18">
        <f t="shared" si="120"/>
        <v>7.1260707489509995E-2</v>
      </c>
      <c r="CA104" s="18">
        <f t="shared" si="121"/>
        <v>6.9912649310999997E-2</v>
      </c>
      <c r="CB104" s="18">
        <f t="shared" si="122"/>
        <v>6.6145138911000004E-2</v>
      </c>
      <c r="CC104" s="18">
        <f t="shared" si="123"/>
        <v>6.1605979681560008E-2</v>
      </c>
      <c r="CD104" s="18">
        <f t="shared" si="124"/>
        <v>5.736687777999E-2</v>
      </c>
      <c r="CE104" s="18">
        <f t="shared" si="125"/>
        <v>5.3399455108439998E-2</v>
      </c>
      <c r="CF104" s="18">
        <f t="shared" si="126"/>
        <v>4.9064855087589995E-2</v>
      </c>
      <c r="CG104" s="18">
        <f t="shared" si="127"/>
        <v>4.3878733566359997E-2</v>
      </c>
      <c r="CH104" s="18">
        <f t="shared" si="128"/>
        <v>3.7830781705109999E-2</v>
      </c>
      <c r="CI104" s="18">
        <f t="shared" si="129"/>
        <v>3.1264193136000006E-2</v>
      </c>
      <c r="CJ104" s="18">
        <f t="shared" si="130"/>
        <v>2.464975130551E-2</v>
      </c>
      <c r="CK104" s="18">
        <f t="shared" si="131"/>
        <v>1.844107428751E-2</v>
      </c>
      <c r="CL104" s="18">
        <f t="shared" si="132"/>
        <v>1.3008234875999999E-2</v>
      </c>
      <c r="CM104" s="18">
        <f t="shared" si="133"/>
        <v>8.5948212733999007E-3</v>
      </c>
      <c r="CN104" s="18">
        <f t="shared" si="134"/>
        <v>5.2864341764975991E-3</v>
      </c>
      <c r="CO104" s="18">
        <f t="shared" si="135"/>
        <v>3.0108000831936001E-3</v>
      </c>
      <c r="CP104" s="18">
        <f t="shared" si="136"/>
        <v>1.5808529711104E-3</v>
      </c>
      <c r="CQ104" s="18">
        <f t="shared" si="137"/>
        <v>7.6250769365190008E-4</v>
      </c>
      <c r="CR104" s="18">
        <f t="shared" si="138"/>
        <v>3.36892426955964E-4</v>
      </c>
      <c r="CS104" s="18">
        <f t="shared" si="139"/>
        <v>1.3602149311840001E-4</v>
      </c>
      <c r="CT104" s="18">
        <f t="shared" si="140"/>
        <v>5.0090490691350999E-5</v>
      </c>
      <c r="CU104" s="18">
        <f t="shared" si="141"/>
        <v>1.6797217843993748E-5</v>
      </c>
      <c r="CV104" s="18">
        <f t="shared" si="142"/>
        <v>5.1225037596863994E-6</v>
      </c>
    </row>
    <row r="105" spans="1:100" ht="15" x14ac:dyDescent="0.2">
      <c r="A105" s="1"/>
      <c r="B105" s="29"/>
      <c r="C105" s="29"/>
      <c r="D105" s="29"/>
      <c r="E105" s="29"/>
      <c r="F105" s="29"/>
      <c r="G105" s="29"/>
      <c r="H105" s="1"/>
      <c r="I105" s="1"/>
      <c r="J105" s="1"/>
      <c r="K105" s="11"/>
      <c r="L105" s="15">
        <f t="shared" si="143"/>
        <v>2013</v>
      </c>
      <c r="M105">
        <f>rep!B102</f>
        <v>0</v>
      </c>
      <c r="N105">
        <f>rep!C102</f>
        <v>0</v>
      </c>
      <c r="O105">
        <f>rep!D102</f>
        <v>0</v>
      </c>
      <c r="P105">
        <f>rep!E102</f>
        <v>0</v>
      </c>
      <c r="Q105">
        <f>rep!F102</f>
        <v>0</v>
      </c>
      <c r="R105">
        <f>rep!G102</f>
        <v>0</v>
      </c>
      <c r="S105">
        <f>rep!H102</f>
        <v>0</v>
      </c>
      <c r="T105">
        <f>rep!I102</f>
        <v>0</v>
      </c>
      <c r="U105">
        <f>rep!J102</f>
        <v>0</v>
      </c>
      <c r="V105">
        <f>rep!K102</f>
        <v>0</v>
      </c>
      <c r="W105">
        <f>rep!L102</f>
        <v>0</v>
      </c>
      <c r="X105">
        <f>rep!M102</f>
        <v>0</v>
      </c>
      <c r="Y105">
        <f>rep!N102</f>
        <v>0</v>
      </c>
      <c r="Z105">
        <f>rep!O102</f>
        <v>0</v>
      </c>
      <c r="AA105">
        <f>rep!P102</f>
        <v>0</v>
      </c>
      <c r="AB105">
        <f>rep!Q102</f>
        <v>0</v>
      </c>
      <c r="AC105">
        <f>rep!R102</f>
        <v>0</v>
      </c>
      <c r="AD105">
        <f>rep!S102</f>
        <v>0</v>
      </c>
      <c r="AE105">
        <f>rep!T102</f>
        <v>0</v>
      </c>
      <c r="AF105">
        <f>rep!U102</f>
        <v>0</v>
      </c>
      <c r="AG105">
        <f>rep!V102</f>
        <v>0</v>
      </c>
      <c r="AH105">
        <f>rep!W102</f>
        <v>0</v>
      </c>
      <c r="AI105">
        <f>rep!X102</f>
        <v>0</v>
      </c>
      <c r="AJ105">
        <f>rep!Y102</f>
        <v>0</v>
      </c>
      <c r="AK105">
        <f>rep!Z102</f>
        <v>0</v>
      </c>
      <c r="AL105">
        <f>rep!AA102</f>
        <v>0</v>
      </c>
      <c r="AM105">
        <f>rep!AB102</f>
        <v>0</v>
      </c>
      <c r="AN105">
        <f>rep!AC102</f>
        <v>0</v>
      </c>
      <c r="AO105">
        <f>rep!AD102</f>
        <v>0</v>
      </c>
      <c r="AP105">
        <f>rep!AE102</f>
        <v>0</v>
      </c>
      <c r="AQ105">
        <f>rep!AF102</f>
        <v>0</v>
      </c>
      <c r="AR105">
        <f>rep!AG102</f>
        <v>0</v>
      </c>
      <c r="AS105">
        <f>rep!AH102</f>
        <v>0</v>
      </c>
      <c r="AT105">
        <f>rep!AI102</f>
        <v>0</v>
      </c>
      <c r="AU105">
        <f>rep!AJ102</f>
        <v>0</v>
      </c>
      <c r="AV105">
        <f>rep!AK102</f>
        <v>0</v>
      </c>
      <c r="AW105">
        <f>rep!AL102</f>
        <v>0</v>
      </c>
      <c r="AX105">
        <f>rep!AM102</f>
        <v>0</v>
      </c>
      <c r="AY105">
        <f>rep!AN102</f>
        <v>0</v>
      </c>
      <c r="AZ105">
        <f>rep!AO102</f>
        <v>0</v>
      </c>
      <c r="BA105">
        <f>rep!AP102</f>
        <v>0</v>
      </c>
      <c r="BB105">
        <f>rep!AQ102</f>
        <v>0</v>
      </c>
      <c r="BC105">
        <f>rep!AR102</f>
        <v>0</v>
      </c>
      <c r="BE105" s="1">
        <f t="shared" si="144"/>
        <v>2013</v>
      </c>
      <c r="BF105" s="18">
        <f t="shared" si="100"/>
        <v>5.4647497013650746E-8</v>
      </c>
      <c r="BG105" s="18">
        <f t="shared" si="101"/>
        <v>8.1391633753911712E-7</v>
      </c>
      <c r="BH105" s="18">
        <f t="shared" si="102"/>
        <v>5.4493803039306513E-6</v>
      </c>
      <c r="BI105" s="18">
        <f t="shared" si="103"/>
        <v>1.6626923536220158E-5</v>
      </c>
      <c r="BJ105" s="18">
        <f t="shared" si="104"/>
        <v>2.4722388773271E-5</v>
      </c>
      <c r="BK105" s="18">
        <f t="shared" si="105"/>
        <v>2.9728516162775642E-5</v>
      </c>
      <c r="BL105" s="18">
        <f t="shared" si="106"/>
        <v>7.8356559287248709E-5</v>
      </c>
      <c r="BM105" s="18">
        <f t="shared" si="107"/>
        <v>2.4372356984891098E-4</v>
      </c>
      <c r="BN105" s="18">
        <f t="shared" si="108"/>
        <v>6.0864809585763904E-4</v>
      </c>
      <c r="BO105" s="18">
        <f t="shared" si="109"/>
        <v>1.3967436383099999E-3</v>
      </c>
      <c r="BP105" s="18">
        <f t="shared" si="110"/>
        <v>3.2613138851196001E-3</v>
      </c>
      <c r="BQ105" s="18">
        <f t="shared" si="111"/>
        <v>7.1243473202944E-3</v>
      </c>
      <c r="BR105" s="18">
        <f t="shared" si="112"/>
        <v>1.3310160539159999E-2</v>
      </c>
      <c r="BS105" s="18">
        <f t="shared" si="113"/>
        <v>2.1326481516760001E-2</v>
      </c>
      <c r="BT105" s="18">
        <f t="shared" si="114"/>
        <v>3.085074529756E-2</v>
      </c>
      <c r="BU105" s="18">
        <f t="shared" si="115"/>
        <v>4.1720307697109993E-2</v>
      </c>
      <c r="BV105" s="18">
        <f t="shared" si="116"/>
        <v>5.228922324976E-2</v>
      </c>
      <c r="BW105" s="18">
        <f t="shared" si="117"/>
        <v>5.9570575523159995E-2</v>
      </c>
      <c r="BX105" s="18">
        <f t="shared" si="118"/>
        <v>6.212005721856001E-2</v>
      </c>
      <c r="BY105" s="18">
        <f t="shared" si="119"/>
        <v>6.1565350991640004E-2</v>
      </c>
      <c r="BZ105" s="18">
        <f t="shared" si="120"/>
        <v>6.0620108316000003E-2</v>
      </c>
      <c r="CA105" s="18">
        <f t="shared" si="121"/>
        <v>6.0391048430790004E-2</v>
      </c>
      <c r="CB105" s="18">
        <f t="shared" si="122"/>
        <v>6.0113745311639995E-2</v>
      </c>
      <c r="CC105" s="18">
        <f t="shared" si="123"/>
        <v>5.8712993922310004E-2</v>
      </c>
      <c r="CD105" s="18">
        <f t="shared" si="124"/>
        <v>5.5891290262709996E-2</v>
      </c>
      <c r="CE105" s="18">
        <f t="shared" si="125"/>
        <v>5.2046638519749999E-2</v>
      </c>
      <c r="CF105" s="18">
        <f t="shared" si="126"/>
        <v>4.768553748156E-2</v>
      </c>
      <c r="CG105" s="18">
        <f t="shared" si="127"/>
        <v>4.3013491210709999E-2</v>
      </c>
      <c r="CH105" s="18">
        <f t="shared" si="128"/>
        <v>3.7942052493750003E-2</v>
      </c>
      <c r="CI105" s="18">
        <f t="shared" si="129"/>
        <v>3.2358063254790001E-2</v>
      </c>
      <c r="CJ105" s="18">
        <f t="shared" si="130"/>
        <v>2.6362658010390002E-2</v>
      </c>
      <c r="CK105" s="18">
        <f t="shared" si="131"/>
        <v>2.0309660695959998E-2</v>
      </c>
      <c r="CL105" s="18">
        <f t="shared" si="132"/>
        <v>1.4675855555159999E-2</v>
      </c>
      <c r="CM105" s="18">
        <f t="shared" si="133"/>
        <v>9.8823400752796001E-3</v>
      </c>
      <c r="CN105" s="18">
        <f t="shared" si="134"/>
        <v>6.1680089853590999E-3</v>
      </c>
      <c r="CO105" s="18">
        <f t="shared" si="135"/>
        <v>3.552290775E-3</v>
      </c>
      <c r="CP105" s="18">
        <f t="shared" si="136"/>
        <v>1.8807693381376E-3</v>
      </c>
      <c r="CQ105" s="18">
        <f t="shared" si="137"/>
        <v>9.1265553601989997E-4</v>
      </c>
      <c r="CR105" s="18">
        <f t="shared" si="138"/>
        <v>4.0490991505452402E-4</v>
      </c>
      <c r="CS105" s="18">
        <f t="shared" si="139"/>
        <v>1.63920121381191E-4</v>
      </c>
      <c r="CT105" s="18">
        <f t="shared" si="140"/>
        <v>6.0454544806052764E-5</v>
      </c>
      <c r="CU105" s="18">
        <f t="shared" si="141"/>
        <v>2.0285588478203999E-5</v>
      </c>
      <c r="CV105" s="18">
        <f t="shared" si="142"/>
        <v>6.1865317263516348E-6</v>
      </c>
    </row>
    <row r="106" spans="1:100" ht="15" x14ac:dyDescent="0.2">
      <c r="A106" s="1"/>
      <c r="B106" s="29"/>
      <c r="C106" s="29"/>
      <c r="D106" s="29"/>
      <c r="E106" s="29"/>
      <c r="F106" s="29"/>
      <c r="G106" s="29"/>
      <c r="H106" s="1"/>
      <c r="I106" s="1"/>
      <c r="J106" s="1"/>
      <c r="K106" s="11"/>
      <c r="L106" s="15">
        <f t="shared" si="143"/>
        <v>2014</v>
      </c>
      <c r="M106">
        <f>rep!B103</f>
        <v>0</v>
      </c>
      <c r="N106">
        <f>rep!C103</f>
        <v>0</v>
      </c>
      <c r="O106">
        <f>rep!D103</f>
        <v>0</v>
      </c>
      <c r="P106">
        <f>rep!E103</f>
        <v>0</v>
      </c>
      <c r="Q106">
        <f>rep!F103</f>
        <v>0</v>
      </c>
      <c r="R106">
        <f>rep!G103</f>
        <v>0</v>
      </c>
      <c r="S106">
        <f>rep!H103</f>
        <v>0</v>
      </c>
      <c r="T106">
        <f>rep!I103</f>
        <v>0</v>
      </c>
      <c r="U106">
        <f>rep!J103</f>
        <v>0</v>
      </c>
      <c r="V106">
        <f>rep!K103</f>
        <v>0</v>
      </c>
      <c r="W106">
        <f>rep!L103</f>
        <v>0</v>
      </c>
      <c r="X106">
        <f>rep!M103</f>
        <v>0</v>
      </c>
      <c r="Y106">
        <f>rep!N103</f>
        <v>0</v>
      </c>
      <c r="Z106">
        <f>rep!O103</f>
        <v>0</v>
      </c>
      <c r="AA106">
        <f>rep!P103</f>
        <v>0</v>
      </c>
      <c r="AB106">
        <f>rep!Q103</f>
        <v>0.01</v>
      </c>
      <c r="AC106">
        <f>rep!R103</f>
        <v>0</v>
      </c>
      <c r="AD106">
        <f>rep!S103</f>
        <v>0.13</v>
      </c>
      <c r="AE106">
        <f>rep!T103</f>
        <v>0.19</v>
      </c>
      <c r="AF106">
        <f>rep!U103</f>
        <v>0.17</v>
      </c>
      <c r="AG106">
        <f>rep!V103</f>
        <v>0.1</v>
      </c>
      <c r="AH106">
        <f>rep!W103</f>
        <v>7.0000000000000007E-2</v>
      </c>
      <c r="AI106">
        <f>rep!X103</f>
        <v>0.09</v>
      </c>
      <c r="AJ106">
        <f>rep!Y103</f>
        <v>0.08</v>
      </c>
      <c r="AK106">
        <f>rep!Z103</f>
        <v>0.09</v>
      </c>
      <c r="AL106">
        <f>rep!AA103</f>
        <v>0.06</v>
      </c>
      <c r="AM106">
        <f>rep!AB103</f>
        <v>0</v>
      </c>
      <c r="AN106">
        <f>rep!AC103</f>
        <v>0</v>
      </c>
      <c r="AO106">
        <f>rep!AD103</f>
        <v>0.01</v>
      </c>
      <c r="AP106">
        <f>rep!AE103</f>
        <v>0</v>
      </c>
      <c r="AQ106">
        <f>rep!AF103</f>
        <v>0</v>
      </c>
      <c r="AR106">
        <f>rep!AG103</f>
        <v>0</v>
      </c>
      <c r="AS106">
        <f>rep!AH103</f>
        <v>0</v>
      </c>
      <c r="AT106">
        <f>rep!AI103</f>
        <v>0</v>
      </c>
      <c r="AU106">
        <f>rep!AJ103</f>
        <v>0</v>
      </c>
      <c r="AV106">
        <f>rep!AK103</f>
        <v>0</v>
      </c>
      <c r="AW106">
        <f>rep!AL103</f>
        <v>0</v>
      </c>
      <c r="AX106">
        <f>rep!AM103</f>
        <v>0</v>
      </c>
      <c r="AY106">
        <f>rep!AN103</f>
        <v>0</v>
      </c>
      <c r="AZ106">
        <f>rep!AO103</f>
        <v>0</v>
      </c>
      <c r="BA106">
        <f>rep!AP103</f>
        <v>0</v>
      </c>
      <c r="BB106">
        <f>rep!AQ103</f>
        <v>0</v>
      </c>
      <c r="BC106">
        <f>rep!AR103</f>
        <v>0</v>
      </c>
      <c r="BE106" s="1">
        <f t="shared" si="144"/>
        <v>2014</v>
      </c>
      <c r="BF106" s="18">
        <f t="shared" si="100"/>
        <v>6.0869796294867458E-8</v>
      </c>
      <c r="BG106" s="18">
        <f t="shared" si="101"/>
        <v>9.0644817835021041E-7</v>
      </c>
      <c r="BH106" s="18">
        <f t="shared" si="102"/>
        <v>6.0644732217184604E-6</v>
      </c>
      <c r="BI106" s="18">
        <f t="shared" si="103"/>
        <v>1.8420160685179751E-5</v>
      </c>
      <c r="BJ106" s="18">
        <f t="shared" si="104"/>
        <v>2.6412802327017752E-5</v>
      </c>
      <c r="BK106" s="18">
        <f t="shared" si="105"/>
        <v>2.4976176159461759E-5</v>
      </c>
      <c r="BL106" s="18">
        <f t="shared" si="106"/>
        <v>4.8300266858833244E-5</v>
      </c>
      <c r="BM106" s="18">
        <f t="shared" si="107"/>
        <v>1.41645930744444E-4</v>
      </c>
      <c r="BN106" s="18">
        <f t="shared" si="108"/>
        <v>3.4156425409423901E-4</v>
      </c>
      <c r="BO106" s="18">
        <f t="shared" si="109"/>
        <v>7.54359082204959E-4</v>
      </c>
      <c r="BP106" s="18">
        <f t="shared" si="110"/>
        <v>1.7635688064439E-3</v>
      </c>
      <c r="BQ106" s="18">
        <f t="shared" si="111"/>
        <v>4.0983345528270996E-3</v>
      </c>
      <c r="BR106" s="18">
        <f t="shared" si="112"/>
        <v>8.5956761868604004E-3</v>
      </c>
      <c r="BS106" s="18">
        <f t="shared" si="113"/>
        <v>1.608993219375E-2</v>
      </c>
      <c r="BT106" s="18">
        <f t="shared" si="114"/>
        <v>2.7293023741439999E-2</v>
      </c>
      <c r="BU106" s="18">
        <f t="shared" si="115"/>
        <v>4.1655862322709999E-2</v>
      </c>
      <c r="BV106" s="18">
        <f t="shared" si="116"/>
        <v>5.612076338416E-2</v>
      </c>
      <c r="BW106" s="18">
        <f t="shared" si="117"/>
        <v>6.6484406876160002E-2</v>
      </c>
      <c r="BX106" s="18">
        <f t="shared" si="118"/>
        <v>7.0615816678710003E-2</v>
      </c>
      <c r="BY106" s="18">
        <f t="shared" si="119"/>
        <v>6.9623624385240002E-2</v>
      </c>
      <c r="BZ106" s="18">
        <f t="shared" si="120"/>
        <v>6.6042473932709997E-2</v>
      </c>
      <c r="CA106" s="18">
        <f t="shared" si="121"/>
        <v>6.1744414213509999E-2</v>
      </c>
      <c r="CB106" s="18">
        <f t="shared" si="122"/>
        <v>5.7591002619749997E-2</v>
      </c>
      <c r="CC106" s="18">
        <f t="shared" si="123"/>
        <v>5.397668787696E-2</v>
      </c>
      <c r="CD106" s="18">
        <f t="shared" si="124"/>
        <v>5.0956423550999996E-2</v>
      </c>
      <c r="CE106" s="18">
        <f t="shared" si="125"/>
        <v>4.8177222840389999E-2</v>
      </c>
      <c r="CF106" s="18">
        <f t="shared" si="126"/>
        <v>4.5125087312789997E-2</v>
      </c>
      <c r="CG106" s="18">
        <f t="shared" si="127"/>
        <v>4.1458904431000004E-2</v>
      </c>
      <c r="CH106" s="18">
        <f t="shared" si="128"/>
        <v>3.7091952735840004E-2</v>
      </c>
      <c r="CI106" s="18">
        <f t="shared" si="129"/>
        <v>3.2091504835110002E-2</v>
      </c>
      <c r="CJ106" s="18">
        <f t="shared" si="130"/>
        <v>2.6619843312789999E-2</v>
      </c>
      <c r="CK106" s="18">
        <f t="shared" si="131"/>
        <v>2.095649349199E-2</v>
      </c>
      <c r="CL106" s="18">
        <f t="shared" si="132"/>
        <v>1.549912884159E-2</v>
      </c>
      <c r="CM106" s="18">
        <f t="shared" si="133"/>
        <v>1.0673967267840001E-2</v>
      </c>
      <c r="CN106" s="18">
        <f t="shared" si="134"/>
        <v>6.7977514508400002E-3</v>
      </c>
      <c r="CO106" s="18">
        <f t="shared" si="135"/>
        <v>3.9831865593275995E-3</v>
      </c>
      <c r="CP106" s="18">
        <f t="shared" si="136"/>
        <v>2.1397218917375998E-3</v>
      </c>
      <c r="CQ106" s="18">
        <f t="shared" si="137"/>
        <v>1.0510429803775E-3</v>
      </c>
      <c r="CR106" s="18">
        <f t="shared" si="138"/>
        <v>4.71158799952839E-4</v>
      </c>
      <c r="CS106" s="18">
        <f t="shared" si="139"/>
        <v>1.9245294759989999E-4</v>
      </c>
      <c r="CT106" s="18">
        <f t="shared" si="140"/>
        <v>7.1535681913935351E-5</v>
      </c>
      <c r="CU106" s="18">
        <f t="shared" si="141"/>
        <v>2.4170315767593189E-5</v>
      </c>
      <c r="CV106" s="18">
        <f t="shared" si="142"/>
        <v>7.4164449955277495E-6</v>
      </c>
    </row>
    <row r="107" spans="1:100" ht="15" x14ac:dyDescent="0.2">
      <c r="A107" s="1"/>
      <c r="B107" s="29"/>
      <c r="C107" s="29"/>
      <c r="D107" s="29"/>
      <c r="E107" s="29"/>
      <c r="F107" s="29"/>
      <c r="G107" s="29"/>
      <c r="H107" s="1"/>
      <c r="I107" s="1"/>
      <c r="J107" s="1"/>
      <c r="K107" s="11"/>
      <c r="L107" s="15">
        <f t="shared" si="143"/>
        <v>2015</v>
      </c>
      <c r="M107">
        <f>rep!B104</f>
        <v>0</v>
      </c>
      <c r="N107">
        <f>rep!C104</f>
        <v>0</v>
      </c>
      <c r="O107">
        <f>rep!D104</f>
        <v>0</v>
      </c>
      <c r="P107">
        <f>rep!E104</f>
        <v>0</v>
      </c>
      <c r="Q107">
        <f>rep!F104</f>
        <v>0</v>
      </c>
      <c r="R107">
        <f>rep!G104</f>
        <v>0</v>
      </c>
      <c r="S107">
        <f>rep!H104</f>
        <v>0</v>
      </c>
      <c r="T107">
        <f>rep!I104</f>
        <v>0</v>
      </c>
      <c r="U107">
        <f>rep!J104</f>
        <v>0</v>
      </c>
      <c r="V107">
        <f>rep!K104</f>
        <v>0</v>
      </c>
      <c r="W107">
        <f>rep!L104</f>
        <v>0</v>
      </c>
      <c r="X107">
        <f>rep!M104</f>
        <v>0</v>
      </c>
      <c r="Y107">
        <f>rep!N104</f>
        <v>0</v>
      </c>
      <c r="Z107">
        <f>rep!O104</f>
        <v>5.0049999999999999E-3</v>
      </c>
      <c r="AA107">
        <f>rep!P104</f>
        <v>8.0080099999999994E-3</v>
      </c>
      <c r="AB107">
        <f>rep!Q104</f>
        <v>1.5015000000000001E-2</v>
      </c>
      <c r="AC107">
        <f>rep!R104</f>
        <v>1.9019000000000001E-2</v>
      </c>
      <c r="AD107">
        <f>rep!S104</f>
        <v>5.9059100000000003E-2</v>
      </c>
      <c r="AE107">
        <f>rep!T104</f>
        <v>0.11411399999999999</v>
      </c>
      <c r="AF107">
        <f>rep!U104</f>
        <v>0.10610600000000001</v>
      </c>
      <c r="AG107">
        <f>rep!V104</f>
        <v>0.12512499999999999</v>
      </c>
      <c r="AH107">
        <f>rep!W104</f>
        <v>0.15915899999999999</v>
      </c>
      <c r="AI107">
        <f>rep!X104</f>
        <v>0.124124</v>
      </c>
      <c r="AJ107">
        <f>rep!Y104</f>
        <v>9.6096100000000004E-2</v>
      </c>
      <c r="AK107">
        <f>rep!Z104</f>
        <v>6.5065100000000001E-2</v>
      </c>
      <c r="AL107">
        <f>rep!AA104</f>
        <v>3.9038999999999997E-2</v>
      </c>
      <c r="AM107">
        <f>rep!AB104</f>
        <v>2.7026999999999999E-2</v>
      </c>
      <c r="AN107">
        <f>rep!AC104</f>
        <v>1.4014E-2</v>
      </c>
      <c r="AO107">
        <f>rep!AD104</f>
        <v>1.3013E-2</v>
      </c>
      <c r="AP107">
        <f>rep!AE104</f>
        <v>4.0039999999999997E-3</v>
      </c>
      <c r="AQ107">
        <f>rep!AF104</f>
        <v>4.0039999999999997E-3</v>
      </c>
      <c r="AR107">
        <f>rep!AG104</f>
        <v>2.0019999999999999E-3</v>
      </c>
      <c r="AS107">
        <f>rep!AH104</f>
        <v>1.0009999999999999E-3</v>
      </c>
      <c r="AT107">
        <f>rep!AI104</f>
        <v>0</v>
      </c>
      <c r="AU107">
        <f>rep!AJ104</f>
        <v>0</v>
      </c>
      <c r="AV107">
        <f>rep!AK104</f>
        <v>0</v>
      </c>
      <c r="AW107">
        <f>rep!AL104</f>
        <v>0</v>
      </c>
      <c r="AX107">
        <f>rep!AM104</f>
        <v>0</v>
      </c>
      <c r="AY107">
        <f>rep!AN104</f>
        <v>0</v>
      </c>
      <c r="AZ107">
        <f>rep!AO104</f>
        <v>0</v>
      </c>
      <c r="BA107">
        <f>rep!AP104</f>
        <v>0</v>
      </c>
      <c r="BB107">
        <f>rep!AQ104</f>
        <v>0</v>
      </c>
      <c r="BC107">
        <f>rep!AR104</f>
        <v>0</v>
      </c>
      <c r="BE107" s="1">
        <f t="shared" si="144"/>
        <v>2015</v>
      </c>
      <c r="BF107" s="18">
        <f t="shared" si="100"/>
        <v>1.0555798885750863E-7</v>
      </c>
      <c r="BG107" s="18">
        <f t="shared" si="101"/>
        <v>1.5718575292561404E-6</v>
      </c>
      <c r="BH107" s="18">
        <f t="shared" si="102"/>
        <v>1.051398945370119E-5</v>
      </c>
      <c r="BI107" s="18">
        <f t="shared" si="103"/>
        <v>3.1892382811036443E-5</v>
      </c>
      <c r="BJ107" s="18">
        <f t="shared" si="104"/>
        <v>4.5229054147592792E-5</v>
      </c>
      <c r="BK107" s="18">
        <f t="shared" si="105"/>
        <v>3.9108070439187841E-5</v>
      </c>
      <c r="BL107" s="18">
        <f t="shared" si="106"/>
        <v>6.3056523373339758E-5</v>
      </c>
      <c r="BM107" s="18">
        <f t="shared" si="107"/>
        <v>1.7205338744111101E-4</v>
      </c>
      <c r="BN107" s="18">
        <f t="shared" si="108"/>
        <v>3.75060224209599E-4</v>
      </c>
      <c r="BO107" s="18">
        <f t="shared" si="109"/>
        <v>6.86863569223104E-4</v>
      </c>
      <c r="BP107" s="18">
        <f t="shared" si="110"/>
        <v>1.3225462295100002E-3</v>
      </c>
      <c r="BQ107" s="18">
        <f t="shared" si="111"/>
        <v>2.7678264332191001E-3</v>
      </c>
      <c r="BR107" s="18">
        <f t="shared" si="112"/>
        <v>5.5371160396656006E-3</v>
      </c>
      <c r="BS107" s="18">
        <f t="shared" si="113"/>
        <v>1.011084968896E-2</v>
      </c>
      <c r="BT107" s="18">
        <f t="shared" si="114"/>
        <v>1.7150998537510002E-2</v>
      </c>
      <c r="BU107" s="18">
        <f t="shared" si="115"/>
        <v>2.7099211898310001E-2</v>
      </c>
      <c r="BV107" s="18">
        <f t="shared" si="116"/>
        <v>3.917585949519E-2</v>
      </c>
      <c r="BW107" s="18">
        <f t="shared" si="117"/>
        <v>5.1381014244390004E-2</v>
      </c>
      <c r="BX107" s="18">
        <f t="shared" si="118"/>
        <v>6.1759513084389997E-2</v>
      </c>
      <c r="BY107" s="18">
        <f t="shared" si="119"/>
        <v>6.9139047993749994E-2</v>
      </c>
      <c r="BZ107" s="18">
        <f t="shared" si="120"/>
        <v>7.2831657152310006E-2</v>
      </c>
      <c r="CA107" s="18">
        <f t="shared" si="121"/>
        <v>7.256368642239E-2</v>
      </c>
      <c r="CB107" s="18">
        <f t="shared" si="122"/>
        <v>6.8942686631109987E-2</v>
      </c>
      <c r="CC107" s="18">
        <f t="shared" si="123"/>
        <v>6.3467140869749999E-2</v>
      </c>
      <c r="CD107" s="18">
        <f t="shared" si="124"/>
        <v>5.7743708323840001E-2</v>
      </c>
      <c r="CE107" s="18">
        <f t="shared" si="125"/>
        <v>5.269533273799E-2</v>
      </c>
      <c r="CF107" s="18">
        <f t="shared" si="126"/>
        <v>4.839980819919E-2</v>
      </c>
      <c r="CG107" s="18">
        <f t="shared" si="127"/>
        <v>4.4413386844439996E-2</v>
      </c>
      <c r="CH107" s="18">
        <f t="shared" si="128"/>
        <v>4.0177738355040002E-2</v>
      </c>
      <c r="CI107" s="18">
        <f t="shared" si="129"/>
        <v>3.531039161479E-2</v>
      </c>
      <c r="CJ107" s="18">
        <f t="shared" si="130"/>
        <v>2.9748499347840001E-2</v>
      </c>
      <c r="CK107" s="18">
        <f t="shared" si="131"/>
        <v>2.3751845319750001E-2</v>
      </c>
      <c r="CL107" s="18">
        <f t="shared" si="132"/>
        <v>1.7797448124000002E-2</v>
      </c>
      <c r="CM107" s="18">
        <f t="shared" si="133"/>
        <v>1.241219007196E-2</v>
      </c>
      <c r="CN107" s="18">
        <f t="shared" si="134"/>
        <v>8.0018251243900006E-3</v>
      </c>
      <c r="CO107" s="18">
        <f t="shared" si="135"/>
        <v>4.7426315346843998E-3</v>
      </c>
      <c r="CP107" s="18">
        <f t="shared" si="136"/>
        <v>2.5737713810151E-3</v>
      </c>
      <c r="CQ107" s="18">
        <f t="shared" si="137"/>
        <v>1.2751498328315999E-3</v>
      </c>
      <c r="CR107" s="18">
        <f t="shared" si="138"/>
        <v>5.7555934955611909E-4</v>
      </c>
      <c r="CS107" s="18">
        <f t="shared" si="139"/>
        <v>2.3632112591387099E-4</v>
      </c>
      <c r="CT107" s="18">
        <f t="shared" si="140"/>
        <v>8.8170124657951582E-5</v>
      </c>
      <c r="CU107" s="18">
        <f t="shared" si="141"/>
        <v>2.9865807980231108E-5</v>
      </c>
      <c r="CV107" s="18">
        <f t="shared" si="142"/>
        <v>9.1785257531184677E-6</v>
      </c>
    </row>
    <row r="108" spans="1:100" ht="15" x14ac:dyDescent="0.2">
      <c r="A108" s="1"/>
      <c r="B108" s="29"/>
      <c r="C108" s="29"/>
      <c r="D108" s="29"/>
      <c r="E108" s="29"/>
      <c r="F108" s="29"/>
      <c r="G108" s="29"/>
      <c r="H108" s="1"/>
      <c r="I108" s="1"/>
      <c r="J108" s="1"/>
      <c r="K108" s="11"/>
      <c r="L108" s="15">
        <f t="shared" si="143"/>
        <v>2016</v>
      </c>
      <c r="M108">
        <f>rep!B105</f>
        <v>0</v>
      </c>
      <c r="N108">
        <f>rep!C105</f>
        <v>0</v>
      </c>
      <c r="O108">
        <f>rep!D105</f>
        <v>0</v>
      </c>
      <c r="P108">
        <f>rep!E105</f>
        <v>0</v>
      </c>
      <c r="Q108">
        <f>rep!F105</f>
        <v>0</v>
      </c>
      <c r="R108">
        <f>rep!G105</f>
        <v>0</v>
      </c>
      <c r="S108">
        <f>rep!H105</f>
        <v>0</v>
      </c>
      <c r="T108">
        <f>rep!I105</f>
        <v>0</v>
      </c>
      <c r="U108">
        <f>rep!J105</f>
        <v>0</v>
      </c>
      <c r="V108">
        <f>rep!K105</f>
        <v>0</v>
      </c>
      <c r="W108">
        <f>rep!L105</f>
        <v>0</v>
      </c>
      <c r="X108">
        <f>rep!M105</f>
        <v>0</v>
      </c>
      <c r="Y108">
        <f>rep!N105</f>
        <v>1.0009999999999999E-3</v>
      </c>
      <c r="Z108">
        <f>rep!O105</f>
        <v>1.0009999999999999E-3</v>
      </c>
      <c r="AA108">
        <f>rep!P105</f>
        <v>1.0009999999999999E-3</v>
      </c>
      <c r="AB108">
        <f>rep!Q105</f>
        <v>2.0019999999999999E-3</v>
      </c>
      <c r="AC108">
        <f>rep!R105</f>
        <v>6.00601E-3</v>
      </c>
      <c r="AD108">
        <f>rep!S105</f>
        <v>1.1011E-2</v>
      </c>
      <c r="AE108">
        <f>rep!T105</f>
        <v>2.6026000000000001E-2</v>
      </c>
      <c r="AF108">
        <f>rep!U105</f>
        <v>5.3053099999999999E-2</v>
      </c>
      <c r="AG108">
        <f>rep!V105</f>
        <v>9.2092099999999996E-2</v>
      </c>
      <c r="AH108">
        <f>rep!W105</f>
        <v>0.13513500000000001</v>
      </c>
      <c r="AI108">
        <f>rep!X105</f>
        <v>0.177177</v>
      </c>
      <c r="AJ108">
        <f>rep!Y105</f>
        <v>0.176176</v>
      </c>
      <c r="AK108">
        <f>rep!Z105</f>
        <v>0.15215200000000001</v>
      </c>
      <c r="AL108">
        <f>rep!AA105</f>
        <v>0.102102</v>
      </c>
      <c r="AM108">
        <f>rep!AB105</f>
        <v>4.0039999999999999E-2</v>
      </c>
      <c r="AN108">
        <f>rep!AC105</f>
        <v>1.5015000000000001E-2</v>
      </c>
      <c r="AO108">
        <f>rep!AD105</f>
        <v>6.00601E-3</v>
      </c>
      <c r="AP108">
        <f>rep!AE105</f>
        <v>3.003E-3</v>
      </c>
      <c r="AQ108">
        <f>rep!AF105</f>
        <v>0</v>
      </c>
      <c r="AR108">
        <f>rep!AG105</f>
        <v>0</v>
      </c>
      <c r="AS108">
        <f>rep!AH105</f>
        <v>0</v>
      </c>
      <c r="AT108">
        <f>rep!AI105</f>
        <v>0</v>
      </c>
      <c r="AU108">
        <f>rep!AJ105</f>
        <v>0</v>
      </c>
      <c r="AV108">
        <f>rep!AK105</f>
        <v>0</v>
      </c>
      <c r="AW108">
        <f>rep!AL105</f>
        <v>0</v>
      </c>
      <c r="AX108">
        <f>rep!AM105</f>
        <v>0</v>
      </c>
      <c r="AY108">
        <f>rep!AN105</f>
        <v>0</v>
      </c>
      <c r="AZ108">
        <f>rep!AO105</f>
        <v>0</v>
      </c>
      <c r="BA108">
        <f>rep!AP105</f>
        <v>0</v>
      </c>
      <c r="BB108">
        <f>rep!AQ105</f>
        <v>0</v>
      </c>
      <c r="BC108">
        <f>rep!AR105</f>
        <v>0</v>
      </c>
      <c r="BE108" s="1">
        <f t="shared" si="144"/>
        <v>2016</v>
      </c>
      <c r="BF108" s="18">
        <f t="shared" si="100"/>
        <v>1.0991298791913242E-7</v>
      </c>
      <c r="BG108" s="18">
        <f t="shared" si="101"/>
        <v>1.6368973205583899E-6</v>
      </c>
      <c r="BH108" s="18">
        <f t="shared" si="102"/>
        <v>1.0954879987975E-5</v>
      </c>
      <c r="BI108" s="18">
        <f t="shared" si="103"/>
        <v>3.3338788451067996E-5</v>
      </c>
      <c r="BJ108" s="18">
        <f t="shared" si="104"/>
        <v>4.8552742402263985E-5</v>
      </c>
      <c r="BK108" s="18">
        <f t="shared" si="105"/>
        <v>5.1088189730155363E-5</v>
      </c>
      <c r="BL108" s="18">
        <f t="shared" si="106"/>
        <v>1.13298160617279E-4</v>
      </c>
      <c r="BM108" s="18">
        <f t="shared" si="107"/>
        <v>3.2216214462524399E-4</v>
      </c>
      <c r="BN108" s="18">
        <f t="shared" si="108"/>
        <v>6.7902030421167605E-4</v>
      </c>
      <c r="BO108" s="18">
        <f t="shared" si="109"/>
        <v>1.1402668179350999E-3</v>
      </c>
      <c r="BP108" s="18">
        <f t="shared" si="110"/>
        <v>1.9240736257159E-3</v>
      </c>
      <c r="BQ108" s="18">
        <f t="shared" si="111"/>
        <v>3.5723761258471E-3</v>
      </c>
      <c r="BR108" s="18">
        <f t="shared" si="112"/>
        <v>6.3948049433870998E-3</v>
      </c>
      <c r="BS108" s="18">
        <f t="shared" si="113"/>
        <v>1.025022219375E-2</v>
      </c>
      <c r="BT108" s="18">
        <f t="shared" si="114"/>
        <v>1.5179122277759999E-2</v>
      </c>
      <c r="BU108" s="18">
        <f t="shared" si="115"/>
        <v>2.1608053526310001E-2</v>
      </c>
      <c r="BV108" s="18">
        <f t="shared" si="116"/>
        <v>2.9489927775000001E-2</v>
      </c>
      <c r="BW108" s="18">
        <f t="shared" si="117"/>
        <v>3.7938368497750001E-2</v>
      </c>
      <c r="BX108" s="18">
        <f t="shared" si="118"/>
        <v>4.6143957382359997E-2</v>
      </c>
      <c r="BY108" s="18">
        <f t="shared" si="119"/>
        <v>5.3938344267750002E-2</v>
      </c>
      <c r="BZ108" s="18">
        <f t="shared" si="120"/>
        <v>6.1121449277439996E-2</v>
      </c>
      <c r="CA108" s="18">
        <f t="shared" si="121"/>
        <v>6.6859653399000005E-2</v>
      </c>
      <c r="CB108" s="18">
        <f t="shared" si="122"/>
        <v>7.0097880288310002E-2</v>
      </c>
      <c r="CC108" s="18">
        <f t="shared" si="123"/>
        <v>7.0305144441510009E-2</v>
      </c>
      <c r="CD108" s="18">
        <f t="shared" si="124"/>
        <v>6.7752974783999997E-2</v>
      </c>
      <c r="CE108" s="18">
        <f t="shared" si="125"/>
        <v>6.3301515769560002E-2</v>
      </c>
      <c r="CF108" s="18">
        <f t="shared" si="126"/>
        <v>5.7949909480960002E-2</v>
      </c>
      <c r="CG108" s="18">
        <f t="shared" si="127"/>
        <v>5.2384188400000004E-2</v>
      </c>
      <c r="CH108" s="18">
        <f t="shared" si="128"/>
        <v>4.6771696327749995E-2</v>
      </c>
      <c r="CI108" s="18">
        <f t="shared" si="129"/>
        <v>4.090990866231E-2</v>
      </c>
      <c r="CJ108" s="18">
        <f t="shared" si="130"/>
        <v>3.4580372657759997E-2</v>
      </c>
      <c r="CK108" s="18">
        <f t="shared" si="131"/>
        <v>2.7837001841110001E-2</v>
      </c>
      <c r="CL108" s="18">
        <f t="shared" si="132"/>
        <v>2.1067416039000003E-2</v>
      </c>
      <c r="CM108" s="18">
        <f t="shared" si="133"/>
        <v>1.4838433722839999E-2</v>
      </c>
      <c r="CN108" s="18">
        <f t="shared" si="134"/>
        <v>9.6537314834871015E-3</v>
      </c>
      <c r="CO108" s="18">
        <f t="shared" si="135"/>
        <v>5.7704519588604002E-3</v>
      </c>
      <c r="CP108" s="18">
        <f t="shared" si="136"/>
        <v>3.1571986541271001E-3</v>
      </c>
      <c r="CQ108" s="18">
        <f t="shared" si="137"/>
        <v>1.5769354008750998E-3</v>
      </c>
      <c r="CR108" s="18">
        <f t="shared" si="138"/>
        <v>7.17626272067836E-4</v>
      </c>
      <c r="CS108" s="18">
        <f t="shared" si="139"/>
        <v>2.9709268345323898E-4</v>
      </c>
      <c r="CT108" s="18">
        <f t="shared" si="140"/>
        <v>1.1175350836124401E-4</v>
      </c>
      <c r="CU108" s="18">
        <f t="shared" si="141"/>
        <v>3.8156543967036005E-5</v>
      </c>
      <c r="CV108" s="18">
        <f t="shared" si="142"/>
        <v>1.181546039159664E-5</v>
      </c>
    </row>
    <row r="109" spans="1:100" ht="15" x14ac:dyDescent="0.2">
      <c r="A109" s="1"/>
      <c r="B109" s="29"/>
      <c r="C109" s="29"/>
      <c r="D109" s="29"/>
      <c r="E109" s="29"/>
      <c r="F109" s="29"/>
      <c r="G109" s="29"/>
      <c r="H109" s="1"/>
      <c r="I109" s="1"/>
      <c r="J109" s="1"/>
      <c r="K109" s="11"/>
      <c r="L109" s="15">
        <f t="shared" si="143"/>
        <v>2017</v>
      </c>
      <c r="M109">
        <f>rep!B106</f>
        <v>0</v>
      </c>
      <c r="N109">
        <f>rep!C106</f>
        <v>0</v>
      </c>
      <c r="O109">
        <f>rep!D106</f>
        <v>0</v>
      </c>
      <c r="P109">
        <f>rep!E106</f>
        <v>0</v>
      </c>
      <c r="Q109">
        <f>rep!F106</f>
        <v>0</v>
      </c>
      <c r="R109">
        <f>rep!G106</f>
        <v>0</v>
      </c>
      <c r="S109">
        <f>rep!H106</f>
        <v>0</v>
      </c>
      <c r="T109">
        <f>rep!I106</f>
        <v>0</v>
      </c>
      <c r="U109">
        <f>rep!J106</f>
        <v>0</v>
      </c>
      <c r="V109">
        <f>rep!K106</f>
        <v>1.0020000000000001E-3</v>
      </c>
      <c r="W109">
        <f>rep!L106</f>
        <v>1.0020000000000001E-3</v>
      </c>
      <c r="X109">
        <f>rep!M106</f>
        <v>1.0020000000000001E-3</v>
      </c>
      <c r="Y109">
        <f>rep!N106</f>
        <v>1.0020000000000001E-3</v>
      </c>
      <c r="Z109">
        <f>rep!O106</f>
        <v>5.0100199999999996E-3</v>
      </c>
      <c r="AA109">
        <f>rep!P106</f>
        <v>6.0120199999999999E-3</v>
      </c>
      <c r="AB109">
        <f>rep!Q106</f>
        <v>5.0100199999999996E-3</v>
      </c>
      <c r="AC109">
        <f>rep!R106</f>
        <v>2.6052100000000002E-2</v>
      </c>
      <c r="AD109">
        <f>rep!S106</f>
        <v>2.4048099999999999E-2</v>
      </c>
      <c r="AE109">
        <f>rep!T106</f>
        <v>3.90782E-2</v>
      </c>
      <c r="AF109">
        <f>rep!U106</f>
        <v>5.0100199999999998E-2</v>
      </c>
      <c r="AG109">
        <f>rep!V106</f>
        <v>7.3146299999999997E-2</v>
      </c>
      <c r="AH109">
        <f>rep!W106</f>
        <v>0.111222</v>
      </c>
      <c r="AI109">
        <f>rep!X106</f>
        <v>0.13026099999999999</v>
      </c>
      <c r="AJ109">
        <f>rep!Y106</f>
        <v>0.15030099999999999</v>
      </c>
      <c r="AK109">
        <f>rep!Z106</f>
        <v>0.14028099999999999</v>
      </c>
      <c r="AL109">
        <f>rep!AA106</f>
        <v>0.13226499999999999</v>
      </c>
      <c r="AM109">
        <f>rep!AB106</f>
        <v>6.5130300000000002E-2</v>
      </c>
      <c r="AN109">
        <f>rep!AC106</f>
        <v>2.6052100000000002E-2</v>
      </c>
      <c r="AO109">
        <f>rep!AD106</f>
        <v>8.0160300000000004E-3</v>
      </c>
      <c r="AP109">
        <f>rep!AE106</f>
        <v>3.0060099999999999E-3</v>
      </c>
      <c r="AQ109">
        <f>rep!AF106</f>
        <v>1.0020000000000001E-3</v>
      </c>
      <c r="AR109">
        <f>rep!AG106</f>
        <v>0</v>
      </c>
      <c r="AS109">
        <f>rep!AH106</f>
        <v>0</v>
      </c>
      <c r="AT109">
        <f>rep!AI106</f>
        <v>0</v>
      </c>
      <c r="AU109">
        <f>rep!AJ106</f>
        <v>0</v>
      </c>
      <c r="AV109">
        <f>rep!AK106</f>
        <v>0</v>
      </c>
      <c r="AW109">
        <f>rep!AL106</f>
        <v>0</v>
      </c>
      <c r="AX109">
        <f>rep!AM106</f>
        <v>0</v>
      </c>
      <c r="AY109">
        <f>rep!AN106</f>
        <v>0</v>
      </c>
      <c r="AZ109">
        <f>rep!AO106</f>
        <v>0</v>
      </c>
      <c r="BA109">
        <f>rep!AP106</f>
        <v>0</v>
      </c>
      <c r="BB109">
        <f>rep!AQ106</f>
        <v>0</v>
      </c>
      <c r="BC109">
        <f>rep!AR106</f>
        <v>0</v>
      </c>
      <c r="BE109" s="1">
        <f t="shared" si="144"/>
        <v>2017</v>
      </c>
      <c r="BF109" s="18">
        <f t="shared" si="100"/>
        <v>1.2871098343347847E-7</v>
      </c>
      <c r="BG109" s="18">
        <f t="shared" si="101"/>
        <v>1.9167663259927672E-6</v>
      </c>
      <c r="BH109" s="18">
        <f t="shared" si="102"/>
        <v>1.2825535501419509E-5</v>
      </c>
      <c r="BI109" s="18">
        <f t="shared" si="103"/>
        <v>3.898757985008119E-5</v>
      </c>
      <c r="BJ109" s="18">
        <f t="shared" si="104"/>
        <v>5.6274932775460391E-5</v>
      </c>
      <c r="BK109" s="18">
        <f t="shared" si="105"/>
        <v>5.5787487408951639E-5</v>
      </c>
      <c r="BL109" s="18">
        <f t="shared" si="106"/>
        <v>1.15170732646144E-4</v>
      </c>
      <c r="BM109" s="18">
        <f t="shared" si="107"/>
        <v>3.3320190244403105E-4</v>
      </c>
      <c r="BN109" s="18">
        <f t="shared" si="108"/>
        <v>7.55404500287424E-4</v>
      </c>
      <c r="BO109" s="18">
        <f t="shared" si="109"/>
        <v>1.4769421744430999E-3</v>
      </c>
      <c r="BP109" s="18">
        <f t="shared" si="110"/>
        <v>2.9746384890683999E-3</v>
      </c>
      <c r="BQ109" s="18">
        <f t="shared" si="111"/>
        <v>5.9998532030359E-3</v>
      </c>
      <c r="BR109" s="18">
        <f t="shared" si="112"/>
        <v>1.066887946096E-2</v>
      </c>
      <c r="BS109" s="18">
        <f t="shared" si="113"/>
        <v>1.619264658231E-2</v>
      </c>
      <c r="BT109" s="18">
        <f t="shared" si="114"/>
        <v>2.2030611510039998E-2</v>
      </c>
      <c r="BU109" s="18">
        <f t="shared" si="115"/>
        <v>2.841684463356E-2</v>
      </c>
      <c r="BV109" s="18">
        <f t="shared" si="116"/>
        <v>3.506242989504E-2</v>
      </c>
      <c r="BW109" s="18">
        <f t="shared" si="117"/>
        <v>4.0546134482310002E-2</v>
      </c>
      <c r="BX109" s="18">
        <f t="shared" si="118"/>
        <v>4.394056451871E-2</v>
      </c>
      <c r="BY109" s="18">
        <f t="shared" si="119"/>
        <v>4.6102687809990002E-2</v>
      </c>
      <c r="BZ109" s="18">
        <f t="shared" si="120"/>
        <v>4.867136114844E-2</v>
      </c>
      <c r="CA109" s="18">
        <f t="shared" si="121"/>
        <v>5.2391300976000005E-2</v>
      </c>
      <c r="CB109" s="18">
        <f t="shared" si="122"/>
        <v>5.6753246717439997E-2</v>
      </c>
      <c r="CC109" s="18">
        <f t="shared" si="123"/>
        <v>6.0680941314390002E-2</v>
      </c>
      <c r="CD109" s="18">
        <f t="shared" si="124"/>
        <v>6.3164173525990006E-2</v>
      </c>
      <c r="CE109" s="18">
        <f t="shared" si="125"/>
        <v>6.3559554843749991E-2</v>
      </c>
      <c r="CF109" s="18">
        <f t="shared" si="126"/>
        <v>6.1704928671960001E-2</v>
      </c>
      <c r="CG109" s="18">
        <f t="shared" si="127"/>
        <v>5.7853748643989997E-2</v>
      </c>
      <c r="CH109" s="18">
        <f t="shared" si="128"/>
        <v>5.2452819416160007E-2</v>
      </c>
      <c r="CI109" s="18">
        <f t="shared" si="129"/>
        <v>4.5924738340390001E-2</v>
      </c>
      <c r="CJ109" s="18">
        <f t="shared" si="130"/>
        <v>3.861862749871E-2</v>
      </c>
      <c r="CK109" s="18">
        <f t="shared" si="131"/>
        <v>3.0910100643840002E-2</v>
      </c>
      <c r="CL109" s="18">
        <f t="shared" si="132"/>
        <v>2.3299080386559999E-2</v>
      </c>
      <c r="CM109" s="18">
        <f t="shared" si="133"/>
        <v>1.6370940766389997E-2</v>
      </c>
      <c r="CN109" s="18">
        <f t="shared" si="134"/>
        <v>1.063218694471E-2</v>
      </c>
      <c r="CO109" s="18">
        <f t="shared" si="135"/>
        <v>6.3422276939790996E-3</v>
      </c>
      <c r="CP109" s="18">
        <f t="shared" si="136"/>
        <v>3.4596671602416004E-3</v>
      </c>
      <c r="CQ109" s="18">
        <f t="shared" si="137"/>
        <v>1.7209082377455998E-3</v>
      </c>
      <c r="CR109" s="18">
        <f t="shared" si="138"/>
        <v>7.7911902580547103E-4</v>
      </c>
      <c r="CS109" s="18">
        <f t="shared" si="139"/>
        <v>3.2064711943750001E-4</v>
      </c>
      <c r="CT109" s="18">
        <f t="shared" si="140"/>
        <v>1.19848632861231E-4</v>
      </c>
      <c r="CU109" s="18">
        <f t="shared" si="141"/>
        <v>4.0655147024613759E-5</v>
      </c>
      <c r="CV109" s="18">
        <f t="shared" si="142"/>
        <v>1.2509043519915361E-5</v>
      </c>
    </row>
    <row r="110" spans="1:100" ht="15" x14ac:dyDescent="0.2">
      <c r="A110" s="1"/>
      <c r="B110" s="29"/>
      <c r="C110" s="29"/>
      <c r="D110" s="29"/>
      <c r="E110" s="29"/>
      <c r="F110" s="29"/>
      <c r="G110" s="29"/>
      <c r="H110" s="1"/>
      <c r="I110" s="1"/>
      <c r="J110" s="1"/>
      <c r="K110" s="11"/>
      <c r="L110" s="15">
        <v>2018</v>
      </c>
      <c r="M110">
        <f>rep!B107</f>
        <v>0</v>
      </c>
      <c r="N110">
        <f>rep!C107</f>
        <v>0</v>
      </c>
      <c r="O110">
        <f>rep!D107</f>
        <v>0</v>
      </c>
      <c r="P110">
        <f>rep!E107</f>
        <v>0</v>
      </c>
      <c r="Q110">
        <f>rep!F107</f>
        <v>0</v>
      </c>
      <c r="R110">
        <f>rep!G107</f>
        <v>0</v>
      </c>
      <c r="S110">
        <f>rep!H107</f>
        <v>0</v>
      </c>
      <c r="T110">
        <f>rep!I107</f>
        <v>0</v>
      </c>
      <c r="U110">
        <f>rep!J107</f>
        <v>0</v>
      </c>
      <c r="V110">
        <f>rep!K107</f>
        <v>4.0007999999999998E-4</v>
      </c>
      <c r="W110">
        <f>rep!L107</f>
        <v>5.0009999999999996E-4</v>
      </c>
      <c r="X110">
        <f>rep!M107</f>
        <v>4.0007999999999998E-4</v>
      </c>
      <c r="Y110">
        <f>rep!N107</f>
        <v>1.20024E-3</v>
      </c>
      <c r="Z110">
        <f>rep!O107</f>
        <v>3.30066E-3</v>
      </c>
      <c r="AA110">
        <f>rep!P107</f>
        <v>7.3014600000000001E-3</v>
      </c>
      <c r="AB110">
        <f>rep!Q107</f>
        <v>2.1904400000000001E-2</v>
      </c>
      <c r="AC110">
        <f>rep!R107</f>
        <v>3.9107799999999998E-2</v>
      </c>
      <c r="AD110">
        <f>rep!S107</f>
        <v>7.7715500000000007E-2</v>
      </c>
      <c r="AE110">
        <f>rep!T107</f>
        <v>0.108922</v>
      </c>
      <c r="AF110">
        <f>rep!U107</f>
        <v>0.124325</v>
      </c>
      <c r="AG110">
        <f>rep!V107</f>
        <v>0.13772799999999999</v>
      </c>
      <c r="AH110">
        <f>rep!W107</f>
        <v>0.123325</v>
      </c>
      <c r="AI110">
        <f>rep!X107</f>
        <v>0.108322</v>
      </c>
      <c r="AJ110">
        <f>rep!Y107</f>
        <v>7.4614899999999998E-2</v>
      </c>
      <c r="AK110">
        <f>rep!Z107</f>
        <v>5.1710300000000001E-2</v>
      </c>
      <c r="AL110">
        <f>rep!AA107</f>
        <v>4.4208799999999999E-2</v>
      </c>
      <c r="AM110">
        <f>rep!AB107</f>
        <v>3.4907000000000001E-2</v>
      </c>
      <c r="AN110">
        <f>rep!AC107</f>
        <v>2.30046E-2</v>
      </c>
      <c r="AO110">
        <f>rep!AD107</f>
        <v>1.0402099999999999E-2</v>
      </c>
      <c r="AP110">
        <f>rep!AE107</f>
        <v>3.2006399999999998E-3</v>
      </c>
      <c r="AQ110">
        <f>rep!AF107</f>
        <v>1.5003E-3</v>
      </c>
      <c r="AR110">
        <f>rep!AG107</f>
        <v>1.6003199999999999E-3</v>
      </c>
      <c r="AS110">
        <f>rep!AH107</f>
        <v>3.0006E-4</v>
      </c>
      <c r="AT110">
        <f>rep!AI107</f>
        <v>0</v>
      </c>
      <c r="AU110">
        <f>rep!AJ107</f>
        <v>0</v>
      </c>
      <c r="AV110">
        <f>rep!AK107</f>
        <v>0</v>
      </c>
      <c r="AW110">
        <f>rep!AL107</f>
        <v>0</v>
      </c>
      <c r="AX110">
        <f>rep!AM107</f>
        <v>0</v>
      </c>
      <c r="AY110">
        <f>rep!AN107</f>
        <v>1.0001999999999999E-4</v>
      </c>
      <c r="AZ110">
        <f>rep!AO107</f>
        <v>0</v>
      </c>
      <c r="BA110">
        <f>rep!AP107</f>
        <v>0</v>
      </c>
      <c r="BB110">
        <f>rep!AQ107</f>
        <v>0</v>
      </c>
      <c r="BC110">
        <f>rep!AR107</f>
        <v>0</v>
      </c>
      <c r="BE110" s="1">
        <v>2018</v>
      </c>
      <c r="BF110" s="18">
        <f t="shared" si="100"/>
        <v>2.2898394756632776E-7</v>
      </c>
      <c r="BG110" s="18">
        <f t="shared" si="101"/>
        <v>3.4097183737413272E-6</v>
      </c>
      <c r="BH110" s="18">
        <f t="shared" si="102"/>
        <v>2.2805479886364E-5</v>
      </c>
      <c r="BI110" s="18">
        <f t="shared" si="103"/>
        <v>6.9145118291329981E-5</v>
      </c>
      <c r="BJ110" s="18">
        <f t="shared" si="104"/>
        <v>9.7713850137092441E-5</v>
      </c>
      <c r="BK110" s="18">
        <f t="shared" si="105"/>
        <v>8.2037068814881569E-5</v>
      </c>
      <c r="BL110" s="18">
        <f t="shared" si="106"/>
        <v>1.2408459919000003E-4</v>
      </c>
      <c r="BM110" s="18">
        <f t="shared" si="107"/>
        <v>3.3621088616702397E-4</v>
      </c>
      <c r="BN110" s="18">
        <f t="shared" si="108"/>
        <v>7.4464168143119098E-4</v>
      </c>
      <c r="BO110" s="18">
        <f t="shared" si="109"/>
        <v>1.4057482962471001E-3</v>
      </c>
      <c r="BP110" s="18">
        <f t="shared" si="110"/>
        <v>2.7690098260415999E-3</v>
      </c>
      <c r="BQ110" s="18">
        <f t="shared" si="111"/>
        <v>5.7055696177500002E-3</v>
      </c>
      <c r="BR110" s="18">
        <f t="shared" si="112"/>
        <v>1.0818360156E-2</v>
      </c>
      <c r="BS110" s="18">
        <f t="shared" si="113"/>
        <v>1.8153320178839999E-2</v>
      </c>
      <c r="BT110" s="18">
        <f t="shared" si="114"/>
        <v>2.7718962204389998E-2</v>
      </c>
      <c r="BU110" s="18">
        <f t="shared" si="115"/>
        <v>3.9073271590240002E-2</v>
      </c>
      <c r="BV110" s="18">
        <f t="shared" si="116"/>
        <v>4.9914479595360002E-2</v>
      </c>
      <c r="BW110" s="18">
        <f t="shared" si="117"/>
        <v>5.6725375173989998E-2</v>
      </c>
      <c r="BX110" s="18">
        <f t="shared" si="118"/>
        <v>5.777939815791E-2</v>
      </c>
      <c r="BY110" s="18">
        <f t="shared" si="119"/>
        <v>5.4659690481760004E-2</v>
      </c>
      <c r="BZ110" s="18">
        <f t="shared" si="120"/>
        <v>5.0538704001190003E-2</v>
      </c>
      <c r="CA110" s="18">
        <f t="shared" si="121"/>
        <v>4.7672853097590007E-2</v>
      </c>
      <c r="CB110" s="18">
        <f t="shared" si="122"/>
        <v>4.6723547128389997E-2</v>
      </c>
      <c r="CC110" s="18">
        <f t="shared" si="123"/>
        <v>4.7472909093989997E-2</v>
      </c>
      <c r="CD110" s="18">
        <f t="shared" si="124"/>
        <v>4.9326552437190002E-2</v>
      </c>
      <c r="CE110" s="18">
        <f t="shared" si="125"/>
        <v>5.1386718739750002E-2</v>
      </c>
      <c r="CF110" s="18">
        <f t="shared" si="126"/>
        <v>5.261892467919E-2</v>
      </c>
      <c r="CG110" s="18">
        <f t="shared" si="127"/>
        <v>5.217235280476E-2</v>
      </c>
      <c r="CH110" s="18">
        <f t="shared" si="128"/>
        <v>4.9607597365589999E-2</v>
      </c>
      <c r="CI110" s="18">
        <f t="shared" si="129"/>
        <v>4.4940825042839999E-2</v>
      </c>
      <c r="CJ110" s="18">
        <f t="shared" si="130"/>
        <v>3.8576787059159998E-2</v>
      </c>
      <c r="CK110" s="18">
        <f t="shared" si="131"/>
        <v>3.1195998327990002E-2</v>
      </c>
      <c r="CL110" s="18">
        <f t="shared" si="132"/>
        <v>2.361759542844E-2</v>
      </c>
      <c r="CM110" s="18">
        <f t="shared" si="133"/>
        <v>1.6631684659589998E-2</v>
      </c>
      <c r="CN110" s="18">
        <f t="shared" si="134"/>
        <v>1.082882596831E-2</v>
      </c>
      <c r="CO110" s="18">
        <f t="shared" si="135"/>
        <v>6.4852766521478998E-3</v>
      </c>
      <c r="CP110" s="18">
        <f t="shared" si="136"/>
        <v>3.5578210298750999E-3</v>
      </c>
      <c r="CQ110" s="18">
        <f t="shared" si="137"/>
        <v>1.7823418826191E-3</v>
      </c>
      <c r="CR110" s="18">
        <f t="shared" si="138"/>
        <v>8.1346619397135904E-4</v>
      </c>
      <c r="CS110" s="18">
        <f t="shared" si="139"/>
        <v>3.3765791007601601E-4</v>
      </c>
      <c r="CT110" s="18">
        <f t="shared" si="140"/>
        <v>1.27299790636144E-4</v>
      </c>
      <c r="CU110" s="18">
        <f t="shared" si="141"/>
        <v>4.3545903589115156E-5</v>
      </c>
      <c r="CV110" s="18">
        <f t="shared" si="142"/>
        <v>1.350461762037696E-5</v>
      </c>
    </row>
    <row r="111" spans="1:100" ht="15" x14ac:dyDescent="0.2">
      <c r="A111" s="1"/>
      <c r="B111" s="29"/>
      <c r="C111" s="29"/>
      <c r="D111" s="29"/>
      <c r="E111" s="29"/>
      <c r="F111" s="29"/>
      <c r="G111" s="29"/>
      <c r="H111" s="1"/>
      <c r="I111" s="1"/>
      <c r="J111" s="1"/>
      <c r="K111" s="11"/>
      <c r="L111" s="6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</row>
    <row r="112" spans="1:100" x14ac:dyDescent="0.25">
      <c r="B112" s="28"/>
      <c r="C112" s="28"/>
      <c r="D112" s="24"/>
      <c r="E112" s="30"/>
      <c r="F112" s="24"/>
      <c r="G112" s="25"/>
      <c r="H112" s="21"/>
      <c r="I112" s="21"/>
      <c r="J112" s="21"/>
      <c r="K112" s="6"/>
      <c r="L112" s="6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</row>
    <row r="113" spans="1:101" x14ac:dyDescent="0.25">
      <c r="B113" s="28"/>
      <c r="C113" s="31"/>
      <c r="D113" s="26"/>
      <c r="E113" s="26"/>
      <c r="F113" s="28"/>
      <c r="G113" s="28"/>
      <c r="H113" s="28"/>
      <c r="L113" s="17" t="s">
        <v>29</v>
      </c>
      <c r="M113" s="4">
        <v>10</v>
      </c>
      <c r="N113" s="4">
        <v>11</v>
      </c>
      <c r="O113" s="4">
        <v>12</v>
      </c>
      <c r="P113" s="4">
        <v>13</v>
      </c>
      <c r="Q113" s="4">
        <v>14</v>
      </c>
      <c r="R113" s="4">
        <v>15</v>
      </c>
      <c r="S113" s="4">
        <v>16</v>
      </c>
      <c r="T113" s="4">
        <v>17</v>
      </c>
      <c r="U113" s="4">
        <v>18</v>
      </c>
      <c r="V113" s="4">
        <v>19</v>
      </c>
      <c r="W113" s="4">
        <v>20</v>
      </c>
      <c r="X113" s="4">
        <v>21</v>
      </c>
      <c r="Y113" s="4">
        <v>22</v>
      </c>
      <c r="Z113" s="4">
        <v>23</v>
      </c>
      <c r="AA113" s="4">
        <v>24</v>
      </c>
      <c r="AB113" s="4">
        <v>25</v>
      </c>
      <c r="AC113" s="4">
        <v>26</v>
      </c>
      <c r="AD113" s="4">
        <v>27</v>
      </c>
      <c r="AE113" s="4">
        <v>28</v>
      </c>
      <c r="AF113" s="4">
        <v>29</v>
      </c>
      <c r="AG113" s="4">
        <v>30</v>
      </c>
      <c r="AH113" s="4">
        <v>31</v>
      </c>
      <c r="AI113" s="4">
        <v>32</v>
      </c>
      <c r="AJ113" s="4">
        <v>33</v>
      </c>
      <c r="AK113" s="4">
        <v>34</v>
      </c>
      <c r="AL113" s="4">
        <v>35</v>
      </c>
      <c r="AM113" s="4">
        <v>36</v>
      </c>
      <c r="AN113" s="4">
        <v>37</v>
      </c>
      <c r="AO113" s="4">
        <v>38</v>
      </c>
      <c r="AP113" s="4">
        <v>39</v>
      </c>
      <c r="AQ113" s="4">
        <v>40</v>
      </c>
      <c r="AR113" s="4">
        <v>41</v>
      </c>
      <c r="AS113" s="4">
        <v>42</v>
      </c>
      <c r="AT113" s="4">
        <v>43</v>
      </c>
      <c r="AU113" s="4">
        <v>44</v>
      </c>
      <c r="AV113" s="4">
        <v>45</v>
      </c>
      <c r="AW113" s="4">
        <v>46</v>
      </c>
      <c r="AX113" s="4">
        <v>47</v>
      </c>
      <c r="AY113" s="4">
        <v>48</v>
      </c>
      <c r="AZ113" s="4">
        <v>49</v>
      </c>
      <c r="BA113" s="4">
        <v>50</v>
      </c>
      <c r="BB113" s="4">
        <v>51</v>
      </c>
      <c r="BC113" s="4">
        <v>52</v>
      </c>
      <c r="BF113" s="4">
        <v>10</v>
      </c>
      <c r="BG113" s="4">
        <v>11</v>
      </c>
      <c r="BH113" s="4">
        <v>12</v>
      </c>
      <c r="BI113" s="4">
        <v>13</v>
      </c>
      <c r="BJ113" s="4">
        <v>14</v>
      </c>
      <c r="BK113" s="4">
        <v>15</v>
      </c>
      <c r="BL113" s="4">
        <v>16</v>
      </c>
      <c r="BM113" s="4">
        <v>17</v>
      </c>
      <c r="BN113" s="4">
        <v>18</v>
      </c>
      <c r="BO113" s="4">
        <v>19</v>
      </c>
      <c r="BP113" s="4">
        <v>20</v>
      </c>
      <c r="BQ113" s="4">
        <v>21</v>
      </c>
      <c r="BR113" s="4">
        <v>22</v>
      </c>
      <c r="BS113" s="4">
        <v>23</v>
      </c>
      <c r="BT113" s="4">
        <v>24</v>
      </c>
      <c r="BU113" s="4">
        <v>25</v>
      </c>
      <c r="BV113" s="4">
        <v>26</v>
      </c>
      <c r="BW113" s="4">
        <v>27</v>
      </c>
      <c r="BX113" s="4">
        <v>28</v>
      </c>
      <c r="BY113" s="4">
        <v>29</v>
      </c>
      <c r="BZ113" s="4">
        <v>30</v>
      </c>
      <c r="CA113" s="4">
        <v>31</v>
      </c>
      <c r="CB113" s="4">
        <v>32</v>
      </c>
      <c r="CC113" s="4">
        <v>33</v>
      </c>
      <c r="CD113" s="4">
        <v>34</v>
      </c>
      <c r="CE113" s="4">
        <v>35</v>
      </c>
      <c r="CF113" s="4">
        <v>36</v>
      </c>
      <c r="CG113" s="4">
        <v>37</v>
      </c>
      <c r="CH113" s="4">
        <v>38</v>
      </c>
      <c r="CI113" s="4">
        <v>39</v>
      </c>
      <c r="CJ113" s="4">
        <v>40</v>
      </c>
      <c r="CK113" s="4">
        <v>41</v>
      </c>
      <c r="CL113" s="4">
        <v>42</v>
      </c>
      <c r="CM113" s="4">
        <v>43</v>
      </c>
      <c r="CN113" s="4">
        <v>44</v>
      </c>
      <c r="CO113" s="4">
        <v>45</v>
      </c>
      <c r="CP113" s="4">
        <v>46</v>
      </c>
      <c r="CQ113" s="4">
        <v>47</v>
      </c>
      <c r="CR113" s="4">
        <v>48</v>
      </c>
      <c r="CS113" s="4">
        <v>49</v>
      </c>
      <c r="CT113" s="4">
        <v>50</v>
      </c>
      <c r="CU113" s="4">
        <v>51</v>
      </c>
      <c r="CV113" s="4">
        <v>52</v>
      </c>
      <c r="CW113" s="4"/>
    </row>
    <row r="114" spans="1:101" x14ac:dyDescent="0.25">
      <c r="A114" s="23"/>
      <c r="B114" s="30"/>
      <c r="C114" s="32"/>
      <c r="D114" s="25"/>
      <c r="E114" s="25"/>
      <c r="F114" s="25"/>
      <c r="G114" s="25"/>
      <c r="H114" s="26"/>
      <c r="I114" s="26"/>
      <c r="J114" s="26"/>
      <c r="K114" s="10"/>
      <c r="L114" s="9">
        <v>1985</v>
      </c>
      <c r="M114" s="2">
        <f>rep!B109</f>
        <v>0</v>
      </c>
      <c r="N114" s="2">
        <f>rep!C109</f>
        <v>0</v>
      </c>
      <c r="O114" s="2">
        <f>rep!D109</f>
        <v>0</v>
      </c>
      <c r="P114" s="2">
        <f>rep!E109</f>
        <v>0</v>
      </c>
      <c r="Q114" s="2">
        <f>rep!F109</f>
        <v>0</v>
      </c>
      <c r="R114" s="2">
        <f>rep!G109</f>
        <v>0</v>
      </c>
      <c r="S114" s="2">
        <f>rep!H109</f>
        <v>0</v>
      </c>
      <c r="T114" s="2">
        <f>rep!I109</f>
        <v>0</v>
      </c>
      <c r="U114" s="2">
        <f>rep!J109</f>
        <v>0</v>
      </c>
      <c r="V114" s="2">
        <f>rep!K109</f>
        <v>0</v>
      </c>
      <c r="W114" s="2">
        <f>rep!L109</f>
        <v>0</v>
      </c>
      <c r="X114" s="2">
        <f>rep!M109</f>
        <v>0</v>
      </c>
      <c r="Y114" s="2">
        <f>rep!N109</f>
        <v>0</v>
      </c>
      <c r="Z114" s="2">
        <f>rep!O109</f>
        <v>0</v>
      </c>
      <c r="AA114" s="2">
        <f>rep!P109</f>
        <v>0</v>
      </c>
      <c r="AB114" s="2">
        <f>rep!Q109</f>
        <v>0</v>
      </c>
      <c r="AC114" s="2">
        <f>rep!R109</f>
        <v>0</v>
      </c>
      <c r="AD114" s="2">
        <f>rep!S109</f>
        <v>0</v>
      </c>
      <c r="AE114" s="2">
        <f>rep!T109</f>
        <v>0</v>
      </c>
      <c r="AF114" s="2">
        <f>rep!U109</f>
        <v>0</v>
      </c>
      <c r="AG114" s="2">
        <f>rep!V109</f>
        <v>0</v>
      </c>
      <c r="AH114" s="2">
        <f>rep!W109</f>
        <v>0</v>
      </c>
      <c r="AI114" s="2">
        <f>rep!X109</f>
        <v>0</v>
      </c>
      <c r="AJ114" s="2">
        <f>rep!Y109</f>
        <v>0</v>
      </c>
      <c r="AK114" s="2">
        <f>rep!Z109</f>
        <v>0</v>
      </c>
      <c r="AL114" s="2">
        <f>rep!AA109</f>
        <v>0</v>
      </c>
      <c r="AM114" s="2">
        <f>rep!AB109</f>
        <v>0</v>
      </c>
      <c r="AN114" s="2">
        <f>rep!AC109</f>
        <v>0</v>
      </c>
      <c r="AO114" s="2">
        <f>rep!AD109</f>
        <v>0</v>
      </c>
      <c r="AP114" s="2">
        <f>rep!AE109</f>
        <v>0</v>
      </c>
      <c r="AQ114" s="2">
        <f>rep!AF109</f>
        <v>0</v>
      </c>
      <c r="AR114" s="2">
        <f>rep!AG109</f>
        <v>0</v>
      </c>
      <c r="AS114" s="2">
        <f>rep!AH109</f>
        <v>0</v>
      </c>
      <c r="AT114" s="2">
        <f>rep!AI109</f>
        <v>0</v>
      </c>
      <c r="AU114" s="2">
        <f>rep!AJ109</f>
        <v>0</v>
      </c>
      <c r="AV114" s="2">
        <f>rep!AK109</f>
        <v>0</v>
      </c>
      <c r="AW114" s="2">
        <f>rep!AL109</f>
        <v>0</v>
      </c>
      <c r="AX114" s="2">
        <f>rep!AM109</f>
        <v>0</v>
      </c>
      <c r="AY114" s="2">
        <f>rep!AN109</f>
        <v>0</v>
      </c>
      <c r="AZ114" s="2">
        <f>rep!AO109</f>
        <v>0</v>
      </c>
      <c r="BA114" s="2">
        <f>rep!AP109</f>
        <v>0</v>
      </c>
      <c r="BB114" s="2">
        <f>rep!AQ109</f>
        <v>0</v>
      </c>
      <c r="BC114" s="2">
        <f>rep!AR109</f>
        <v>0</v>
      </c>
      <c r="BE114" s="1">
        <v>1985</v>
      </c>
      <c r="BF114" s="1">
        <f>+(M77-M114)^2</f>
        <v>0</v>
      </c>
      <c r="BG114" s="1">
        <f t="shared" ref="BG114:CV120" si="145">+(N77-N114)^2</f>
        <v>0</v>
      </c>
      <c r="BH114" s="1">
        <f t="shared" si="145"/>
        <v>0</v>
      </c>
      <c r="BI114" s="1">
        <f t="shared" si="145"/>
        <v>0</v>
      </c>
      <c r="BJ114" s="1">
        <f t="shared" si="145"/>
        <v>0</v>
      </c>
      <c r="BK114" s="1">
        <f t="shared" si="145"/>
        <v>0</v>
      </c>
      <c r="BL114" s="1">
        <f t="shared" si="145"/>
        <v>0</v>
      </c>
      <c r="BM114" s="1">
        <f t="shared" si="145"/>
        <v>0</v>
      </c>
      <c r="BN114" s="1">
        <f t="shared" si="145"/>
        <v>0</v>
      </c>
      <c r="BO114" s="1">
        <f t="shared" si="145"/>
        <v>0</v>
      </c>
      <c r="BP114" s="1">
        <f t="shared" si="145"/>
        <v>0</v>
      </c>
      <c r="BQ114" s="1">
        <f t="shared" si="145"/>
        <v>0</v>
      </c>
      <c r="BR114" s="1">
        <f t="shared" si="145"/>
        <v>0</v>
      </c>
      <c r="BS114" s="1">
        <f t="shared" si="145"/>
        <v>0</v>
      </c>
      <c r="BT114" s="1">
        <f t="shared" si="145"/>
        <v>0</v>
      </c>
      <c r="BU114" s="1">
        <f t="shared" si="145"/>
        <v>0</v>
      </c>
      <c r="BV114" s="1">
        <f t="shared" si="145"/>
        <v>0</v>
      </c>
      <c r="BW114" s="1">
        <f t="shared" si="145"/>
        <v>0</v>
      </c>
      <c r="BX114" s="1">
        <f t="shared" si="145"/>
        <v>0</v>
      </c>
      <c r="BY114" s="1">
        <f t="shared" si="145"/>
        <v>0</v>
      </c>
      <c r="BZ114" s="1">
        <f t="shared" si="145"/>
        <v>0</v>
      </c>
      <c r="CA114" s="1">
        <f t="shared" si="145"/>
        <v>0</v>
      </c>
      <c r="CB114" s="1">
        <f t="shared" si="145"/>
        <v>0</v>
      </c>
      <c r="CC114" s="1">
        <f t="shared" si="145"/>
        <v>0</v>
      </c>
      <c r="CD114" s="1">
        <f t="shared" si="145"/>
        <v>0</v>
      </c>
      <c r="CE114" s="1">
        <f t="shared" si="145"/>
        <v>0</v>
      </c>
      <c r="CF114" s="1">
        <f t="shared" si="145"/>
        <v>0</v>
      </c>
      <c r="CG114" s="1">
        <f t="shared" si="145"/>
        <v>0</v>
      </c>
      <c r="CH114" s="1">
        <f t="shared" si="145"/>
        <v>0</v>
      </c>
      <c r="CI114" s="1">
        <f t="shared" si="145"/>
        <v>0</v>
      </c>
      <c r="CJ114" s="1">
        <f t="shared" si="145"/>
        <v>0</v>
      </c>
      <c r="CK114" s="1">
        <f t="shared" si="145"/>
        <v>0</v>
      </c>
      <c r="CL114" s="1">
        <f t="shared" si="145"/>
        <v>0</v>
      </c>
      <c r="CM114" s="1">
        <f t="shared" si="145"/>
        <v>0</v>
      </c>
      <c r="CN114" s="1">
        <f t="shared" si="145"/>
        <v>0</v>
      </c>
      <c r="CO114" s="1">
        <f t="shared" si="145"/>
        <v>0</v>
      </c>
      <c r="CP114" s="1">
        <f t="shared" si="145"/>
        <v>0</v>
      </c>
      <c r="CQ114" s="1">
        <f t="shared" si="145"/>
        <v>0</v>
      </c>
      <c r="CR114" s="1">
        <f t="shared" si="145"/>
        <v>0</v>
      </c>
      <c r="CS114" s="1">
        <f t="shared" si="145"/>
        <v>0</v>
      </c>
      <c r="CT114" s="1">
        <f t="shared" si="145"/>
        <v>0</v>
      </c>
      <c r="CU114" s="1">
        <f t="shared" si="145"/>
        <v>0</v>
      </c>
      <c r="CV114" s="1">
        <f t="shared" si="145"/>
        <v>0</v>
      </c>
    </row>
    <row r="115" spans="1:101" x14ac:dyDescent="0.25">
      <c r="B115" s="28"/>
      <c r="C115" s="33"/>
      <c r="D115" s="26"/>
      <c r="E115" s="26"/>
      <c r="F115" s="25"/>
      <c r="G115" s="25"/>
      <c r="H115" s="25"/>
      <c r="I115" s="25"/>
      <c r="J115" s="25"/>
      <c r="K115" s="9"/>
      <c r="L115" s="9">
        <f>+L114+1</f>
        <v>1986</v>
      </c>
      <c r="M115" s="2">
        <f>rep!B110</f>
        <v>6.6573999999999998E-7</v>
      </c>
      <c r="N115" s="2">
        <f>rep!C110</f>
        <v>9.9144600000000003E-6</v>
      </c>
      <c r="O115" s="2">
        <f>rep!D110</f>
        <v>6.6347599999999995E-5</v>
      </c>
      <c r="P115" s="2">
        <f>rep!E110</f>
        <v>2.0182300000000001E-4</v>
      </c>
      <c r="Q115" s="2">
        <f>rep!F110</f>
        <v>2.9280000000000002E-4</v>
      </c>
      <c r="R115" s="2">
        <f>rep!G110</f>
        <v>3.0006599999999998E-4</v>
      </c>
      <c r="S115" s="2">
        <f>rep!H110</f>
        <v>6.4123000000000001E-4</v>
      </c>
      <c r="T115" s="2">
        <f>rep!I110</f>
        <v>1.80068E-3</v>
      </c>
      <c r="U115" s="2">
        <f>rep!J110</f>
        <v>3.71653E-3</v>
      </c>
      <c r="V115" s="2">
        <f>rep!K110</f>
        <v>5.9292600000000004E-3</v>
      </c>
      <c r="W115" s="2">
        <f>rep!L110</f>
        <v>9.2471700000000007E-3</v>
      </c>
      <c r="X115" s="2">
        <f>rep!M110</f>
        <v>1.62525E-2</v>
      </c>
      <c r="Y115" s="2">
        <f>rep!N110</f>
        <v>2.8474300000000001E-2</v>
      </c>
      <c r="Z115" s="2">
        <f>rep!O110</f>
        <v>4.4883100000000002E-2</v>
      </c>
      <c r="AA115" s="2">
        <f>rep!P110</f>
        <v>6.4338900000000004E-2</v>
      </c>
      <c r="AB115" s="2">
        <f>rep!Q110</f>
        <v>8.6183099999999999E-2</v>
      </c>
      <c r="AC115" s="2">
        <f>rep!R110</f>
        <v>0.10641100000000001</v>
      </c>
      <c r="AD115" s="2">
        <f>rep!S110</f>
        <v>0.11722299999999999</v>
      </c>
      <c r="AE115" s="2">
        <f>rep!T110</f>
        <v>0.113805</v>
      </c>
      <c r="AF115" s="2">
        <f>rep!U110</f>
        <v>9.9217399999999997E-2</v>
      </c>
      <c r="AG115" s="2">
        <f>rep!V110</f>
        <v>8.0640500000000004E-2</v>
      </c>
      <c r="AH115" s="2">
        <f>rep!W110</f>
        <v>6.31081E-2</v>
      </c>
      <c r="AI115" s="2">
        <f>rep!X110</f>
        <v>4.8061300000000001E-2</v>
      </c>
      <c r="AJ115" s="2">
        <f>rep!Y110</f>
        <v>3.5471000000000003E-2</v>
      </c>
      <c r="AK115" s="2">
        <f>rep!Z110</f>
        <v>2.5295600000000001E-2</v>
      </c>
      <c r="AL115" s="2">
        <f>rep!AA110</f>
        <v>1.7477199999999998E-2</v>
      </c>
      <c r="AM115" s="2">
        <f>rep!AB110</f>
        <v>1.17345E-2</v>
      </c>
      <c r="AN115" s="2">
        <f>rep!AC110</f>
        <v>7.6540699999999998E-3</v>
      </c>
      <c r="AO115" s="2">
        <f>rep!AD110</f>
        <v>4.8383200000000001E-3</v>
      </c>
      <c r="AP115" s="2">
        <f>rep!AE110</f>
        <v>2.9558100000000001E-3</v>
      </c>
      <c r="AQ115" s="2">
        <f>rep!AF110</f>
        <v>1.74025E-3</v>
      </c>
      <c r="AR115" s="2">
        <f>rep!AG110</f>
        <v>9.840160000000001E-4</v>
      </c>
      <c r="AS115" s="2">
        <f>rep!AH110</f>
        <v>5.3212400000000003E-4</v>
      </c>
      <c r="AT115" s="2">
        <f>rep!AI110</f>
        <v>2.7389500000000002E-4</v>
      </c>
      <c r="AU115" s="2">
        <f>rep!AJ110</f>
        <v>1.3352200000000001E-4</v>
      </c>
      <c r="AV115" s="2">
        <f>rep!AK110</f>
        <v>6.1341300000000002E-5</v>
      </c>
      <c r="AW115" s="2">
        <f>rep!AL110</f>
        <v>2.6431099999999998E-5</v>
      </c>
      <c r="AX115" s="2">
        <f>rep!AM110</f>
        <v>1.0635000000000001E-5</v>
      </c>
      <c r="AY115" s="2">
        <f>rep!AN110</f>
        <v>3.9804699999999999E-6</v>
      </c>
      <c r="AZ115" s="2">
        <f>rep!AO110</f>
        <v>1.3812E-6</v>
      </c>
      <c r="BA115" s="2">
        <f>rep!AP110</f>
        <v>4.4307200000000001E-7</v>
      </c>
      <c r="BB115" s="2">
        <f>rep!AQ110</f>
        <v>1.3108300000000001E-7</v>
      </c>
      <c r="BC115" s="2">
        <f>rep!AR110</f>
        <v>3.56947E-8</v>
      </c>
      <c r="BE115" s="1">
        <v>1986</v>
      </c>
      <c r="BF115" s="1">
        <f t="shared" ref="BF115:BF147" si="146">+(M78-M115)^2</f>
        <v>4.4320974759999997E-13</v>
      </c>
      <c r="BG115" s="1">
        <f t="shared" si="145"/>
        <v>9.8296517091600002E-11</v>
      </c>
      <c r="BH115" s="1">
        <f t="shared" si="145"/>
        <v>4.402004025759999E-9</v>
      </c>
      <c r="BI115" s="1">
        <f t="shared" si="145"/>
        <v>4.0732523329000006E-8</v>
      </c>
      <c r="BJ115" s="1">
        <f t="shared" si="145"/>
        <v>9.2317315076100021E-5</v>
      </c>
      <c r="BK115" s="1">
        <f t="shared" si="145"/>
        <v>9.0039604355999991E-8</v>
      </c>
      <c r="BL115" s="1">
        <f t="shared" si="145"/>
        <v>4.1117591290000004E-7</v>
      </c>
      <c r="BM115" s="1">
        <f t="shared" si="145"/>
        <v>3.2404752174240004E-4</v>
      </c>
      <c r="BN115" s="1">
        <f t="shared" si="145"/>
        <v>4.3020966367369011E-3</v>
      </c>
      <c r="BO115" s="1">
        <f t="shared" si="145"/>
        <v>1.8988451165476E-3</v>
      </c>
      <c r="BP115" s="1">
        <f t="shared" si="145"/>
        <v>2.5158981952129E-3</v>
      </c>
      <c r="BQ115" s="1">
        <f t="shared" si="145"/>
        <v>3.963382389159999E-3</v>
      </c>
      <c r="BR115" s="1">
        <f t="shared" si="145"/>
        <v>4.4229034248999998E-4</v>
      </c>
      <c r="BS115" s="1">
        <f t="shared" si="145"/>
        <v>7.0274521340099975E-3</v>
      </c>
      <c r="BT115" s="1">
        <f t="shared" si="145"/>
        <v>1.2020782409999996E-3</v>
      </c>
      <c r="BU115" s="1">
        <f t="shared" si="145"/>
        <v>5.1655743840999977E-4</v>
      </c>
      <c r="BV115" s="1">
        <f t="shared" si="145"/>
        <v>2.2094794260100006E-3</v>
      </c>
      <c r="BW115" s="1">
        <f t="shared" si="145"/>
        <v>2.2959526392099991E-3</v>
      </c>
      <c r="BX115" s="1">
        <f t="shared" si="145"/>
        <v>5.5057884010000007E-3</v>
      </c>
      <c r="BY115" s="1">
        <f t="shared" si="145"/>
        <v>4.832251807360001E-3</v>
      </c>
      <c r="BZ115" s="1">
        <f t="shared" si="145"/>
        <v>2.5946289062500003E-3</v>
      </c>
      <c r="CA115" s="1">
        <f t="shared" si="145"/>
        <v>1.8754182972100001E-3</v>
      </c>
      <c r="CB115" s="1">
        <f t="shared" si="145"/>
        <v>7.9858803649000007E-4</v>
      </c>
      <c r="CC115" s="1">
        <f t="shared" si="145"/>
        <v>6.5382541140010021E-4</v>
      </c>
      <c r="CD115" s="1">
        <f t="shared" si="145"/>
        <v>3.0179640960000015E-5</v>
      </c>
      <c r="CE115" s="1">
        <f t="shared" si="145"/>
        <v>5.4046950400000084E-6</v>
      </c>
      <c r="CF115" s="1">
        <f t="shared" si="145"/>
        <v>1.3769849025E-4</v>
      </c>
      <c r="CG115" s="1">
        <f t="shared" si="145"/>
        <v>5.0486494864000015E-6</v>
      </c>
      <c r="CH115" s="1">
        <f t="shared" si="145"/>
        <v>2.3409340422400002E-5</v>
      </c>
      <c r="CI115" s="1">
        <f t="shared" si="145"/>
        <v>8.7368127560999999E-6</v>
      </c>
      <c r="CJ115" s="1">
        <f t="shared" si="145"/>
        <v>3.0284700625000001E-6</v>
      </c>
      <c r="CK115" s="1">
        <f t="shared" si="145"/>
        <v>9.6828748825600029E-7</v>
      </c>
      <c r="CL115" s="1">
        <f t="shared" si="145"/>
        <v>2.8315595137600002E-7</v>
      </c>
      <c r="CM115" s="1">
        <f t="shared" si="145"/>
        <v>7.501847102500001E-8</v>
      </c>
      <c r="CN115" s="1">
        <f t="shared" si="145"/>
        <v>1.7828124484000005E-8</v>
      </c>
      <c r="CO115" s="1">
        <f t="shared" si="145"/>
        <v>3.7627550856900004E-9</v>
      </c>
      <c r="CP115" s="1">
        <f t="shared" si="145"/>
        <v>6.9860304720999991E-10</v>
      </c>
      <c r="CQ115" s="1">
        <f t="shared" si="145"/>
        <v>1.1310322500000001E-10</v>
      </c>
      <c r="CR115" s="1">
        <f t="shared" si="145"/>
        <v>1.5844141420899998E-11</v>
      </c>
      <c r="CS115" s="1">
        <f t="shared" si="145"/>
        <v>1.90771344E-12</v>
      </c>
      <c r="CT115" s="1">
        <f t="shared" si="145"/>
        <v>1.9631279718400002E-13</v>
      </c>
      <c r="CU115" s="1">
        <f t="shared" si="145"/>
        <v>1.7182752889000003E-14</v>
      </c>
      <c r="CV115" s="1">
        <f t="shared" si="145"/>
        <v>1.2741116080899999E-15</v>
      </c>
    </row>
    <row r="116" spans="1:101" x14ac:dyDescent="0.25">
      <c r="B116" s="28"/>
      <c r="C116" s="28"/>
      <c r="D116" s="28"/>
      <c r="E116" s="28"/>
      <c r="F116" s="26"/>
      <c r="G116" s="26"/>
      <c r="H116" s="26"/>
      <c r="I116" s="26"/>
      <c r="J116" s="26"/>
      <c r="K116" s="10"/>
      <c r="L116" s="9">
        <f t="shared" ref="L116:L147" si="147">+L115+1</f>
        <v>1987</v>
      </c>
      <c r="M116" s="2">
        <f>rep!B112</f>
        <v>1.8531000000000001E-7</v>
      </c>
      <c r="N116" s="2">
        <f>rep!C112</f>
        <v>2.7598400000000001E-6</v>
      </c>
      <c r="O116" s="2">
        <f>rep!D112</f>
        <v>1.84728E-5</v>
      </c>
      <c r="P116" s="2">
        <f>rep!E112</f>
        <v>5.6267999999999997E-5</v>
      </c>
      <c r="Q116" s="2">
        <f>rep!F112</f>
        <v>8.2534000000000006E-5</v>
      </c>
      <c r="R116" s="2">
        <f>rep!G112</f>
        <v>9.1302400000000002E-5</v>
      </c>
      <c r="S116" s="2">
        <f>rep!H112</f>
        <v>2.19182E-4</v>
      </c>
      <c r="T116" s="2">
        <f>rep!I112</f>
        <v>6.6375600000000005E-4</v>
      </c>
      <c r="U116" s="2">
        <f>rep!J112</f>
        <v>1.6000999999999999E-3</v>
      </c>
      <c r="V116" s="2">
        <f>rep!K112</f>
        <v>3.4838400000000002E-3</v>
      </c>
      <c r="W116" s="2">
        <f>rep!L112</f>
        <v>7.8185300000000006E-3</v>
      </c>
      <c r="X116" s="2">
        <f>rep!M112</f>
        <v>1.68875E-2</v>
      </c>
      <c r="Y116" s="2">
        <f>rep!N112</f>
        <v>3.1693600000000002E-2</v>
      </c>
      <c r="Z116" s="2">
        <f>rep!O112</f>
        <v>5.1245800000000001E-2</v>
      </c>
      <c r="AA116" s="2">
        <f>rep!P112</f>
        <v>7.4586100000000002E-2</v>
      </c>
      <c r="AB116" s="2">
        <f>rep!Q112</f>
        <v>0.100399</v>
      </c>
      <c r="AC116" s="2">
        <f>rep!R112</f>
        <v>0.122643</v>
      </c>
      <c r="AD116" s="2">
        <f>rep!S112</f>
        <v>0.13117300000000001</v>
      </c>
      <c r="AE116" s="2">
        <f>rep!T112</f>
        <v>0.12085799999999999</v>
      </c>
      <c r="AF116" s="2">
        <f>rep!U112</f>
        <v>9.7418900000000003E-2</v>
      </c>
      <c r="AG116" s="2">
        <f>rep!V112</f>
        <v>7.1769799999999995E-2</v>
      </c>
      <c r="AH116" s="2">
        <f>rep!W112</f>
        <v>5.1045800000000002E-2</v>
      </c>
      <c r="AI116" s="2">
        <f>rep!X112</f>
        <v>3.6327100000000001E-2</v>
      </c>
      <c r="AJ116" s="2">
        <f>rep!Y112</f>
        <v>2.59279E-2</v>
      </c>
      <c r="AK116" s="2">
        <f>rep!Z112</f>
        <v>1.8308999999999999E-2</v>
      </c>
      <c r="AL116" s="2">
        <f>rep!AA112</f>
        <v>1.26643E-2</v>
      </c>
      <c r="AM116" s="2">
        <f>rep!AB112</f>
        <v>8.5469299999999995E-3</v>
      </c>
      <c r="AN116" s="2">
        <f>rep!AC112</f>
        <v>5.6182100000000002E-3</v>
      </c>
      <c r="AO116" s="2">
        <f>rep!AD112</f>
        <v>3.5925699999999998E-3</v>
      </c>
      <c r="AP116" s="2">
        <f>rep!AE112</f>
        <v>2.2320999999999999E-3</v>
      </c>
      <c r="AQ116" s="2">
        <f>rep!AF112</f>
        <v>1.34476E-3</v>
      </c>
      <c r="AR116" s="2">
        <f>rep!AG112</f>
        <v>7.8293099999999995E-4</v>
      </c>
      <c r="AS116" s="2">
        <f>rep!AH112</f>
        <v>4.3851300000000002E-4</v>
      </c>
      <c r="AT116" s="2">
        <f>rep!AI112</f>
        <v>2.3508099999999999E-4</v>
      </c>
      <c r="AU116" s="2">
        <f>rep!AJ112</f>
        <v>1.1998900000000001E-4</v>
      </c>
      <c r="AV116" s="2">
        <f>rep!AK112</f>
        <v>5.8001300000000003E-5</v>
      </c>
      <c r="AW116" s="2">
        <f>rep!AL112</f>
        <v>2.64116E-5</v>
      </c>
      <c r="AX116" s="2">
        <f>rep!AM112</f>
        <v>1.1270800000000001E-5</v>
      </c>
      <c r="AY116" s="2">
        <f>rep!AN112</f>
        <v>4.4853099999999999E-6</v>
      </c>
      <c r="AZ116" s="2">
        <f>rep!AO112</f>
        <v>1.6570800000000001E-6</v>
      </c>
      <c r="BA116" s="2">
        <f>rep!AP112</f>
        <v>5.6605399999999997E-7</v>
      </c>
      <c r="BB116" s="2">
        <f>rep!AQ112</f>
        <v>1.78157E-7</v>
      </c>
      <c r="BC116" s="2">
        <f>rep!AR112</f>
        <v>5.1506499999999999E-8</v>
      </c>
      <c r="BE116" s="1">
        <v>1987</v>
      </c>
      <c r="BF116" s="1">
        <f t="shared" si="146"/>
        <v>3.4339796100000004E-14</v>
      </c>
      <c r="BG116" s="1">
        <f t="shared" si="145"/>
        <v>7.6167168256000009E-12</v>
      </c>
      <c r="BH116" s="1">
        <f t="shared" si="145"/>
        <v>3.4124433984000001E-10</v>
      </c>
      <c r="BI116" s="1">
        <f t="shared" si="145"/>
        <v>3.1660878239999997E-9</v>
      </c>
      <c r="BJ116" s="1">
        <f t="shared" si="145"/>
        <v>6.8118611560000014E-9</v>
      </c>
      <c r="BK116" s="1">
        <f t="shared" si="145"/>
        <v>8.3361282457600009E-9</v>
      </c>
      <c r="BL116" s="1">
        <f t="shared" si="145"/>
        <v>4.8040749124000001E-8</v>
      </c>
      <c r="BM116" s="1">
        <f t="shared" si="145"/>
        <v>4.4057202753600004E-7</v>
      </c>
      <c r="BN116" s="1">
        <f t="shared" si="145"/>
        <v>2.5603200099999998E-6</v>
      </c>
      <c r="BO116" s="1">
        <f t="shared" si="145"/>
        <v>1.2137141145600002E-5</v>
      </c>
      <c r="BP116" s="1">
        <f t="shared" si="145"/>
        <v>6.1129411360900005E-5</v>
      </c>
      <c r="BQ116" s="1">
        <f t="shared" si="145"/>
        <v>2.8518765624999999E-4</v>
      </c>
      <c r="BR116" s="1">
        <f t="shared" si="145"/>
        <v>1.0044842809600002E-3</v>
      </c>
      <c r="BS116" s="1">
        <f t="shared" si="145"/>
        <v>2.6261320176399999E-3</v>
      </c>
      <c r="BT116" s="1">
        <f t="shared" si="145"/>
        <v>5.5630863132100005E-3</v>
      </c>
      <c r="BU116" s="1">
        <f t="shared" si="145"/>
        <v>1.0079959201000001E-2</v>
      </c>
      <c r="BV116" s="1">
        <f t="shared" si="145"/>
        <v>1.5041305449E-2</v>
      </c>
      <c r="BW116" s="1">
        <f t="shared" si="145"/>
        <v>1.7206355929000001E-2</v>
      </c>
      <c r="BX116" s="1">
        <f t="shared" si="145"/>
        <v>1.4606656163999998E-2</v>
      </c>
      <c r="BY116" s="1">
        <f t="shared" si="145"/>
        <v>9.4904420772100005E-3</v>
      </c>
      <c r="BZ116" s="1">
        <f t="shared" si="145"/>
        <v>5.1509041920399989E-3</v>
      </c>
      <c r="CA116" s="1">
        <f t="shared" si="145"/>
        <v>2.6056736976400002E-3</v>
      </c>
      <c r="CB116" s="1">
        <f t="shared" si="145"/>
        <v>1.3196581944100001E-3</v>
      </c>
      <c r="CC116" s="1">
        <f t="shared" si="145"/>
        <v>6.7225599841000004E-4</v>
      </c>
      <c r="CD116" s="1">
        <f t="shared" si="145"/>
        <v>3.3521948099999997E-4</v>
      </c>
      <c r="CE116" s="1">
        <f t="shared" si="145"/>
        <v>1.6038449448999999E-4</v>
      </c>
      <c r="CF116" s="1">
        <f t="shared" si="145"/>
        <v>7.305001242489999E-5</v>
      </c>
      <c r="CG116" s="1">
        <f t="shared" si="145"/>
        <v>3.15642836041E-5</v>
      </c>
      <c r="CH116" s="1">
        <f t="shared" si="145"/>
        <v>1.2906559204899998E-5</v>
      </c>
      <c r="CI116" s="1">
        <f t="shared" si="145"/>
        <v>4.9822704099999997E-6</v>
      </c>
      <c r="CJ116" s="1">
        <f t="shared" si="145"/>
        <v>1.8083794575999999E-6</v>
      </c>
      <c r="CK116" s="1">
        <f t="shared" si="145"/>
        <v>6.1298095076099995E-7</v>
      </c>
      <c r="CL116" s="1">
        <f t="shared" si="145"/>
        <v>1.9229365116900001E-7</v>
      </c>
      <c r="CM116" s="1">
        <f t="shared" si="145"/>
        <v>5.5263076561E-8</v>
      </c>
      <c r="CN116" s="1">
        <f t="shared" si="145"/>
        <v>1.4397360121000002E-8</v>
      </c>
      <c r="CO116" s="1">
        <f t="shared" si="145"/>
        <v>3.3641508016900004E-9</v>
      </c>
      <c r="CP116" s="1">
        <f t="shared" si="145"/>
        <v>6.9757261455999995E-10</v>
      </c>
      <c r="CQ116" s="1">
        <f t="shared" si="145"/>
        <v>1.2703093264E-10</v>
      </c>
      <c r="CR116" s="1">
        <f t="shared" si="145"/>
        <v>2.0118005796099998E-11</v>
      </c>
      <c r="CS116" s="1">
        <f t="shared" si="145"/>
        <v>2.7459141264000003E-12</v>
      </c>
      <c r="CT116" s="1">
        <f t="shared" si="145"/>
        <v>3.2041713091599995E-13</v>
      </c>
      <c r="CU116" s="1">
        <f t="shared" si="145"/>
        <v>3.1739916649000002E-14</v>
      </c>
      <c r="CV116" s="1">
        <f t="shared" si="145"/>
        <v>2.6529195422499999E-15</v>
      </c>
    </row>
    <row r="117" spans="1:101" x14ac:dyDescent="0.25">
      <c r="B117" s="28"/>
      <c r="C117" s="33"/>
      <c r="D117" s="26"/>
      <c r="E117" s="26"/>
      <c r="F117" s="26"/>
      <c r="G117" s="26"/>
      <c r="H117" s="26"/>
      <c r="I117" s="26"/>
      <c r="J117" s="26"/>
      <c r="K117" s="10"/>
      <c r="L117" s="9">
        <f t="shared" si="147"/>
        <v>1988</v>
      </c>
      <c r="M117" s="2">
        <f>rep!B113</f>
        <v>7.4651099999999995E-7</v>
      </c>
      <c r="N117" s="2">
        <f>rep!C113</f>
        <v>1.11153E-5</v>
      </c>
      <c r="O117" s="2">
        <f>rep!D113</f>
        <v>7.4320199999999994E-5</v>
      </c>
      <c r="P117" s="2">
        <f>rep!E113</f>
        <v>2.2488400000000001E-4</v>
      </c>
      <c r="Q117" s="2">
        <f>rep!F113</f>
        <v>3.1240800000000002E-4</v>
      </c>
      <c r="R117" s="2">
        <f>rep!G113</f>
        <v>2.2334899999999999E-4</v>
      </c>
      <c r="S117" s="2">
        <f>rep!H113</f>
        <v>1.9990900000000001E-4</v>
      </c>
      <c r="T117" s="2">
        <f>rep!I113</f>
        <v>4.6624500000000001E-4</v>
      </c>
      <c r="U117" s="2">
        <f>rep!J113</f>
        <v>1.0629299999999999E-3</v>
      </c>
      <c r="V117" s="2">
        <f>rep!K113</f>
        <v>2.1571899999999998E-3</v>
      </c>
      <c r="W117" s="2">
        <f>rep!L113</f>
        <v>4.6005400000000002E-3</v>
      </c>
      <c r="X117" s="2">
        <f>rep!M113</f>
        <v>9.9552500000000006E-3</v>
      </c>
      <c r="Y117" s="2">
        <f>rep!N113</f>
        <v>1.9503099999999999E-2</v>
      </c>
      <c r="Z117" s="2">
        <f>rep!O113</f>
        <v>3.3877299999999999E-2</v>
      </c>
      <c r="AA117" s="2">
        <f>rep!P113</f>
        <v>5.3750399999999997E-2</v>
      </c>
      <c r="AB117" s="2">
        <f>rep!Q113</f>
        <v>7.8579899999999994E-2</v>
      </c>
      <c r="AC117" s="2">
        <f>rep!R113</f>
        <v>0.10341</v>
      </c>
      <c r="AD117" s="2">
        <f>rep!S113</f>
        <v>0.119771</v>
      </c>
      <c r="AE117" s="2">
        <f>rep!T113</f>
        <v>0.12218</v>
      </c>
      <c r="AF117" s="2">
        <f>rep!U113</f>
        <v>0.11217199999999999</v>
      </c>
      <c r="AG117" s="2">
        <f>rep!V113</f>
        <v>9.5142599999999994E-2</v>
      </c>
      <c r="AH117" s="2">
        <f>rep!W113</f>
        <v>7.5610499999999997E-2</v>
      </c>
      <c r="AI117" s="2">
        <f>rep!X113</f>
        <v>5.6314400000000001E-2</v>
      </c>
      <c r="AJ117" s="2">
        <f>rep!Y113</f>
        <v>3.9317999999999999E-2</v>
      </c>
      <c r="AK117" s="2">
        <f>rep!Z113</f>
        <v>2.60583E-2</v>
      </c>
      <c r="AL117" s="2">
        <f>rep!AA113</f>
        <v>1.6781299999999999E-2</v>
      </c>
      <c r="AM117" s="2">
        <f>rep!AB113</f>
        <v>1.0721700000000001E-2</v>
      </c>
      <c r="AN117" s="2">
        <f>rep!AC113</f>
        <v>6.83966E-3</v>
      </c>
      <c r="AO117" s="2">
        <f>rep!AD113</f>
        <v>4.3271000000000004E-3</v>
      </c>
      <c r="AP117" s="2">
        <f>rep!AE113</f>
        <v>2.6860899999999999E-3</v>
      </c>
      <c r="AQ117" s="2">
        <f>rep!AF113</f>
        <v>1.6223500000000001E-3</v>
      </c>
      <c r="AR117" s="2">
        <f>rep!AG113</f>
        <v>9.4799999999999995E-4</v>
      </c>
      <c r="AS117" s="2">
        <f>rep!AH113</f>
        <v>5.3353799999999996E-4</v>
      </c>
      <c r="AT117" s="2">
        <f>rep!AI113</f>
        <v>2.8787099999999998E-4</v>
      </c>
      <c r="AU117" s="2">
        <f>rep!AJ113</f>
        <v>1.4811499999999999E-4</v>
      </c>
      <c r="AV117" s="2">
        <f>rep!AK113</f>
        <v>7.2247099999999995E-5</v>
      </c>
      <c r="AW117" s="2">
        <f>rep!AL113</f>
        <v>3.3207300000000003E-5</v>
      </c>
      <c r="AX117" s="2">
        <f>rep!AM113</f>
        <v>1.42993E-5</v>
      </c>
      <c r="AY117" s="2">
        <f>rep!AN113</f>
        <v>5.7378200000000001E-6</v>
      </c>
      <c r="AZ117" s="2">
        <f>rep!AO113</f>
        <v>2.1354299999999999E-6</v>
      </c>
      <c r="BA117" s="2">
        <f>rep!AP113</f>
        <v>7.3410100000000002E-7</v>
      </c>
      <c r="BB117" s="2">
        <f>rep!AQ113</f>
        <v>2.3229800000000001E-7</v>
      </c>
      <c r="BC117" s="2">
        <f>rep!AR113</f>
        <v>6.7465099999999994E-8</v>
      </c>
      <c r="BE117" s="1">
        <v>1988</v>
      </c>
      <c r="BF117" s="1">
        <f t="shared" si="146"/>
        <v>5.5727867312099993E-13</v>
      </c>
      <c r="BG117" s="1">
        <f t="shared" si="145"/>
        <v>1.2354989409E-10</v>
      </c>
      <c r="BH117" s="1">
        <f t="shared" si="145"/>
        <v>5.5234921280399989E-9</v>
      </c>
      <c r="BI117" s="1">
        <f t="shared" si="145"/>
        <v>5.0572813456000004E-8</v>
      </c>
      <c r="BJ117" s="1">
        <f t="shared" si="145"/>
        <v>9.7598758464000011E-8</v>
      </c>
      <c r="BK117" s="1">
        <f t="shared" si="145"/>
        <v>4.9884775801E-8</v>
      </c>
      <c r="BL117" s="1">
        <f t="shared" si="145"/>
        <v>3.9963608281000004E-8</v>
      </c>
      <c r="BM117" s="1">
        <f t="shared" si="145"/>
        <v>2.17384400025E-7</v>
      </c>
      <c r="BN117" s="1">
        <f t="shared" si="145"/>
        <v>1.1298201848999997E-6</v>
      </c>
      <c r="BO117" s="1">
        <f t="shared" si="145"/>
        <v>4.6534686960999994E-6</v>
      </c>
      <c r="BP117" s="1">
        <f t="shared" si="145"/>
        <v>2.11649682916E-5</v>
      </c>
      <c r="BQ117" s="1">
        <f t="shared" si="145"/>
        <v>9.9107002562500015E-5</v>
      </c>
      <c r="BR117" s="1">
        <f t="shared" si="145"/>
        <v>3.8037090960999994E-4</v>
      </c>
      <c r="BS117" s="1">
        <f t="shared" si="145"/>
        <v>1.14767145529E-3</v>
      </c>
      <c r="BT117" s="1">
        <f t="shared" si="145"/>
        <v>2.8891055001599997E-3</v>
      </c>
      <c r="BU117" s="1">
        <f t="shared" si="145"/>
        <v>6.1748006840099991E-3</v>
      </c>
      <c r="BV117" s="1">
        <f t="shared" si="145"/>
        <v>1.06936281E-2</v>
      </c>
      <c r="BW117" s="1">
        <f t="shared" si="145"/>
        <v>1.4345092441000001E-2</v>
      </c>
      <c r="BX117" s="1">
        <f t="shared" si="145"/>
        <v>1.49279524E-2</v>
      </c>
      <c r="BY117" s="1">
        <f t="shared" si="145"/>
        <v>1.2582557583999999E-2</v>
      </c>
      <c r="BZ117" s="1">
        <f t="shared" si="145"/>
        <v>9.0521143347599992E-3</v>
      </c>
      <c r="CA117" s="1">
        <f t="shared" si="145"/>
        <v>5.7169477102499994E-3</v>
      </c>
      <c r="CB117" s="1">
        <f t="shared" si="145"/>
        <v>3.1713116473600002E-3</v>
      </c>
      <c r="CC117" s="1">
        <f t="shared" si="145"/>
        <v>1.5459051239999999E-3</v>
      </c>
      <c r="CD117" s="1">
        <f t="shared" si="145"/>
        <v>6.7903499888999992E-4</v>
      </c>
      <c r="CE117" s="1">
        <f t="shared" si="145"/>
        <v>2.8161202968999996E-4</v>
      </c>
      <c r="CF117" s="1">
        <f t="shared" si="145"/>
        <v>1.1495485089000002E-4</v>
      </c>
      <c r="CG117" s="1">
        <f t="shared" si="145"/>
        <v>4.6780948915600003E-5</v>
      </c>
      <c r="CH117" s="1">
        <f t="shared" si="145"/>
        <v>1.8723794410000002E-5</v>
      </c>
      <c r="CI117" s="1">
        <f t="shared" si="145"/>
        <v>7.2150794880999997E-6</v>
      </c>
      <c r="CJ117" s="1">
        <f t="shared" si="145"/>
        <v>2.6320195225E-6</v>
      </c>
      <c r="CK117" s="1">
        <f t="shared" si="145"/>
        <v>8.9870399999999987E-7</v>
      </c>
      <c r="CL117" s="1">
        <f t="shared" si="145"/>
        <v>2.8466279744399994E-7</v>
      </c>
      <c r="CM117" s="1">
        <f t="shared" si="145"/>
        <v>8.2869712640999992E-8</v>
      </c>
      <c r="CN117" s="1">
        <f t="shared" si="145"/>
        <v>2.1938053224999997E-8</v>
      </c>
      <c r="CO117" s="1">
        <f t="shared" si="145"/>
        <v>5.2196434584099993E-9</v>
      </c>
      <c r="CP117" s="1">
        <f t="shared" si="145"/>
        <v>1.1027247732900003E-9</v>
      </c>
      <c r="CQ117" s="1">
        <f t="shared" si="145"/>
        <v>2.0446998049000001E-10</v>
      </c>
      <c r="CR117" s="1">
        <f t="shared" si="145"/>
        <v>3.2922578352399998E-11</v>
      </c>
      <c r="CS117" s="1">
        <f t="shared" si="145"/>
        <v>4.5600612848999995E-12</v>
      </c>
      <c r="CT117" s="1">
        <f t="shared" si="145"/>
        <v>5.3890427820100005E-13</v>
      </c>
      <c r="CU117" s="1">
        <f t="shared" si="145"/>
        <v>5.3962360804E-14</v>
      </c>
      <c r="CV117" s="1">
        <f t="shared" si="145"/>
        <v>4.5515397180099996E-15</v>
      </c>
    </row>
    <row r="118" spans="1:101" x14ac:dyDescent="0.25">
      <c r="B118" s="28"/>
      <c r="C118" s="31"/>
      <c r="D118" s="26"/>
      <c r="E118" s="26"/>
      <c r="F118" s="28"/>
      <c r="G118" s="28"/>
      <c r="L118" s="9">
        <f t="shared" si="147"/>
        <v>1989</v>
      </c>
      <c r="M118" s="2">
        <f>rep!B114</f>
        <v>7.2083899999999996E-7</v>
      </c>
      <c r="N118" s="2">
        <f>rep!C114</f>
        <v>1.0735500000000001E-5</v>
      </c>
      <c r="O118" s="2">
        <f>rep!D114</f>
        <v>7.1858299999999996E-5</v>
      </c>
      <c r="P118" s="2">
        <f>rep!E114</f>
        <v>2.18886E-4</v>
      </c>
      <c r="Q118" s="2">
        <f>rep!F114</f>
        <v>3.21028E-4</v>
      </c>
      <c r="R118" s="2">
        <f>rep!G114</f>
        <v>3.5295500000000001E-4</v>
      </c>
      <c r="S118" s="2">
        <f>rep!H114</f>
        <v>8.1912900000000004E-4</v>
      </c>
      <c r="T118" s="2">
        <f>rep!I114</f>
        <v>2.29138E-3</v>
      </c>
      <c r="U118" s="2">
        <f>rep!J114</f>
        <v>4.5211799999999996E-3</v>
      </c>
      <c r="V118" s="2">
        <f>rep!K114</f>
        <v>6.3648100000000003E-3</v>
      </c>
      <c r="W118" s="2">
        <f>rep!L114</f>
        <v>7.7971899999999999E-3</v>
      </c>
      <c r="X118" s="2">
        <f>rep!M114</f>
        <v>1.1091999999999999E-2</v>
      </c>
      <c r="Y118" s="2">
        <f>rep!N114</f>
        <v>1.8337699999999998E-2</v>
      </c>
      <c r="Z118" s="2">
        <f>rep!O114</f>
        <v>2.9702200000000002E-2</v>
      </c>
      <c r="AA118" s="2">
        <f>rep!P114</f>
        <v>4.5031099999999998E-2</v>
      </c>
      <c r="AB118" s="2">
        <f>rep!Q114</f>
        <v>6.4183199999999996E-2</v>
      </c>
      <c r="AC118" s="2">
        <f>rep!R114</f>
        <v>8.4376199999999998E-2</v>
      </c>
      <c r="AD118" s="2">
        <f>rep!S114</f>
        <v>9.9900100000000006E-2</v>
      </c>
      <c r="AE118" s="2">
        <f>rep!T114</f>
        <v>0.10648199999999999</v>
      </c>
      <c r="AF118" s="2">
        <f>rep!U114</f>
        <v>0.104363</v>
      </c>
      <c r="AG118" s="2">
        <f>rep!V114</f>
        <v>9.6233600000000002E-2</v>
      </c>
      <c r="AH118" s="2">
        <f>rep!W114</f>
        <v>8.4167599999999995E-2</v>
      </c>
      <c r="AI118" s="2">
        <f>rep!X114</f>
        <v>6.9470000000000004E-2</v>
      </c>
      <c r="AJ118" s="2">
        <f>rep!Y114</f>
        <v>5.3797900000000003E-2</v>
      </c>
      <c r="AK118" s="2">
        <f>rep!Z114</f>
        <v>3.9106299999999997E-2</v>
      </c>
      <c r="AL118" s="2">
        <f>rep!AA114</f>
        <v>2.68264E-2</v>
      </c>
      <c r="AM118" s="2">
        <f>rep!AB114</f>
        <v>1.74944E-2</v>
      </c>
      <c r="AN118" s="2">
        <f>rep!AC114</f>
        <v>1.0943E-2</v>
      </c>
      <c r="AO118" s="2">
        <f>rep!AD114</f>
        <v>6.6364099999999997E-3</v>
      </c>
      <c r="AP118" s="2">
        <f>rep!AE114</f>
        <v>3.94131E-3</v>
      </c>
      <c r="AQ118" s="2">
        <f>rep!AF114</f>
        <v>2.30335E-3</v>
      </c>
      <c r="AR118" s="2">
        <f>rep!AG114</f>
        <v>1.32131E-3</v>
      </c>
      <c r="AS118" s="2">
        <f>rep!AH114</f>
        <v>7.3823499999999995E-4</v>
      </c>
      <c r="AT118" s="2">
        <f>rep!AI114</f>
        <v>3.9796900000000002E-4</v>
      </c>
      <c r="AU118" s="2">
        <f>rep!AJ114</f>
        <v>2.0520599999999999E-4</v>
      </c>
      <c r="AV118" s="2">
        <f>rep!AK114</f>
        <v>1.00449E-4</v>
      </c>
      <c r="AW118" s="2">
        <f>rep!AL114</f>
        <v>4.6368500000000002E-5</v>
      </c>
      <c r="AX118" s="2">
        <f>rep!AM114</f>
        <v>2.00627E-5</v>
      </c>
      <c r="AY118" s="2">
        <f>rep!AN114</f>
        <v>8.0916500000000007E-6</v>
      </c>
      <c r="AZ118" s="2">
        <f>rep!AO114</f>
        <v>3.0270500000000001E-6</v>
      </c>
      <c r="BA118" s="2">
        <f>rep!AP114</f>
        <v>1.0458400000000001E-6</v>
      </c>
      <c r="BB118" s="2">
        <f>rep!AQ114</f>
        <v>3.3249399999999999E-7</v>
      </c>
      <c r="BC118" s="2">
        <f>rep!AR114</f>
        <v>9.6974200000000003E-8</v>
      </c>
      <c r="BE118" s="1">
        <v>1989</v>
      </c>
      <c r="BF118" s="1">
        <f t="shared" si="146"/>
        <v>5.1960886392099996E-13</v>
      </c>
      <c r="BG118" s="1">
        <f t="shared" si="145"/>
        <v>1.1525096025000001E-10</v>
      </c>
      <c r="BH118" s="1">
        <f t="shared" si="145"/>
        <v>5.1636152788899998E-9</v>
      </c>
      <c r="BI118" s="1">
        <f t="shared" si="145"/>
        <v>4.7911080996E-8</v>
      </c>
      <c r="BJ118" s="1">
        <f t="shared" si="145"/>
        <v>1.03058976784E-7</v>
      </c>
      <c r="BK118" s="1">
        <f t="shared" si="145"/>
        <v>1.24577232025E-7</v>
      </c>
      <c r="BL118" s="1">
        <f t="shared" si="145"/>
        <v>6.7097231864100009E-7</v>
      </c>
      <c r="BM118" s="1">
        <f t="shared" si="145"/>
        <v>5.2504223043999996E-6</v>
      </c>
      <c r="BN118" s="1">
        <f t="shared" si="145"/>
        <v>2.0441068592399995E-5</v>
      </c>
      <c r="BO118" s="1">
        <f t="shared" si="145"/>
        <v>4.0510806336100005E-5</v>
      </c>
      <c r="BP118" s="1">
        <f t="shared" si="145"/>
        <v>6.07961718961E-5</v>
      </c>
      <c r="BQ118" s="1">
        <f t="shared" si="145"/>
        <v>1.2303246399999999E-4</v>
      </c>
      <c r="BR118" s="1">
        <f t="shared" si="145"/>
        <v>3.3627124128999994E-4</v>
      </c>
      <c r="BS118" s="1">
        <f t="shared" si="145"/>
        <v>8.822206848400001E-4</v>
      </c>
      <c r="BT118" s="1">
        <f t="shared" si="145"/>
        <v>2.0277999672099999E-3</v>
      </c>
      <c r="BU118" s="1">
        <f t="shared" si="145"/>
        <v>4.1194831622399994E-3</v>
      </c>
      <c r="BV118" s="1">
        <f t="shared" si="145"/>
        <v>7.1193431264400002E-3</v>
      </c>
      <c r="BW118" s="1">
        <f t="shared" si="145"/>
        <v>9.9800299800100016E-3</v>
      </c>
      <c r="BX118" s="1">
        <f t="shared" si="145"/>
        <v>1.1338416323999999E-2</v>
      </c>
      <c r="BY118" s="1">
        <f t="shared" si="145"/>
        <v>1.0891635768999999E-2</v>
      </c>
      <c r="BZ118" s="1">
        <f t="shared" si="145"/>
        <v>9.2609057689599997E-3</v>
      </c>
      <c r="CA118" s="1">
        <f t="shared" si="145"/>
        <v>7.0841848897599995E-3</v>
      </c>
      <c r="CB118" s="1">
        <f t="shared" si="145"/>
        <v>4.8260809000000007E-3</v>
      </c>
      <c r="CC118" s="1">
        <f t="shared" si="145"/>
        <v>2.8942140444100004E-3</v>
      </c>
      <c r="CD118" s="1">
        <f t="shared" si="145"/>
        <v>1.5293026996899997E-3</v>
      </c>
      <c r="CE118" s="1">
        <f t="shared" si="145"/>
        <v>7.1965573696E-4</v>
      </c>
      <c r="CF118" s="1">
        <f t="shared" si="145"/>
        <v>3.0605403135999999E-4</v>
      </c>
      <c r="CG118" s="1">
        <f t="shared" si="145"/>
        <v>1.1974924899999999E-4</v>
      </c>
      <c r="CH118" s="1">
        <f t="shared" si="145"/>
        <v>4.4041937688099999E-5</v>
      </c>
      <c r="CI118" s="1">
        <f t="shared" si="145"/>
        <v>1.55339245161E-5</v>
      </c>
      <c r="CJ118" s="1">
        <f t="shared" si="145"/>
        <v>5.3054212225000003E-6</v>
      </c>
      <c r="CK118" s="1">
        <f t="shared" si="145"/>
        <v>1.7458601161000001E-6</v>
      </c>
      <c r="CL118" s="1">
        <f t="shared" si="145"/>
        <v>5.4499091522499995E-7</v>
      </c>
      <c r="CM118" s="1">
        <f t="shared" si="145"/>
        <v>1.5837932496100002E-7</v>
      </c>
      <c r="CN118" s="1">
        <f t="shared" si="145"/>
        <v>4.2109502435999997E-8</v>
      </c>
      <c r="CO118" s="1">
        <f t="shared" si="145"/>
        <v>1.0090001601E-8</v>
      </c>
      <c r="CP118" s="1">
        <f t="shared" si="145"/>
        <v>2.15003779225E-9</v>
      </c>
      <c r="CQ118" s="1">
        <f t="shared" si="145"/>
        <v>4.0251193129000001E-10</v>
      </c>
      <c r="CR118" s="1">
        <f t="shared" si="145"/>
        <v>6.5474799722500007E-11</v>
      </c>
      <c r="CS118" s="1">
        <f t="shared" si="145"/>
        <v>9.1630317025000009E-12</v>
      </c>
      <c r="CT118" s="1">
        <f t="shared" si="145"/>
        <v>1.0937813056000002E-12</v>
      </c>
      <c r="CU118" s="1">
        <f t="shared" si="145"/>
        <v>1.1055226003599999E-13</v>
      </c>
      <c r="CV118" s="1">
        <f t="shared" si="145"/>
        <v>9.4039954656400003E-15</v>
      </c>
    </row>
    <row r="119" spans="1:101" x14ac:dyDescent="0.25">
      <c r="B119" s="28"/>
      <c r="C119" s="28"/>
      <c r="D119" s="28"/>
      <c r="E119" s="28"/>
      <c r="F119" s="28"/>
      <c r="G119" s="28"/>
      <c r="L119" s="9">
        <f t="shared" si="147"/>
        <v>1990</v>
      </c>
      <c r="M119" s="2">
        <f>rep!B115</f>
        <v>5.3563200000000004E-7</v>
      </c>
      <c r="N119" s="2">
        <f>rep!C115</f>
        <v>7.9770899999999995E-6</v>
      </c>
      <c r="O119" s="2">
        <f>rep!D115</f>
        <v>5.3390599999999997E-5</v>
      </c>
      <c r="P119" s="2">
        <f>rep!E115</f>
        <v>1.62559E-4</v>
      </c>
      <c r="Q119" s="2">
        <f>rep!F115</f>
        <v>2.3762100000000001E-4</v>
      </c>
      <c r="R119" s="2">
        <f>rep!G115</f>
        <v>2.5676799999999999E-4</v>
      </c>
      <c r="S119" s="2">
        <f>rep!H115</f>
        <v>5.9551500000000002E-4</v>
      </c>
      <c r="T119" s="2">
        <f>rep!I115</f>
        <v>1.7610799999999999E-3</v>
      </c>
      <c r="U119" s="2">
        <f>rep!J115</f>
        <v>4.0442999999999998E-3</v>
      </c>
      <c r="V119" s="2">
        <f>rep!K115</f>
        <v>8.0485399999999999E-3</v>
      </c>
      <c r="W119" s="2">
        <f>rep!L115</f>
        <v>1.6292299999999999E-2</v>
      </c>
      <c r="X119" s="2">
        <f>rep!M115</f>
        <v>3.2017799999999999E-2</v>
      </c>
      <c r="Y119" s="2">
        <f>rep!N115</f>
        <v>5.3267099999999998E-2</v>
      </c>
      <c r="Z119" s="2">
        <f>rep!O115</f>
        <v>7.1121900000000002E-2</v>
      </c>
      <c r="AA119" s="2">
        <f>rep!P115</f>
        <v>7.8555700000000006E-2</v>
      </c>
      <c r="AB119" s="2">
        <f>rep!Q115</f>
        <v>7.8323299999999998E-2</v>
      </c>
      <c r="AC119" s="2">
        <f>rep!R115</f>
        <v>7.7554600000000001E-2</v>
      </c>
      <c r="AD119" s="2">
        <f>rep!S115</f>
        <v>7.8273300000000004E-2</v>
      </c>
      <c r="AE119" s="2">
        <f>rep!T115</f>
        <v>7.7750600000000003E-2</v>
      </c>
      <c r="AF119" s="2">
        <f>rep!U115</f>
        <v>7.4338500000000002E-2</v>
      </c>
      <c r="AG119" s="2">
        <f>rep!V115</f>
        <v>6.8795899999999993E-2</v>
      </c>
      <c r="AH119" s="2">
        <f>rep!W115</f>
        <v>6.2007E-2</v>
      </c>
      <c r="AI119" s="2">
        <f>rep!X115</f>
        <v>5.4119199999999999E-2</v>
      </c>
      <c r="AJ119" s="2">
        <f>rep!Y115</f>
        <v>4.5307100000000003E-2</v>
      </c>
      <c r="AK119" s="2">
        <f>rep!Z115</f>
        <v>3.6161499999999999E-2</v>
      </c>
      <c r="AL119" s="2">
        <f>rep!AA115</f>
        <v>2.7419499999999999E-2</v>
      </c>
      <c r="AM119" s="2">
        <f>rep!AB115</f>
        <v>1.9691899999999998E-2</v>
      </c>
      <c r="AN119" s="2">
        <f>rep!AC115</f>
        <v>1.33685E-2</v>
      </c>
      <c r="AO119" s="2">
        <f>rep!AD115</f>
        <v>8.5858700000000007E-3</v>
      </c>
      <c r="AP119" s="2">
        <f>rep!AE115</f>
        <v>5.23735E-3</v>
      </c>
      <c r="AQ119" s="2">
        <f>rep!AF115</f>
        <v>3.0534400000000001E-3</v>
      </c>
      <c r="AR119" s="2">
        <f>rep!AG115</f>
        <v>1.7129700000000001E-3</v>
      </c>
      <c r="AS119" s="2">
        <f>rep!AH115</f>
        <v>9.2915599999999999E-4</v>
      </c>
      <c r="AT119" s="2">
        <f>rep!AI115</f>
        <v>4.8770900000000002E-4</v>
      </c>
      <c r="AU119" s="2">
        <f>rep!AJ115</f>
        <v>2.4676500000000003E-4</v>
      </c>
      <c r="AV119" s="2">
        <f>rep!AK115</f>
        <v>1.19467E-4</v>
      </c>
      <c r="AW119" s="2">
        <f>rep!AL115</f>
        <v>5.4858100000000003E-5</v>
      </c>
      <c r="AX119" s="2">
        <f>rep!AM115</f>
        <v>2.3691499999999998E-5</v>
      </c>
      <c r="AY119" s="2">
        <f>rep!AN115</f>
        <v>9.5534500000000008E-6</v>
      </c>
      <c r="AZ119" s="2">
        <f>rep!AO115</f>
        <v>3.5759299999999999E-6</v>
      </c>
      <c r="BA119" s="2">
        <f>rep!AP115</f>
        <v>1.2365900000000001E-6</v>
      </c>
      <c r="BB119" s="2">
        <f>rep!AQ115</f>
        <v>3.9355999999999999E-7</v>
      </c>
      <c r="BC119" s="2">
        <f>rep!AR115</f>
        <v>1.14921E-7</v>
      </c>
      <c r="BE119" s="1">
        <v>1990</v>
      </c>
      <c r="BF119" s="1">
        <f t="shared" si="146"/>
        <v>2.8690163942400005E-13</v>
      </c>
      <c r="BG119" s="1">
        <f t="shared" si="145"/>
        <v>6.3633964868099988E-11</v>
      </c>
      <c r="BH119" s="1">
        <f t="shared" si="145"/>
        <v>2.8505561683599997E-9</v>
      </c>
      <c r="BI119" s="1">
        <f t="shared" si="145"/>
        <v>2.6425428481000001E-8</v>
      </c>
      <c r="BJ119" s="1">
        <f t="shared" si="145"/>
        <v>5.6463739641000006E-8</v>
      </c>
      <c r="BK119" s="1">
        <f t="shared" si="145"/>
        <v>6.5929805823999993E-8</v>
      </c>
      <c r="BL119" s="1">
        <f t="shared" si="145"/>
        <v>3.54638115225E-7</v>
      </c>
      <c r="BM119" s="1">
        <f t="shared" si="145"/>
        <v>3.1014027663999996E-6</v>
      </c>
      <c r="BN119" s="1">
        <f t="shared" si="145"/>
        <v>1.6356362489999999E-5</v>
      </c>
      <c r="BO119" s="1">
        <f t="shared" si="145"/>
        <v>6.4778996131599999E-5</v>
      </c>
      <c r="BP119" s="1">
        <f t="shared" si="145"/>
        <v>2.6543903928999998E-4</v>
      </c>
      <c r="BQ119" s="1">
        <f t="shared" si="145"/>
        <v>1.0251395168399998E-3</v>
      </c>
      <c r="BR119" s="1">
        <f t="shared" si="145"/>
        <v>2.8373839424099996E-3</v>
      </c>
      <c r="BS119" s="1">
        <f t="shared" si="145"/>
        <v>5.0583246596100006E-3</v>
      </c>
      <c r="BT119" s="1">
        <f t="shared" si="145"/>
        <v>6.1709980024900008E-3</v>
      </c>
      <c r="BU119" s="1">
        <f t="shared" si="145"/>
        <v>6.1345393228899999E-3</v>
      </c>
      <c r="BV119" s="1">
        <f t="shared" si="145"/>
        <v>6.0147159811599999E-3</v>
      </c>
      <c r="BW119" s="1">
        <f t="shared" si="145"/>
        <v>6.1267094928900007E-3</v>
      </c>
      <c r="BX119" s="1">
        <f t="shared" si="145"/>
        <v>6.0451558003600005E-3</v>
      </c>
      <c r="BY119" s="1">
        <f t="shared" si="145"/>
        <v>5.5262125822499999E-3</v>
      </c>
      <c r="BZ119" s="1">
        <f t="shared" si="145"/>
        <v>4.7328758568099989E-3</v>
      </c>
      <c r="CA119" s="1">
        <f t="shared" si="145"/>
        <v>3.8448680489999998E-3</v>
      </c>
      <c r="CB119" s="1">
        <f t="shared" si="145"/>
        <v>2.9288878086399998E-3</v>
      </c>
      <c r="CC119" s="1">
        <f t="shared" si="145"/>
        <v>2.0527333104100004E-3</v>
      </c>
      <c r="CD119" s="1">
        <f t="shared" si="145"/>
        <v>1.3076540822499999E-3</v>
      </c>
      <c r="CE119" s="1">
        <f t="shared" si="145"/>
        <v>7.5182898024999994E-4</v>
      </c>
      <c r="CF119" s="1">
        <f t="shared" si="145"/>
        <v>3.8777092560999995E-4</v>
      </c>
      <c r="CG119" s="1">
        <f t="shared" si="145"/>
        <v>1.7871679224999999E-4</v>
      </c>
      <c r="CH119" s="1">
        <f t="shared" si="145"/>
        <v>7.3717163656900016E-5</v>
      </c>
      <c r="CI119" s="1">
        <f t="shared" si="145"/>
        <v>2.7429835022499999E-5</v>
      </c>
      <c r="CJ119" s="1">
        <f t="shared" si="145"/>
        <v>9.3234958336000002E-6</v>
      </c>
      <c r="CK119" s="1">
        <f t="shared" si="145"/>
        <v>2.9342662209000003E-6</v>
      </c>
      <c r="CL119" s="1">
        <f t="shared" si="145"/>
        <v>8.63330872336E-7</v>
      </c>
      <c r="CM119" s="1">
        <f t="shared" si="145"/>
        <v>2.3786006868100001E-7</v>
      </c>
      <c r="CN119" s="1">
        <f t="shared" si="145"/>
        <v>6.0892965225000016E-8</v>
      </c>
      <c r="CO119" s="1">
        <f t="shared" si="145"/>
        <v>1.4272364089000001E-8</v>
      </c>
      <c r="CP119" s="1">
        <f t="shared" si="145"/>
        <v>3.0094111356100003E-9</v>
      </c>
      <c r="CQ119" s="1">
        <f t="shared" si="145"/>
        <v>5.6128717224999996E-10</v>
      </c>
      <c r="CR119" s="1">
        <f t="shared" si="145"/>
        <v>9.1268406902500018E-11</v>
      </c>
      <c r="CS119" s="1">
        <f t="shared" si="145"/>
        <v>1.2787275364899999E-11</v>
      </c>
      <c r="CT119" s="1">
        <f t="shared" si="145"/>
        <v>1.5291548281000003E-12</v>
      </c>
      <c r="CU119" s="1">
        <f t="shared" si="145"/>
        <v>1.5488947359999998E-13</v>
      </c>
      <c r="CV119" s="1">
        <f t="shared" si="145"/>
        <v>1.3206836241000001E-14</v>
      </c>
    </row>
    <row r="120" spans="1:101" x14ac:dyDescent="0.25">
      <c r="B120" s="28"/>
      <c r="C120" s="28"/>
      <c r="D120" s="28"/>
      <c r="E120" s="28"/>
      <c r="F120" s="28"/>
      <c r="G120" s="28"/>
      <c r="L120" s="9">
        <f t="shared" si="147"/>
        <v>1991</v>
      </c>
      <c r="M120" s="2">
        <f>rep!B116</f>
        <v>3.1980899999999998E-7</v>
      </c>
      <c r="N120" s="2">
        <f>rep!C116</f>
        <v>4.7625800000000002E-6</v>
      </c>
      <c r="O120" s="2">
        <f>rep!D116</f>
        <v>3.1866799999999998E-5</v>
      </c>
      <c r="P120" s="2">
        <f>rep!E116</f>
        <v>9.6853299999999996E-5</v>
      </c>
      <c r="Q120" s="2">
        <f>rep!F116</f>
        <v>1.3957299999999999E-4</v>
      </c>
      <c r="R120" s="2">
        <f>rep!G116</f>
        <v>1.3677000000000001E-4</v>
      </c>
      <c r="S120" s="2">
        <f>rep!H116</f>
        <v>2.7780900000000001E-4</v>
      </c>
      <c r="T120" s="2">
        <f>rep!I116</f>
        <v>8.0422999999999996E-4</v>
      </c>
      <c r="U120" s="2">
        <f>rep!J116</f>
        <v>1.8393800000000001E-3</v>
      </c>
      <c r="V120" s="2">
        <f>rep!K116</f>
        <v>3.6725600000000001E-3</v>
      </c>
      <c r="W120" s="2">
        <f>rep!L116</f>
        <v>7.6571E-3</v>
      </c>
      <c r="X120" s="2">
        <f>rep!M116</f>
        <v>1.6172099999999998E-2</v>
      </c>
      <c r="Y120" s="2">
        <f>rep!N116</f>
        <v>3.0699000000000001E-2</v>
      </c>
      <c r="Z120" s="2">
        <f>rep!O116</f>
        <v>5.0989600000000003E-2</v>
      </c>
      <c r="AA120" s="2">
        <f>rep!P116</f>
        <v>7.6479099999999994E-2</v>
      </c>
      <c r="AB120" s="2">
        <f>rep!Q116</f>
        <v>0.105084</v>
      </c>
      <c r="AC120" s="2">
        <f>rep!R116</f>
        <v>0.12887199999999999</v>
      </c>
      <c r="AD120" s="2">
        <f>rep!S116</f>
        <v>0.13600000000000001</v>
      </c>
      <c r="AE120" s="2">
        <f>rep!T116</f>
        <v>0.121404</v>
      </c>
      <c r="AF120" s="2">
        <f>rep!U116</f>
        <v>9.2857800000000004E-2</v>
      </c>
      <c r="AG120" s="2">
        <f>rep!V116</f>
        <v>6.3845299999999994E-2</v>
      </c>
      <c r="AH120" s="2">
        <f>rep!W116</f>
        <v>4.2785700000000003E-2</v>
      </c>
      <c r="AI120" s="2">
        <f>rep!X116</f>
        <v>3.02353E-2</v>
      </c>
      <c r="AJ120" s="2">
        <f>rep!Y116</f>
        <v>2.3015600000000001E-2</v>
      </c>
      <c r="AK120" s="2">
        <f>rep!Z116</f>
        <v>1.8242700000000001E-2</v>
      </c>
      <c r="AL120" s="2">
        <f>rep!AA116</f>
        <v>1.44467E-2</v>
      </c>
      <c r="AM120" s="2">
        <f>rep!AB116</f>
        <v>1.1126499999999999E-2</v>
      </c>
      <c r="AN120" s="2">
        <f>rep!AC116</f>
        <v>8.2067800000000003E-3</v>
      </c>
      <c r="AO120" s="2">
        <f>rep!AD116</f>
        <v>5.74618E-3</v>
      </c>
      <c r="AP120" s="2">
        <f>rep!AE116</f>
        <v>3.8011999999999998E-3</v>
      </c>
      <c r="AQ120" s="2">
        <f>rep!AF116</f>
        <v>2.3714399999999998E-3</v>
      </c>
      <c r="AR120" s="2">
        <f>rep!AG116</f>
        <v>1.3957900000000001E-3</v>
      </c>
      <c r="AS120" s="2">
        <f>rep!AH116</f>
        <v>7.7656399999999999E-4</v>
      </c>
      <c r="AT120" s="2">
        <f>rep!AI116</f>
        <v>4.0941099999999999E-4</v>
      </c>
      <c r="AU120" s="2">
        <f>rep!AJ116</f>
        <v>2.0491500000000001E-4</v>
      </c>
      <c r="AV120" s="2">
        <f>rep!AK116</f>
        <v>9.7377800000000001E-5</v>
      </c>
      <c r="AW120" s="2">
        <f>rep!AL116</f>
        <v>4.3837900000000003E-5</v>
      </c>
      <c r="AX120" s="2">
        <f>rep!AM116</f>
        <v>1.8613800000000001E-5</v>
      </c>
      <c r="AY120" s="2">
        <f>rep!AN116</f>
        <v>7.4116899999999998E-6</v>
      </c>
      <c r="AZ120" s="2">
        <f>rep!AO116</f>
        <v>2.75063E-6</v>
      </c>
      <c r="BA120" s="2">
        <f>rep!AP116</f>
        <v>9.45999E-7</v>
      </c>
      <c r="BB120" s="2">
        <f>rep!AQ116</f>
        <v>3.0002899999999999E-7</v>
      </c>
      <c r="BC120" s="2">
        <f>rep!AR116</f>
        <v>8.74034E-8</v>
      </c>
      <c r="BE120" s="1">
        <v>1991</v>
      </c>
      <c r="BF120" s="1">
        <f t="shared" si="146"/>
        <v>1.0227779648099999E-13</v>
      </c>
      <c r="BG120" s="1">
        <f t="shared" si="145"/>
        <v>2.2682168256400002E-11</v>
      </c>
      <c r="BH120" s="1">
        <f t="shared" si="145"/>
        <v>1.0154929422399998E-9</v>
      </c>
      <c r="BI120" s="1">
        <f t="shared" si="145"/>
        <v>9.3805617208899987E-9</v>
      </c>
      <c r="BJ120" s="1">
        <f t="shared" ref="BJ120:BJ147" si="148">+(Q83-Q120)^2</f>
        <v>1.9480622328999997E-8</v>
      </c>
      <c r="BK120" s="1">
        <f t="shared" ref="BK120:BK147" si="149">+(R83-R120)^2</f>
        <v>1.8706032900000001E-8</v>
      </c>
      <c r="BL120" s="1">
        <f t="shared" ref="BL120:BL147" si="150">+(S83-S120)^2</f>
        <v>7.7177840481000001E-8</v>
      </c>
      <c r="BM120" s="1">
        <f t="shared" ref="BM120:BM147" si="151">+(T83-T120)^2</f>
        <v>6.4678589289999989E-7</v>
      </c>
      <c r="BN120" s="1">
        <f t="shared" ref="BN120:BN147" si="152">+(U83-U120)^2</f>
        <v>3.3833187844000001E-6</v>
      </c>
      <c r="BO120" s="1">
        <f t="shared" ref="BO120:BO147" si="153">+(V83-V120)^2</f>
        <v>1.3487696953600001E-5</v>
      </c>
      <c r="BP120" s="1">
        <f t="shared" ref="BP120:BP147" si="154">+(W83-W120)^2</f>
        <v>5.8631180410000004E-5</v>
      </c>
      <c r="BQ120" s="1">
        <f t="shared" ref="BQ120:BQ147" si="155">+(X83-X120)^2</f>
        <v>2.6153681840999996E-4</v>
      </c>
      <c r="BR120" s="1">
        <f t="shared" ref="BR120:BR147" si="156">+(Y83-Y120)^2</f>
        <v>9.4242860100000002E-4</v>
      </c>
      <c r="BS120" s="1">
        <f t="shared" ref="BS120:BS147" si="157">+(Z83-Z120)^2</f>
        <v>2.5999393081600005E-3</v>
      </c>
      <c r="BT120" s="1">
        <f t="shared" ref="BT120:BT147" si="158">+(AA83-AA120)^2</f>
        <v>5.8490527368099988E-3</v>
      </c>
      <c r="BU120" s="1">
        <f t="shared" ref="BU120:BU147" si="159">+(AB83-AB120)^2</f>
        <v>1.1042647055999999E-2</v>
      </c>
      <c r="BV120" s="1">
        <f t="shared" ref="BV120:BV147" si="160">+(AC83-AC120)^2</f>
        <v>1.6607992383999997E-2</v>
      </c>
      <c r="BW120" s="1">
        <f t="shared" ref="BW120:BW147" si="161">+(AD83-AD120)^2</f>
        <v>1.8496000000000002E-2</v>
      </c>
      <c r="BX120" s="1">
        <f t="shared" ref="BX120:BX147" si="162">+(AE83-AE120)^2</f>
        <v>1.4738931215999999E-2</v>
      </c>
      <c r="BY120" s="1">
        <f t="shared" ref="BY120:BY147" si="163">+(AF83-AF120)^2</f>
        <v>8.6225710208400006E-3</v>
      </c>
      <c r="BZ120" s="1">
        <f t="shared" ref="BZ120:BZ147" si="164">+(AG83-AG120)^2</f>
        <v>4.0762223320899996E-3</v>
      </c>
      <c r="CA120" s="1">
        <f t="shared" ref="CA120:CA147" si="165">+(AH83-AH120)^2</f>
        <v>1.8306161244900003E-3</v>
      </c>
      <c r="CB120" s="1">
        <f t="shared" ref="CB120:CB147" si="166">+(AI83-AI120)^2</f>
        <v>9.1417336609000001E-4</v>
      </c>
      <c r="CC120" s="1">
        <f t="shared" ref="CC120:CC147" si="167">+(AJ83-AJ120)^2</f>
        <v>5.2971784336000008E-4</v>
      </c>
      <c r="CD120" s="1">
        <f t="shared" ref="CD120:CD147" si="168">+(AK83-AK120)^2</f>
        <v>3.3279610329000004E-4</v>
      </c>
      <c r="CE120" s="1">
        <f t="shared" ref="CE120:CE147" si="169">+(AL83-AL120)^2</f>
        <v>2.0870714089E-4</v>
      </c>
      <c r="CF120" s="1">
        <f t="shared" ref="CF120:CF147" si="170">+(AM83-AM120)^2</f>
        <v>1.2379900224999998E-4</v>
      </c>
      <c r="CG120" s="1">
        <f t="shared" ref="CG120:CG147" si="171">+(AN83-AN120)^2</f>
        <v>6.7351237968400003E-5</v>
      </c>
      <c r="CH120" s="1">
        <f t="shared" ref="CH120:CH147" si="172">+(AO83-AO120)^2</f>
        <v>3.3018584592400002E-5</v>
      </c>
      <c r="CI120" s="1">
        <f t="shared" ref="CI120:CI147" si="173">+(AP83-AP120)^2</f>
        <v>1.4449121439999998E-5</v>
      </c>
      <c r="CJ120" s="1">
        <f t="shared" ref="CJ120:CJ147" si="174">+(AQ83-AQ120)^2</f>
        <v>5.6237276735999991E-6</v>
      </c>
      <c r="CK120" s="1">
        <f t="shared" ref="CK120:CK147" si="175">+(AR83-AR120)^2</f>
        <v>1.9482297240999999E-6</v>
      </c>
      <c r="CL120" s="1">
        <f t="shared" ref="CL120:CL147" si="176">+(AS83-AS120)^2</f>
        <v>6.0305164609599999E-7</v>
      </c>
      <c r="CM120" s="1">
        <f t="shared" ref="CM120:CM147" si="177">+(AT83-AT120)^2</f>
        <v>1.6761736692099998E-7</v>
      </c>
      <c r="CN120" s="1">
        <f t="shared" ref="CN120:CN147" si="178">+(AU83-AU120)^2</f>
        <v>4.1990157225000003E-8</v>
      </c>
      <c r="CO120" s="1">
        <f t="shared" ref="CO120:CO147" si="179">+(AV83-AV120)^2</f>
        <v>9.4824359328400002E-9</v>
      </c>
      <c r="CP120" s="1">
        <f t="shared" ref="CP120:CP147" si="180">+(AW83-AW120)^2</f>
        <v>1.9217614764100003E-9</v>
      </c>
      <c r="CQ120" s="1">
        <f t="shared" ref="CQ120:CQ147" si="181">+(AX83-AX120)^2</f>
        <v>3.4647355044000005E-10</v>
      </c>
      <c r="CR120" s="1">
        <f t="shared" ref="CR120:CR147" si="182">+(AY83-AY120)^2</f>
        <v>5.4933148656099996E-11</v>
      </c>
      <c r="CS120" s="1">
        <f t="shared" ref="CS120:CS147" si="183">+(AZ83-AZ120)^2</f>
        <v>7.5659653969000002E-12</v>
      </c>
      <c r="CT120" s="1">
        <f t="shared" ref="CT120:CT147" si="184">+(BA83-BA120)^2</f>
        <v>8.9491410800100001E-13</v>
      </c>
      <c r="CU120" s="1">
        <f t="shared" ref="CU120:CU147" si="185">+(BB83-BB120)^2</f>
        <v>9.0017400840999997E-14</v>
      </c>
      <c r="CV120" s="1">
        <f t="shared" ref="CV120:CV147" si="186">+(BC83-BC120)^2</f>
        <v>7.6393543315599998E-15</v>
      </c>
    </row>
    <row r="121" spans="1:101" x14ac:dyDescent="0.25">
      <c r="B121" s="28"/>
      <c r="C121" s="28"/>
      <c r="D121" s="28"/>
      <c r="E121" s="28"/>
      <c r="F121" s="28"/>
      <c r="G121" s="28"/>
      <c r="L121" s="9">
        <f t="shared" si="147"/>
        <v>1992</v>
      </c>
      <c r="M121" s="2">
        <f>rep!B117</f>
        <v>3.04544E-7</v>
      </c>
      <c r="N121" s="2">
        <f>rep!C117</f>
        <v>4.5351199999999997E-6</v>
      </c>
      <c r="O121" s="2">
        <f>rep!D117</f>
        <v>3.0340599999999999E-5</v>
      </c>
      <c r="P121" s="2">
        <f>rep!E117</f>
        <v>9.2135700000000006E-5</v>
      </c>
      <c r="Q121" s="2">
        <f>rep!F117</f>
        <v>1.3184500000000001E-4</v>
      </c>
      <c r="R121" s="2">
        <f>rep!G117</f>
        <v>1.22504E-4</v>
      </c>
      <c r="S121" s="2">
        <f>rep!H117</f>
        <v>2.2723900000000001E-4</v>
      </c>
      <c r="T121" s="2">
        <f>rep!I117</f>
        <v>6.3951700000000004E-4</v>
      </c>
      <c r="U121" s="2">
        <f>rep!J117</f>
        <v>1.41215E-3</v>
      </c>
      <c r="V121" s="2">
        <f>rep!K117</f>
        <v>2.6392E-3</v>
      </c>
      <c r="W121" s="2">
        <f>rep!L117</f>
        <v>5.1429099999999997E-3</v>
      </c>
      <c r="X121" s="2">
        <f>rep!M117</f>
        <v>1.05626E-2</v>
      </c>
      <c r="Y121" s="2">
        <f>rep!N117</f>
        <v>2.0109599999999998E-2</v>
      </c>
      <c r="Z121" s="2">
        <f>rep!O117</f>
        <v>3.4073899999999997E-2</v>
      </c>
      <c r="AA121" s="2">
        <f>rep!P117</f>
        <v>5.2889699999999998E-2</v>
      </c>
      <c r="AB121" s="2">
        <f>rep!Q117</f>
        <v>7.6378600000000005E-2</v>
      </c>
      <c r="AC121" s="2">
        <f>rep!R117</f>
        <v>0.10051499999999999</v>
      </c>
      <c r="AD121" s="2">
        <f>rep!S117</f>
        <v>0.117605</v>
      </c>
      <c r="AE121" s="2">
        <f>rep!T117</f>
        <v>0.121974</v>
      </c>
      <c r="AF121" s="2">
        <f>rep!U117</f>
        <v>0.113968</v>
      </c>
      <c r="AG121" s="2">
        <f>rep!V117</f>
        <v>9.7704200000000005E-2</v>
      </c>
      <c r="AH121" s="2">
        <f>rep!W117</f>
        <v>7.7357599999999999E-2</v>
      </c>
      <c r="AI121" s="2">
        <f>rep!X117</f>
        <v>5.6420100000000001E-2</v>
      </c>
      <c r="AJ121" s="2">
        <f>rep!Y117</f>
        <v>3.80722E-2</v>
      </c>
      <c r="AK121" s="2">
        <f>rep!Z117</f>
        <v>2.44003E-2</v>
      </c>
      <c r="AL121" s="2">
        <f>rep!AA117</f>
        <v>1.5576700000000001E-2</v>
      </c>
      <c r="AM121" s="2">
        <f>rep!AB117</f>
        <v>1.03476E-2</v>
      </c>
      <c r="AN121" s="2">
        <f>rep!AC117</f>
        <v>7.2020199999999999E-3</v>
      </c>
      <c r="AO121" s="2">
        <f>rep!AD117</f>
        <v>5.1030299999999997E-3</v>
      </c>
      <c r="AP121" s="2">
        <f>rep!AE117</f>
        <v>3.5533600000000002E-3</v>
      </c>
      <c r="AQ121" s="2">
        <f>rep!AF117</f>
        <v>2.3731199999999998E-3</v>
      </c>
      <c r="AR121" s="2">
        <f>rep!AG117</f>
        <v>1.50012E-3</v>
      </c>
      <c r="AS121" s="2">
        <f>rep!AH117</f>
        <v>8.9161799999999995E-4</v>
      </c>
      <c r="AT121" s="2">
        <f>rep!AI117</f>
        <v>4.9664000000000002E-4</v>
      </c>
      <c r="AU121" s="2">
        <f>rep!AJ117</f>
        <v>2.5880400000000001E-4</v>
      </c>
      <c r="AV121" s="2">
        <f>rep!AK117</f>
        <v>1.2604399999999999E-4</v>
      </c>
      <c r="AW121" s="2">
        <f>rep!AL117</f>
        <v>5.7318499999999997E-5</v>
      </c>
      <c r="AX121" s="2">
        <f>rep!AM117</f>
        <v>2.43089E-5</v>
      </c>
      <c r="AY121" s="2">
        <f>rep!AN117</f>
        <v>9.5982000000000007E-6</v>
      </c>
      <c r="AZ121" s="2">
        <f>rep!AO117</f>
        <v>3.5202600000000002E-6</v>
      </c>
      <c r="BA121" s="2">
        <f>rep!AP117</f>
        <v>1.1959799999999999E-6</v>
      </c>
      <c r="BB121" s="2">
        <f>rep!AQ117</f>
        <v>3.7525300000000001E-7</v>
      </c>
      <c r="BC121" s="2">
        <f>rep!AR117</f>
        <v>1.084E-7</v>
      </c>
      <c r="BE121" s="1">
        <v>1992</v>
      </c>
      <c r="BF121" s="1">
        <f t="shared" si="146"/>
        <v>9.2747047936000002E-14</v>
      </c>
      <c r="BG121" s="1">
        <f t="shared" ref="BG121:BG147" si="187">+(N84-N121)^2</f>
        <v>2.0567313414399996E-11</v>
      </c>
      <c r="BH121" s="1">
        <f t="shared" ref="BH121:BH147" si="188">+(O84-O121)^2</f>
        <v>9.2055200835999992E-10</v>
      </c>
      <c r="BI121" s="1">
        <f t="shared" ref="BI121:BI147" si="189">+(P84-P121)^2</f>
        <v>8.4889872144900007E-9</v>
      </c>
      <c r="BJ121" s="1">
        <f t="shared" si="148"/>
        <v>1.7383104025000003E-8</v>
      </c>
      <c r="BK121" s="1">
        <f t="shared" si="149"/>
        <v>1.5007230016E-8</v>
      </c>
      <c r="BL121" s="1">
        <f t="shared" si="150"/>
        <v>5.1637563121000005E-8</v>
      </c>
      <c r="BM121" s="1">
        <f t="shared" si="151"/>
        <v>4.0898199328900005E-7</v>
      </c>
      <c r="BN121" s="1">
        <f t="shared" si="152"/>
        <v>1.9941676225000001E-6</v>
      </c>
      <c r="BO121" s="1">
        <f t="shared" si="153"/>
        <v>6.9653766400000002E-6</v>
      </c>
      <c r="BP121" s="1">
        <f t="shared" si="154"/>
        <v>2.6449523268099996E-5</v>
      </c>
      <c r="BQ121" s="1">
        <f t="shared" si="155"/>
        <v>1.1156851876E-4</v>
      </c>
      <c r="BR121" s="1">
        <f t="shared" si="156"/>
        <v>4.0439601215999996E-4</v>
      </c>
      <c r="BS121" s="1">
        <f t="shared" si="157"/>
        <v>1.1610306612099999E-3</v>
      </c>
      <c r="BT121" s="1">
        <f t="shared" si="158"/>
        <v>2.7973203660899997E-3</v>
      </c>
      <c r="BU121" s="1">
        <f t="shared" si="159"/>
        <v>5.8336905379600011E-3</v>
      </c>
      <c r="BV121" s="1">
        <f t="shared" si="160"/>
        <v>1.0103265224999998E-2</v>
      </c>
      <c r="BW121" s="1">
        <f t="shared" si="161"/>
        <v>1.3830936025000001E-2</v>
      </c>
      <c r="BX121" s="1">
        <f t="shared" si="162"/>
        <v>1.4877656676E-2</v>
      </c>
      <c r="BY121" s="1">
        <f t="shared" si="163"/>
        <v>1.2988705024E-2</v>
      </c>
      <c r="BZ121" s="1">
        <f t="shared" si="164"/>
        <v>9.5461106976400013E-3</v>
      </c>
      <c r="CA121" s="1">
        <f t="shared" si="165"/>
        <v>5.9841982777599995E-3</v>
      </c>
      <c r="CB121" s="1">
        <f t="shared" si="166"/>
        <v>3.18322768401E-3</v>
      </c>
      <c r="CC121" s="1">
        <f t="shared" si="167"/>
        <v>1.44949241284E-3</v>
      </c>
      <c r="CD121" s="1">
        <f t="shared" si="168"/>
        <v>5.9537464008999996E-4</v>
      </c>
      <c r="CE121" s="1">
        <f t="shared" si="169"/>
        <v>2.4263358289000001E-4</v>
      </c>
      <c r="CF121" s="1">
        <f t="shared" si="170"/>
        <v>1.0707282576E-4</v>
      </c>
      <c r="CG121" s="1">
        <f t="shared" si="171"/>
        <v>5.1869092080400001E-5</v>
      </c>
      <c r="CH121" s="1">
        <f t="shared" si="172"/>
        <v>2.6040915180899997E-5</v>
      </c>
      <c r="CI121" s="1">
        <f t="shared" si="173"/>
        <v>1.2626367289600002E-5</v>
      </c>
      <c r="CJ121" s="1">
        <f t="shared" si="174"/>
        <v>5.6316985343999992E-6</v>
      </c>
      <c r="CK121" s="1">
        <f t="shared" si="175"/>
        <v>2.2503600144E-6</v>
      </c>
      <c r="CL121" s="1">
        <f t="shared" si="176"/>
        <v>7.9498265792399986E-7</v>
      </c>
      <c r="CM121" s="1">
        <f t="shared" si="177"/>
        <v>2.4665128959999999E-7</v>
      </c>
      <c r="CN121" s="1">
        <f t="shared" si="178"/>
        <v>6.6979510416E-8</v>
      </c>
      <c r="CO121" s="1">
        <f t="shared" si="179"/>
        <v>1.5887089935999998E-8</v>
      </c>
      <c r="CP121" s="1">
        <f t="shared" si="180"/>
        <v>3.2854104422499995E-9</v>
      </c>
      <c r="CQ121" s="1">
        <f t="shared" si="181"/>
        <v>5.9092261920999997E-10</v>
      </c>
      <c r="CR121" s="1">
        <f t="shared" si="182"/>
        <v>9.2125443240000014E-11</v>
      </c>
      <c r="CS121" s="1">
        <f t="shared" si="183"/>
        <v>1.2392230467600001E-11</v>
      </c>
      <c r="CT121" s="1">
        <f t="shared" si="184"/>
        <v>1.4303681603999999E-12</v>
      </c>
      <c r="CU121" s="1">
        <f t="shared" si="185"/>
        <v>1.4081481400899999E-13</v>
      </c>
      <c r="CV121" s="1">
        <f t="shared" si="186"/>
        <v>1.1750560000000001E-14</v>
      </c>
    </row>
    <row r="122" spans="1:101" x14ac:dyDescent="0.25">
      <c r="B122" s="28"/>
      <c r="C122" s="34"/>
      <c r="D122" s="31"/>
      <c r="E122" s="32"/>
      <c r="F122" s="33"/>
      <c r="G122" s="28"/>
      <c r="L122" s="9">
        <f t="shared" si="147"/>
        <v>1993</v>
      </c>
      <c r="M122" s="2">
        <f>rep!B118</f>
        <v>3.0336500000000002E-7</v>
      </c>
      <c r="N122" s="2">
        <f>rep!C118</f>
        <v>4.5175899999999999E-6</v>
      </c>
      <c r="O122" s="2">
        <f>rep!D118</f>
        <v>3.0224499999999998E-5</v>
      </c>
      <c r="P122" s="2">
        <f>rep!E118</f>
        <v>9.1803800000000004E-5</v>
      </c>
      <c r="Q122" s="2">
        <f>rep!F118</f>
        <v>1.3161E-4</v>
      </c>
      <c r="R122" s="2">
        <f>rep!G118</f>
        <v>1.2394500000000001E-4</v>
      </c>
      <c r="S122" s="2">
        <f>rep!H118</f>
        <v>2.3464300000000001E-4</v>
      </c>
      <c r="T122" s="2">
        <f>rep!I118</f>
        <v>6.5764600000000001E-4</v>
      </c>
      <c r="U122" s="2">
        <f>rep!J118</f>
        <v>1.4226099999999999E-3</v>
      </c>
      <c r="V122" s="2">
        <f>rep!K118</f>
        <v>2.54069E-3</v>
      </c>
      <c r="W122" s="2">
        <f>rep!L118</f>
        <v>4.6647399999999997E-3</v>
      </c>
      <c r="X122" s="2">
        <f>rep!M118</f>
        <v>9.1635499999999995E-3</v>
      </c>
      <c r="Y122" s="2">
        <f>rep!N118</f>
        <v>1.6853300000000002E-2</v>
      </c>
      <c r="Z122" s="2">
        <f>rep!O118</f>
        <v>2.7502700000000001E-2</v>
      </c>
      <c r="AA122" s="2">
        <f>rep!P118</f>
        <v>4.1165E-2</v>
      </c>
      <c r="AB122" s="2">
        <f>rep!Q118</f>
        <v>5.824E-2</v>
      </c>
      <c r="AC122" s="2">
        <f>rep!R118</f>
        <v>7.6971600000000001E-2</v>
      </c>
      <c r="AD122" s="2">
        <f>rep!S118</f>
        <v>9.2828999999999995E-2</v>
      </c>
      <c r="AE122" s="2">
        <f>rep!T118</f>
        <v>0.101991</v>
      </c>
      <c r="AF122" s="2">
        <f>rep!U118</f>
        <v>0.103976</v>
      </c>
      <c r="AG122" s="2">
        <f>rep!V118</f>
        <v>0.100077</v>
      </c>
      <c r="AH122" s="2">
        <f>rep!W118</f>
        <v>9.1133400000000003E-2</v>
      </c>
      <c r="AI122" s="2">
        <f>rep!X118</f>
        <v>7.7825400000000003E-2</v>
      </c>
      <c r="AJ122" s="2">
        <f>rep!Y118</f>
        <v>6.18241E-2</v>
      </c>
      <c r="AK122" s="2">
        <f>rep!Z118</f>
        <v>4.5606899999999999E-2</v>
      </c>
      <c r="AL122" s="2">
        <f>rep!AA118</f>
        <v>3.1383800000000003E-2</v>
      </c>
      <c r="AM122" s="2">
        <f>rep!AB118</f>
        <v>2.0372100000000001E-2</v>
      </c>
      <c r="AN122" s="2">
        <f>rep!AC118</f>
        <v>1.2723E-2</v>
      </c>
      <c r="AO122" s="2">
        <f>rep!AD118</f>
        <v>7.8509900000000004E-3</v>
      </c>
      <c r="AP122" s="2">
        <f>rep!AE118</f>
        <v>4.89574E-3</v>
      </c>
      <c r="AQ122" s="2">
        <f>rep!AF118</f>
        <v>3.0976200000000001E-3</v>
      </c>
      <c r="AR122" s="2">
        <f>rep!AG118</f>
        <v>1.9562099999999999E-3</v>
      </c>
      <c r="AS122" s="2">
        <f>rep!AH118</f>
        <v>1.2029499999999999E-3</v>
      </c>
      <c r="AT122" s="2">
        <f>rep!AI118</f>
        <v>7.0518700000000002E-4</v>
      </c>
      <c r="AU122" s="2">
        <f>rep!AJ118</f>
        <v>3.88537E-4</v>
      </c>
      <c r="AV122" s="2">
        <f>rep!AK118</f>
        <v>1.9948700000000001E-4</v>
      </c>
      <c r="AW122" s="2">
        <f>rep!AL118</f>
        <v>9.4948800000000001E-5</v>
      </c>
      <c r="AX122" s="2">
        <f>rep!AM118</f>
        <v>4.17508E-5</v>
      </c>
      <c r="AY122" s="2">
        <f>rep!AN118</f>
        <v>1.6917899999999999E-5</v>
      </c>
      <c r="AZ122" s="2">
        <f>rep!AO118</f>
        <v>6.3046900000000001E-6</v>
      </c>
      <c r="BA122" s="2">
        <f>rep!AP118</f>
        <v>2.1571000000000001E-6</v>
      </c>
      <c r="BB122" s="2">
        <f>rep!AQ118</f>
        <v>6.7657599999999998E-7</v>
      </c>
      <c r="BC122" s="2">
        <f>rep!AR118</f>
        <v>1.9427100000000001E-7</v>
      </c>
      <c r="BE122" s="1">
        <v>1993</v>
      </c>
      <c r="BF122" s="1">
        <f t="shared" si="146"/>
        <v>9.2030323225000004E-14</v>
      </c>
      <c r="BG122" s="1">
        <f t="shared" si="187"/>
        <v>2.04086194081E-11</v>
      </c>
      <c r="BH122" s="1">
        <f t="shared" si="188"/>
        <v>9.1352040024999992E-10</v>
      </c>
      <c r="BI122" s="1">
        <f t="shared" si="189"/>
        <v>8.4279376944400007E-9</v>
      </c>
      <c r="BJ122" s="1">
        <f t="shared" si="148"/>
        <v>1.73211921E-8</v>
      </c>
      <c r="BK122" s="1">
        <f t="shared" si="149"/>
        <v>1.5362363025000001E-8</v>
      </c>
      <c r="BL122" s="1">
        <f t="shared" si="150"/>
        <v>5.5057337449000002E-8</v>
      </c>
      <c r="BM122" s="1">
        <f t="shared" si="151"/>
        <v>4.3249826131600002E-7</v>
      </c>
      <c r="BN122" s="1">
        <f t="shared" si="152"/>
        <v>2.0238192120999997E-6</v>
      </c>
      <c r="BO122" s="1">
        <f t="shared" si="153"/>
        <v>6.4551056761E-6</v>
      </c>
      <c r="BP122" s="1">
        <f t="shared" si="154"/>
        <v>2.1759799267599997E-5</v>
      </c>
      <c r="BQ122" s="1">
        <f t="shared" si="155"/>
        <v>8.7881250250000216E-7</v>
      </c>
      <c r="BR122" s="1">
        <f t="shared" si="156"/>
        <v>4.5593555290000012E-5</v>
      </c>
      <c r="BS122" s="1">
        <f t="shared" si="157"/>
        <v>7.8416800899999918E-6</v>
      </c>
      <c r="BT122" s="1">
        <f t="shared" si="158"/>
        <v>8.7237468009999941E-5</v>
      </c>
      <c r="BU122" s="1">
        <f t="shared" si="159"/>
        <v>1.5542858240999988E-4</v>
      </c>
      <c r="BV122" s="1">
        <f t="shared" si="160"/>
        <v>1.9425390625000014E-4</v>
      </c>
      <c r="BW122" s="1">
        <f t="shared" si="161"/>
        <v>3.3423152400000023E-4</v>
      </c>
      <c r="BX122" s="1">
        <f t="shared" si="162"/>
        <v>8.3174400000000055E-5</v>
      </c>
      <c r="BY122" s="1">
        <f t="shared" si="163"/>
        <v>8.7971559999999787E-6</v>
      </c>
      <c r="BZ122" s="1">
        <f t="shared" si="164"/>
        <v>8.4050390409999871E-5</v>
      </c>
      <c r="CA122" s="1">
        <f t="shared" si="165"/>
        <v>4.1723373169000034E-4</v>
      </c>
      <c r="CB122" s="1">
        <f t="shared" si="166"/>
        <v>5.0670194890000115E-5</v>
      </c>
      <c r="CC122" s="1">
        <f t="shared" si="167"/>
        <v>4.5882068400999987E-4</v>
      </c>
      <c r="CD122" s="1">
        <f t="shared" si="168"/>
        <v>2.7070168409999962E-5</v>
      </c>
      <c r="CE122" s="1">
        <f t="shared" si="169"/>
        <v>1.1681286400000072E-6</v>
      </c>
      <c r="CF122" s="1">
        <f t="shared" si="170"/>
        <v>2.8934009999999801E-8</v>
      </c>
      <c r="CG122" s="1">
        <f t="shared" si="171"/>
        <v>5.5935441000000019E-5</v>
      </c>
      <c r="CH122" s="1">
        <f t="shared" si="172"/>
        <v>5.0625450001000007E-6</v>
      </c>
      <c r="CI122" s="1">
        <f t="shared" si="173"/>
        <v>2.7094731667600007E-5</v>
      </c>
      <c r="CJ122" s="1">
        <f t="shared" si="174"/>
        <v>4.9047331424400002E-5</v>
      </c>
      <c r="CK122" s="1">
        <f t="shared" si="175"/>
        <v>3.8267575640999992E-6</v>
      </c>
      <c r="CL122" s="1">
        <f t="shared" si="176"/>
        <v>1.4470887024999999E-6</v>
      </c>
      <c r="CM122" s="1">
        <f t="shared" si="177"/>
        <v>4.9728870496900007E-7</v>
      </c>
      <c r="CN122" s="1">
        <f t="shared" si="178"/>
        <v>1.50961000369E-7</v>
      </c>
      <c r="CO122" s="1">
        <f t="shared" si="179"/>
        <v>3.9795063169000004E-8</v>
      </c>
      <c r="CP122" s="1">
        <f t="shared" si="180"/>
        <v>9.0152746214400002E-9</v>
      </c>
      <c r="CQ122" s="1">
        <f t="shared" si="181"/>
        <v>1.7431293006399999E-9</v>
      </c>
      <c r="CR122" s="1">
        <f t="shared" si="182"/>
        <v>2.8621534040999997E-10</v>
      </c>
      <c r="CS122" s="1">
        <f t="shared" si="183"/>
        <v>3.9749115996100004E-11</v>
      </c>
      <c r="CT122" s="1">
        <f t="shared" si="184"/>
        <v>4.6530804100000005E-12</v>
      </c>
      <c r="CU122" s="1">
        <f t="shared" si="185"/>
        <v>4.5775508377600002E-13</v>
      </c>
      <c r="CV122" s="1">
        <f t="shared" si="186"/>
        <v>3.7741221441000004E-14</v>
      </c>
    </row>
    <row r="123" spans="1:101" x14ac:dyDescent="0.25">
      <c r="B123" s="28"/>
      <c r="C123" s="28"/>
      <c r="D123" s="26"/>
      <c r="E123" s="26"/>
      <c r="F123" s="26"/>
      <c r="G123" s="28"/>
      <c r="L123" s="9">
        <f t="shared" si="147"/>
        <v>1994</v>
      </c>
      <c r="M123" s="2">
        <f>rep!B119</f>
        <v>2.0507900000000001E-7</v>
      </c>
      <c r="N123" s="2">
        <f>rep!C119</f>
        <v>3.05425E-6</v>
      </c>
      <c r="O123" s="2">
        <f>rep!D119</f>
        <v>2.0443599999999999E-5</v>
      </c>
      <c r="P123" s="2">
        <f>rep!E119</f>
        <v>6.2271600000000002E-5</v>
      </c>
      <c r="Q123" s="2">
        <f>rep!F119</f>
        <v>9.1330599999999996E-5</v>
      </c>
      <c r="R123" s="2">
        <f>rep!G119</f>
        <v>1.00658E-4</v>
      </c>
      <c r="S123" s="2">
        <f>rep!H119</f>
        <v>2.3705899999999999E-4</v>
      </c>
      <c r="T123" s="2">
        <f>rep!I119</f>
        <v>6.8755300000000004E-4</v>
      </c>
      <c r="U123" s="2">
        <f>rep!J119</f>
        <v>1.4964399999999999E-3</v>
      </c>
      <c r="V123" s="2">
        <f>rep!K119</f>
        <v>2.69637E-3</v>
      </c>
      <c r="W123" s="2">
        <f>rep!L119</f>
        <v>4.9864999999999996E-3</v>
      </c>
      <c r="X123" s="2">
        <f>rep!M119</f>
        <v>9.7522900000000003E-3</v>
      </c>
      <c r="Y123" s="2">
        <f>rep!N119</f>
        <v>1.7625600000000002E-2</v>
      </c>
      <c r="Z123" s="2">
        <f>rep!O119</f>
        <v>2.7923E-2</v>
      </c>
      <c r="AA123" s="2">
        <f>rep!P119</f>
        <v>4.0229800000000003E-2</v>
      </c>
      <c r="AB123" s="2">
        <f>rep!Q119</f>
        <v>5.4820500000000001E-2</v>
      </c>
      <c r="AC123" s="2">
        <f>rep!R119</f>
        <v>7.0243299999999995E-2</v>
      </c>
      <c r="AD123" s="2">
        <f>rep!S119</f>
        <v>8.2564899999999997E-2</v>
      </c>
      <c r="AE123" s="2">
        <f>rep!T119</f>
        <v>8.8811299999999996E-2</v>
      </c>
      <c r="AF123" s="2">
        <f>rep!U119</f>
        <v>8.9607599999999996E-2</v>
      </c>
      <c r="AG123" s="2">
        <f>rep!V119</f>
        <v>8.73033E-2</v>
      </c>
      <c r="AH123" s="2">
        <f>rep!W119</f>
        <v>8.3042599999999994E-2</v>
      </c>
      <c r="AI123" s="2">
        <f>rep!X119</f>
        <v>7.6552499999999996E-2</v>
      </c>
      <c r="AJ123" s="2">
        <f>rep!Y119</f>
        <v>6.7566699999999993E-2</v>
      </c>
      <c r="AK123" s="2">
        <f>rep!Z119</f>
        <v>5.6566100000000001E-2</v>
      </c>
      <c r="AL123" s="2">
        <f>rep!AA119</f>
        <v>4.4615000000000002E-2</v>
      </c>
      <c r="AM123" s="2">
        <f>rep!AB119</f>
        <v>3.2990699999999998E-2</v>
      </c>
      <c r="AN123" s="2">
        <f>rep!AC119</f>
        <v>2.2835600000000001E-2</v>
      </c>
      <c r="AO123" s="2">
        <f>rep!AD119</f>
        <v>1.48503E-2</v>
      </c>
      <c r="AP123" s="2">
        <f>rep!AE119</f>
        <v>9.1620299999999998E-3</v>
      </c>
      <c r="AQ123" s="2">
        <f>rep!AF119</f>
        <v>5.4423400000000004E-3</v>
      </c>
      <c r="AR123" s="2">
        <f>rep!AG119</f>
        <v>3.1612200000000002E-3</v>
      </c>
      <c r="AS123" s="2">
        <f>rep!AH119</f>
        <v>1.8124E-3</v>
      </c>
      <c r="AT123" s="2">
        <f>rep!AI119</f>
        <v>1.0234E-3</v>
      </c>
      <c r="AU123" s="2">
        <f>rep!AJ119</f>
        <v>5.6201299999999999E-4</v>
      </c>
      <c r="AV123" s="2">
        <f>rep!AK119</f>
        <v>2.9513E-4</v>
      </c>
      <c r="AW123" s="2">
        <f>rep!AL119</f>
        <v>1.45931E-4</v>
      </c>
      <c r="AX123" s="2">
        <f>rep!AM119</f>
        <v>6.7165500000000006E-5</v>
      </c>
      <c r="AY123" s="2">
        <f>rep!AN119</f>
        <v>2.8552100000000001E-5</v>
      </c>
      <c r="AZ123" s="2">
        <f>rep!AO119</f>
        <v>1.11539E-5</v>
      </c>
      <c r="BA123" s="2">
        <f>rep!AP119</f>
        <v>3.9908E-6</v>
      </c>
      <c r="BB123" s="2">
        <f>rep!AQ119</f>
        <v>1.30473E-6</v>
      </c>
      <c r="BC123" s="2">
        <f>rep!AR119</f>
        <v>3.8909499999999998E-7</v>
      </c>
      <c r="BE123" s="1">
        <v>1994</v>
      </c>
      <c r="BF123" s="1">
        <f t="shared" si="146"/>
        <v>4.2057396241000006E-14</v>
      </c>
      <c r="BG123" s="1">
        <f t="shared" si="187"/>
        <v>9.3284430625000007E-12</v>
      </c>
      <c r="BH123" s="1">
        <f t="shared" si="188"/>
        <v>4.1794078095999994E-10</v>
      </c>
      <c r="BI123" s="1">
        <f t="shared" si="189"/>
        <v>3.87775216656E-9</v>
      </c>
      <c r="BJ123" s="1">
        <f t="shared" si="148"/>
        <v>8.3412784963599995E-9</v>
      </c>
      <c r="BK123" s="1">
        <f t="shared" si="149"/>
        <v>1.0132032964E-8</v>
      </c>
      <c r="BL123" s="1">
        <f t="shared" si="150"/>
        <v>5.6196969480999998E-8</v>
      </c>
      <c r="BM123" s="1">
        <f t="shared" si="151"/>
        <v>4.7272912780900004E-7</v>
      </c>
      <c r="BN123" s="1">
        <f t="shared" si="152"/>
        <v>2.2393326735999997E-6</v>
      </c>
      <c r="BO123" s="1">
        <f t="shared" si="153"/>
        <v>7.2704111769000002E-6</v>
      </c>
      <c r="BP123" s="1">
        <f t="shared" si="154"/>
        <v>2.4865182249999997E-5</v>
      </c>
      <c r="BQ123" s="1">
        <f t="shared" si="155"/>
        <v>2.0413227610000038E-7</v>
      </c>
      <c r="BR123" s="1">
        <f t="shared" si="156"/>
        <v>5.5078662250000014E-5</v>
      </c>
      <c r="BS123" s="1">
        <f t="shared" si="157"/>
        <v>3.1395941720999999E-4</v>
      </c>
      <c r="BT123" s="1">
        <f t="shared" si="158"/>
        <v>3.9289582656000006E-4</v>
      </c>
      <c r="BU123" s="1">
        <f t="shared" si="159"/>
        <v>1.9611761764000004E-4</v>
      </c>
      <c r="BV123" s="1">
        <f t="shared" si="160"/>
        <v>8.1338753439999883E-5</v>
      </c>
      <c r="BW123" s="1">
        <f t="shared" si="161"/>
        <v>1.2401717769000003E-4</v>
      </c>
      <c r="BX123" s="1">
        <f t="shared" si="162"/>
        <v>5.1532297959999902E-5</v>
      </c>
      <c r="BY123" s="1">
        <f t="shared" si="163"/>
        <v>4.96888680999999E-6</v>
      </c>
      <c r="BZ123" s="1">
        <f t="shared" si="164"/>
        <v>2.1719980129000018E-4</v>
      </c>
      <c r="CA123" s="1">
        <f t="shared" si="165"/>
        <v>8.5278016576000016E-4</v>
      </c>
      <c r="CB123" s="1">
        <f t="shared" si="166"/>
        <v>2.3360676963999992E-4</v>
      </c>
      <c r="CC123" s="1">
        <f t="shared" si="167"/>
        <v>1.9785235600000025E-4</v>
      </c>
      <c r="CD123" s="1">
        <f t="shared" si="168"/>
        <v>2.170069056E-5</v>
      </c>
      <c r="CE123" s="1">
        <f t="shared" si="169"/>
        <v>4.1029149159999981E-5</v>
      </c>
      <c r="CF123" s="1">
        <f t="shared" si="170"/>
        <v>6.1240015360000032E-5</v>
      </c>
      <c r="CG123" s="1">
        <f t="shared" si="171"/>
        <v>6.047550755999997E-5</v>
      </c>
      <c r="CH123" s="1">
        <f t="shared" si="172"/>
        <v>2.1587174439999997E-5</v>
      </c>
      <c r="CI123" s="1">
        <f t="shared" si="173"/>
        <v>1.0859098849000019E-6</v>
      </c>
      <c r="CJ123" s="1">
        <f t="shared" si="174"/>
        <v>2.2674358297600004E-5</v>
      </c>
      <c r="CK123" s="1">
        <f t="shared" si="175"/>
        <v>9.9933118884000016E-6</v>
      </c>
      <c r="CL123" s="1">
        <f t="shared" si="176"/>
        <v>3.2847937600000001E-6</v>
      </c>
      <c r="CM123" s="1">
        <f t="shared" si="177"/>
        <v>1.0473475600000001E-6</v>
      </c>
      <c r="CN123" s="1">
        <f t="shared" si="178"/>
        <v>3.1585861216899998E-7</v>
      </c>
      <c r="CO123" s="1">
        <f t="shared" si="179"/>
        <v>8.7101716900000005E-8</v>
      </c>
      <c r="CP123" s="1">
        <f t="shared" si="180"/>
        <v>2.1295856760999997E-8</v>
      </c>
      <c r="CQ123" s="1">
        <f t="shared" si="181"/>
        <v>4.5112043902500011E-9</v>
      </c>
      <c r="CR123" s="1">
        <f t="shared" si="182"/>
        <v>8.1522241440999999E-10</v>
      </c>
      <c r="CS123" s="1">
        <f t="shared" si="183"/>
        <v>1.2440948521000001E-10</v>
      </c>
      <c r="CT123" s="1">
        <f t="shared" si="184"/>
        <v>1.5926484639999999E-11</v>
      </c>
      <c r="CU123" s="1">
        <f t="shared" si="185"/>
        <v>1.7023203728999998E-12</v>
      </c>
      <c r="CV123" s="1">
        <f t="shared" si="186"/>
        <v>1.5139491902499998E-13</v>
      </c>
    </row>
    <row r="124" spans="1:101" x14ac:dyDescent="0.25">
      <c r="B124" s="28"/>
      <c r="C124" s="28"/>
      <c r="D124" s="26"/>
      <c r="E124" s="26"/>
      <c r="F124" s="26"/>
      <c r="G124" s="28"/>
      <c r="L124" s="9">
        <f t="shared" si="147"/>
        <v>1995</v>
      </c>
      <c r="M124" s="2">
        <f>rep!B120</f>
        <v>1.19562E-7</v>
      </c>
      <c r="N124" s="2">
        <f>rep!C120</f>
        <v>1.78074E-6</v>
      </c>
      <c r="O124" s="2">
        <f>rep!D120</f>
        <v>1.19224E-5</v>
      </c>
      <c r="P124" s="2">
        <f>rep!E120</f>
        <v>3.6373099999999999E-5</v>
      </c>
      <c r="Q124" s="2">
        <f>rep!F120</f>
        <v>5.40195E-5</v>
      </c>
      <c r="R124" s="2">
        <f>rep!G120</f>
        <v>6.4335499999999994E-5</v>
      </c>
      <c r="S124" s="2">
        <f>rep!H120</f>
        <v>1.65904E-4</v>
      </c>
      <c r="T124" s="2">
        <f>rep!I120</f>
        <v>4.98071E-4</v>
      </c>
      <c r="U124" s="2">
        <f>rep!J120</f>
        <v>1.1514100000000001E-3</v>
      </c>
      <c r="V124" s="2">
        <f>rep!K120</f>
        <v>2.3313299999999999E-3</v>
      </c>
      <c r="W124" s="2">
        <f>rep!L120</f>
        <v>4.8883599999999996E-3</v>
      </c>
      <c r="X124" s="2">
        <f>rep!M120</f>
        <v>1.01841E-2</v>
      </c>
      <c r="Y124" s="2">
        <f>rep!N120</f>
        <v>1.8728700000000001E-2</v>
      </c>
      <c r="Z124" s="2">
        <f>rep!O120</f>
        <v>2.9739499999999999E-2</v>
      </c>
      <c r="AA124" s="2">
        <f>rep!P120</f>
        <v>4.2723499999999998E-2</v>
      </c>
      <c r="AB124" s="2">
        <f>rep!Q120</f>
        <v>5.77832E-2</v>
      </c>
      <c r="AC124" s="2">
        <f>rep!R120</f>
        <v>7.3042099999999999E-2</v>
      </c>
      <c r="AD124" s="2">
        <f>rep!S120</f>
        <v>8.4016999999999994E-2</v>
      </c>
      <c r="AE124" s="2">
        <f>rep!T120</f>
        <v>8.7574700000000005E-2</v>
      </c>
      <c r="AF124" s="2">
        <f>rep!U120</f>
        <v>8.49327E-2</v>
      </c>
      <c r="AG124" s="2">
        <f>rep!V120</f>
        <v>7.9547400000000004E-2</v>
      </c>
      <c r="AH124" s="2">
        <f>rep!W120</f>
        <v>7.36203E-2</v>
      </c>
      <c r="AI124" s="2">
        <f>rep!X120</f>
        <v>6.7473699999999998E-2</v>
      </c>
      <c r="AJ124" s="2">
        <f>rep!Y120</f>
        <v>6.0820899999999997E-2</v>
      </c>
      <c r="AK124" s="2">
        <f>rep!Z120</f>
        <v>5.3511700000000002E-2</v>
      </c>
      <c r="AL124" s="2">
        <f>rep!AA120</f>
        <v>4.5549399999999997E-2</v>
      </c>
      <c r="AM124" s="2">
        <f>rep!AB120</f>
        <v>3.7113E-2</v>
      </c>
      <c r="AN124" s="2">
        <f>rep!AC120</f>
        <v>2.86521E-2</v>
      </c>
      <c r="AO124" s="2">
        <f>rep!AD120</f>
        <v>2.0805799999999999E-2</v>
      </c>
      <c r="AP124" s="2">
        <f>rep!AE120</f>
        <v>1.41589E-2</v>
      </c>
      <c r="AQ124" s="2">
        <f>rep!AF120</f>
        <v>9.0303599999999994E-3</v>
      </c>
      <c r="AR124" s="2">
        <f>rep!AG120</f>
        <v>5.4161799999999996E-3</v>
      </c>
      <c r="AS124" s="2">
        <f>rep!AH120</f>
        <v>3.0731199999999999E-3</v>
      </c>
      <c r="AT124" s="2">
        <f>rep!AI120</f>
        <v>1.66081E-3</v>
      </c>
      <c r="AU124" s="2">
        <f>rep!AJ120</f>
        <v>8.5927900000000001E-4</v>
      </c>
      <c r="AV124" s="2">
        <f>rep!AK120</f>
        <v>4.2602900000000002E-4</v>
      </c>
      <c r="AW124" s="2">
        <f>rep!AL120</f>
        <v>2.0158E-4</v>
      </c>
      <c r="AX124" s="2">
        <f>rep!AM120</f>
        <v>9.02971E-5</v>
      </c>
      <c r="AY124" s="2">
        <f>rep!AN120</f>
        <v>3.7926100000000003E-5</v>
      </c>
      <c r="AZ124" s="2">
        <f>rep!AO120</f>
        <v>1.4800999999999999E-5</v>
      </c>
      <c r="BA124" s="2">
        <f>rep!AP120</f>
        <v>5.3271999999999996E-6</v>
      </c>
      <c r="BB124" s="2">
        <f>rep!AQ120</f>
        <v>1.7585200000000001E-6</v>
      </c>
      <c r="BC124" s="2">
        <f>rep!AR120</f>
        <v>5.3030800000000004E-7</v>
      </c>
      <c r="BE124" s="1">
        <v>1995</v>
      </c>
      <c r="BF124" s="1">
        <f t="shared" si="146"/>
        <v>1.4295071843999998E-14</v>
      </c>
      <c r="BG124" s="1">
        <f t="shared" si="187"/>
        <v>3.1710349476000002E-12</v>
      </c>
      <c r="BH124" s="1">
        <f t="shared" si="188"/>
        <v>1.4214362175999998E-10</v>
      </c>
      <c r="BI124" s="1">
        <f t="shared" si="189"/>
        <v>1.3230024036099998E-9</v>
      </c>
      <c r="BJ124" s="1">
        <f t="shared" si="148"/>
        <v>2.91810638025E-9</v>
      </c>
      <c r="BK124" s="1">
        <f t="shared" si="149"/>
        <v>4.1390565602499992E-9</v>
      </c>
      <c r="BL124" s="1">
        <f t="shared" si="150"/>
        <v>2.7524137216000002E-8</v>
      </c>
      <c r="BM124" s="1">
        <f t="shared" si="151"/>
        <v>2.4807472104099999E-7</v>
      </c>
      <c r="BN124" s="1">
        <f t="shared" si="152"/>
        <v>1.3257449881000001E-6</v>
      </c>
      <c r="BO124" s="1">
        <f t="shared" si="153"/>
        <v>6.0367771908900019E-5</v>
      </c>
      <c r="BP124" s="1">
        <f t="shared" si="154"/>
        <v>2.7171615769600011E-5</v>
      </c>
      <c r="BQ124" s="1">
        <f t="shared" si="155"/>
        <v>1.0035832041000004E-4</v>
      </c>
      <c r="BR124" s="1">
        <f t="shared" si="156"/>
        <v>1.3396442048999998E-4</v>
      </c>
      <c r="BS124" s="1">
        <f t="shared" si="157"/>
        <v>1.1373156025000008E-4</v>
      </c>
      <c r="BT124" s="1">
        <f t="shared" si="158"/>
        <v>3.1978738276000021E-4</v>
      </c>
      <c r="BU124" s="1">
        <f t="shared" si="159"/>
        <v>5.3014602000999974E-4</v>
      </c>
      <c r="BV124" s="1">
        <f t="shared" si="160"/>
        <v>7.8220343041000026E-4</v>
      </c>
      <c r="BW124" s="1">
        <f t="shared" si="161"/>
        <v>7.3408483600000043E-4</v>
      </c>
      <c r="BX124" s="1">
        <f t="shared" si="162"/>
        <v>5.5395741768999977E-4</v>
      </c>
      <c r="BY124" s="1">
        <f t="shared" si="163"/>
        <v>2.5847957529000009E-4</v>
      </c>
      <c r="BZ124" s="1">
        <f t="shared" si="164"/>
        <v>1.5893644899999739E-6</v>
      </c>
      <c r="CA124" s="1">
        <f t="shared" si="165"/>
        <v>8.4867342400000272E-6</v>
      </c>
      <c r="CB124" s="1">
        <f t="shared" si="166"/>
        <v>2.8793338596E-4</v>
      </c>
      <c r="CC124" s="1">
        <f t="shared" si="167"/>
        <v>4.1684980560999978E-4</v>
      </c>
      <c r="CD124" s="1">
        <f t="shared" si="168"/>
        <v>5.3864375569000005E-4</v>
      </c>
      <c r="CE124" s="1">
        <f t="shared" si="169"/>
        <v>6.4249068675999979E-4</v>
      </c>
      <c r="CF124" s="1">
        <f t="shared" si="170"/>
        <v>7.2964814400000003E-4</v>
      </c>
      <c r="CG124" s="1">
        <f t="shared" si="171"/>
        <v>3.4414331121000003E-4</v>
      </c>
      <c r="CH124" s="1">
        <f t="shared" si="172"/>
        <v>1.1459274303999997E-4</v>
      </c>
      <c r="CI124" s="1">
        <f t="shared" si="173"/>
        <v>2.0047444921E-4</v>
      </c>
      <c r="CJ124" s="1">
        <f t="shared" si="174"/>
        <v>8.1547401729599995E-5</v>
      </c>
      <c r="CK124" s="1">
        <f t="shared" si="175"/>
        <v>2.9335005792399996E-5</v>
      </c>
      <c r="CL124" s="1">
        <f t="shared" si="176"/>
        <v>9.4440665344000002E-6</v>
      </c>
      <c r="CM124" s="1">
        <f t="shared" si="177"/>
        <v>2.7582898560999998E-6</v>
      </c>
      <c r="CN124" s="1">
        <f t="shared" si="178"/>
        <v>7.3836039984099998E-7</v>
      </c>
      <c r="CO124" s="1">
        <f t="shared" si="179"/>
        <v>1.8150070884100001E-7</v>
      </c>
      <c r="CP124" s="1">
        <f t="shared" si="180"/>
        <v>4.0634496400000004E-8</v>
      </c>
      <c r="CQ124" s="1">
        <f t="shared" si="181"/>
        <v>8.1535662684099994E-9</v>
      </c>
      <c r="CR124" s="1">
        <f t="shared" si="182"/>
        <v>1.4383890612100002E-9</v>
      </c>
      <c r="CS124" s="1">
        <f t="shared" si="183"/>
        <v>2.19069601E-10</v>
      </c>
      <c r="CT124" s="1">
        <f t="shared" si="184"/>
        <v>2.8379059839999995E-11</v>
      </c>
      <c r="CU124" s="1">
        <f t="shared" si="185"/>
        <v>3.0923925904000005E-12</v>
      </c>
      <c r="CV124" s="1">
        <f t="shared" si="186"/>
        <v>2.8122657486400002E-13</v>
      </c>
    </row>
    <row r="125" spans="1:101" x14ac:dyDescent="0.25">
      <c r="B125" s="28"/>
      <c r="C125" s="28"/>
      <c r="D125" s="26"/>
      <c r="E125" s="26"/>
      <c r="F125" s="26"/>
      <c r="G125" s="28"/>
      <c r="L125" s="9">
        <f t="shared" si="147"/>
        <v>1996</v>
      </c>
      <c r="M125" s="2">
        <f>rep!B121</f>
        <v>1.8982399999999999E-7</v>
      </c>
      <c r="N125" s="2">
        <f>rep!C121</f>
        <v>2.8266499999999999E-6</v>
      </c>
      <c r="O125" s="2">
        <f>rep!D121</f>
        <v>1.8907E-5</v>
      </c>
      <c r="P125" s="2">
        <f>rep!E121</f>
        <v>5.73448E-5</v>
      </c>
      <c r="Q125" s="2">
        <f>rep!F121</f>
        <v>8.1246699999999996E-5</v>
      </c>
      <c r="R125" s="2">
        <f>rep!G121</f>
        <v>6.9796300000000001E-5</v>
      </c>
      <c r="S125" s="2">
        <f>rep!H121</f>
        <v>1.12314E-4</v>
      </c>
      <c r="T125" s="2">
        <f>rep!I121</f>
        <v>3.1730300000000001E-4</v>
      </c>
      <c r="U125" s="2">
        <f>rep!J121</f>
        <v>7.5555100000000003E-4</v>
      </c>
      <c r="V125" s="2">
        <f>rep!K121</f>
        <v>1.62521E-3</v>
      </c>
      <c r="W125" s="2">
        <f>rep!L121</f>
        <v>3.6407100000000001E-3</v>
      </c>
      <c r="X125" s="2">
        <f>rep!M121</f>
        <v>7.9954299999999996E-3</v>
      </c>
      <c r="Y125" s="2">
        <f>rep!N121</f>
        <v>1.55479E-2</v>
      </c>
      <c r="Z125" s="2">
        <f>rep!O121</f>
        <v>2.65566E-2</v>
      </c>
      <c r="AA125" s="2">
        <f>rep!P121</f>
        <v>4.1369000000000003E-2</v>
      </c>
      <c r="AB125" s="2">
        <f>rep!Q121</f>
        <v>5.9667699999999997E-2</v>
      </c>
      <c r="AC125" s="2">
        <f>rep!R121</f>
        <v>7.8051800000000005E-2</v>
      </c>
      <c r="AD125" s="2">
        <f>rep!S121</f>
        <v>9.0597700000000003E-2</v>
      </c>
      <c r="AE125" s="2">
        <f>rep!T121</f>
        <v>9.3708E-2</v>
      </c>
      <c r="AF125" s="2">
        <f>rep!U121</f>
        <v>8.9054700000000001E-2</v>
      </c>
      <c r="AG125" s="2">
        <f>rep!V121</f>
        <v>8.0879699999999999E-2</v>
      </c>
      <c r="AH125" s="2">
        <f>rep!W121</f>
        <v>7.2074299999999994E-2</v>
      </c>
      <c r="AI125" s="2">
        <f>rep!X121</f>
        <v>6.3517799999999999E-2</v>
      </c>
      <c r="AJ125" s="2">
        <f>rep!Y121</f>
        <v>5.5413299999999999E-2</v>
      </c>
      <c r="AK125" s="2">
        <f>rep!Z121</f>
        <v>4.79341E-2</v>
      </c>
      <c r="AL125" s="2">
        <f>rep!AA121</f>
        <v>4.1060699999999999E-2</v>
      </c>
      <c r="AM125" s="2">
        <f>rep!AB121</f>
        <v>3.4556999999999997E-2</v>
      </c>
      <c r="AN125" s="2">
        <f>rep!AC121</f>
        <v>2.8225099999999999E-2</v>
      </c>
      <c r="AO125" s="2">
        <f>rep!AD121</f>
        <v>2.2092899999999999E-2</v>
      </c>
      <c r="AP125" s="2">
        <f>rep!AE121</f>
        <v>1.6397499999999999E-2</v>
      </c>
      <c r="AQ125" s="2">
        <f>rep!AF121</f>
        <v>1.1448E-2</v>
      </c>
      <c r="AR125" s="2">
        <f>rep!AG121</f>
        <v>7.4771100000000004E-3</v>
      </c>
      <c r="AS125" s="2">
        <f>rep!AH121</f>
        <v>4.5539200000000004E-3</v>
      </c>
      <c r="AT125" s="2">
        <f>rep!AI121</f>
        <v>2.5827200000000002E-3</v>
      </c>
      <c r="AU125" s="2">
        <f>rep!AJ121</f>
        <v>1.36385E-3</v>
      </c>
      <c r="AV125" s="2">
        <f>rep!AK121</f>
        <v>6.7100299999999999E-4</v>
      </c>
      <c r="AW125" s="2">
        <f>rep!AL121</f>
        <v>3.0779700000000001E-4</v>
      </c>
      <c r="AX125" s="2">
        <f>rep!AM121</f>
        <v>1.31672E-4</v>
      </c>
      <c r="AY125" s="2">
        <f>rep!AN121</f>
        <v>5.2495399999999999E-5</v>
      </c>
      <c r="AZ125" s="2">
        <f>rep!AO121</f>
        <v>1.9470399999999999E-5</v>
      </c>
      <c r="BA125" s="2">
        <f>rep!AP121</f>
        <v>6.6997499999999997E-6</v>
      </c>
      <c r="BB125" s="2">
        <f>rep!AQ121</f>
        <v>2.13149E-6</v>
      </c>
      <c r="BC125" s="2">
        <f>rep!AR121</f>
        <v>6.24672E-7</v>
      </c>
      <c r="BE125" s="1">
        <v>1996</v>
      </c>
      <c r="BF125" s="1">
        <f t="shared" si="146"/>
        <v>3.6033150975999998E-14</v>
      </c>
      <c r="BG125" s="1">
        <f t="shared" si="187"/>
        <v>7.9899502224999993E-12</v>
      </c>
      <c r="BH125" s="1">
        <f t="shared" si="188"/>
        <v>3.57474649E-10</v>
      </c>
      <c r="BI125" s="1">
        <f t="shared" si="189"/>
        <v>3.2884260870400001E-9</v>
      </c>
      <c r="BJ125" s="1">
        <f t="shared" si="148"/>
        <v>6.601026260889999E-9</v>
      </c>
      <c r="BK125" s="1">
        <f t="shared" si="149"/>
        <v>4.87152349369E-9</v>
      </c>
      <c r="BL125" s="1">
        <f t="shared" si="150"/>
        <v>1.2614434595999999E-8</v>
      </c>
      <c r="BM125" s="1">
        <f t="shared" si="151"/>
        <v>1.00681193809E-7</v>
      </c>
      <c r="BN125" s="1">
        <f t="shared" si="152"/>
        <v>5.7085731360100001E-7</v>
      </c>
      <c r="BO125" s="1">
        <f t="shared" si="153"/>
        <v>2.6413075441000001E-6</v>
      </c>
      <c r="BP125" s="1">
        <f t="shared" si="154"/>
        <v>1.3254769304100001E-5</v>
      </c>
      <c r="BQ125" s="1">
        <f t="shared" si="155"/>
        <v>6.3926900884899988E-5</v>
      </c>
      <c r="BR125" s="1">
        <f t="shared" si="156"/>
        <v>3.0779194409999998E-5</v>
      </c>
      <c r="BS125" s="1">
        <f t="shared" si="157"/>
        <v>2.7412100355999995E-4</v>
      </c>
      <c r="BT125" s="1">
        <f t="shared" si="158"/>
        <v>4.5663416100000009E-4</v>
      </c>
      <c r="BU125" s="1">
        <f t="shared" si="159"/>
        <v>8.8017242328999987E-4</v>
      </c>
      <c r="BV125" s="1">
        <f t="shared" si="160"/>
        <v>1.4479394832400002E-3</v>
      </c>
      <c r="BW125" s="1">
        <f t="shared" si="161"/>
        <v>1.6481732452900001E-3</v>
      </c>
      <c r="BX125" s="1">
        <f t="shared" si="162"/>
        <v>5.6206926399999971E-4</v>
      </c>
      <c r="BY125" s="1">
        <f t="shared" si="163"/>
        <v>1.1979959209000011E-4</v>
      </c>
      <c r="BZ125" s="1">
        <f t="shared" si="164"/>
        <v>8.3179872089999957E-5</v>
      </c>
      <c r="CA125" s="1">
        <f t="shared" si="165"/>
        <v>3.2133072049000011E-4</v>
      </c>
      <c r="CB125" s="1">
        <f t="shared" si="166"/>
        <v>1.237491684000001E-5</v>
      </c>
      <c r="CC125" s="1">
        <f t="shared" si="167"/>
        <v>2.1037816889999992E-5</v>
      </c>
      <c r="CD125" s="1">
        <f t="shared" si="168"/>
        <v>4.2679428100000105E-6</v>
      </c>
      <c r="CE125" s="1">
        <f t="shared" si="169"/>
        <v>7.991108449000008E-5</v>
      </c>
      <c r="CF125" s="1">
        <f t="shared" si="170"/>
        <v>2.3848624900000016E-4</v>
      </c>
      <c r="CG125" s="1">
        <f t="shared" si="171"/>
        <v>1.0096442700099997E-3</v>
      </c>
      <c r="CH125" s="1">
        <f t="shared" si="172"/>
        <v>7.7880623041000027E-4</v>
      </c>
      <c r="CI125" s="1">
        <f t="shared" si="173"/>
        <v>1.1291280062500006E-3</v>
      </c>
      <c r="CJ125" s="1">
        <f t="shared" si="174"/>
        <v>3.4417670399999997E-4</v>
      </c>
      <c r="CK125" s="1">
        <f t="shared" si="175"/>
        <v>1.5682277395210001E-4</v>
      </c>
      <c r="CL125" s="1">
        <f t="shared" si="176"/>
        <v>2.96597873664E-5</v>
      </c>
      <c r="CM125" s="1">
        <f t="shared" si="177"/>
        <v>6.6704425984000006E-6</v>
      </c>
      <c r="CN125" s="1">
        <f t="shared" si="178"/>
        <v>1.8600868225E-6</v>
      </c>
      <c r="CO125" s="1">
        <f t="shared" si="179"/>
        <v>4.50245026009E-7</v>
      </c>
      <c r="CP125" s="1">
        <f t="shared" si="180"/>
        <v>9.4738993209000006E-8</v>
      </c>
      <c r="CQ125" s="1">
        <f t="shared" si="181"/>
        <v>1.7337515583999998E-8</v>
      </c>
      <c r="CR125" s="1">
        <f t="shared" si="182"/>
        <v>2.7557670211599999E-9</v>
      </c>
      <c r="CS125" s="1">
        <f t="shared" si="183"/>
        <v>3.7909647615999997E-10</v>
      </c>
      <c r="CT125" s="1">
        <f t="shared" si="184"/>
        <v>4.4886650062499994E-11</v>
      </c>
      <c r="CU125" s="1">
        <f t="shared" si="185"/>
        <v>4.5432496201E-12</v>
      </c>
      <c r="CV125" s="1">
        <f t="shared" si="186"/>
        <v>3.9021510758400002E-13</v>
      </c>
    </row>
    <row r="126" spans="1:101" x14ac:dyDescent="0.25">
      <c r="B126" s="28"/>
      <c r="C126" s="28"/>
      <c r="D126" s="26"/>
      <c r="E126" s="26"/>
      <c r="F126" s="26"/>
      <c r="G126" s="28"/>
      <c r="L126" s="9">
        <f t="shared" si="147"/>
        <v>1997</v>
      </c>
      <c r="M126" s="2">
        <f>rep!B122</f>
        <v>2.31988E-7</v>
      </c>
      <c r="N126" s="2">
        <f>rep!C122</f>
        <v>3.4546599999999999E-6</v>
      </c>
      <c r="O126" s="2">
        <f>rep!D122</f>
        <v>2.3112399999999999E-5</v>
      </c>
      <c r="P126" s="2">
        <f>rep!E122</f>
        <v>7.0188800000000001E-5</v>
      </c>
      <c r="Q126" s="2">
        <f>rep!F122</f>
        <v>1.0047000000000001E-4</v>
      </c>
      <c r="R126" s="2">
        <f>rep!G122</f>
        <v>9.3485899999999999E-5</v>
      </c>
      <c r="S126" s="2">
        <f>rep!H122</f>
        <v>1.7279E-4</v>
      </c>
      <c r="T126" s="2">
        <f>rep!I122</f>
        <v>4.77462E-4</v>
      </c>
      <c r="U126" s="2">
        <f>rep!J122</f>
        <v>1.00504E-3</v>
      </c>
      <c r="V126" s="2">
        <f>rep!K122</f>
        <v>1.6949599999999999E-3</v>
      </c>
      <c r="W126" s="2">
        <f>rep!L122</f>
        <v>2.9237600000000001E-3</v>
      </c>
      <c r="X126" s="2">
        <f>rep!M122</f>
        <v>5.7152699999999997E-3</v>
      </c>
      <c r="Y126" s="2">
        <f>rep!N122</f>
        <v>1.1102900000000001E-2</v>
      </c>
      <c r="Z126" s="2">
        <f>rep!O122</f>
        <v>1.9810700000000001E-2</v>
      </c>
      <c r="AA126" s="2">
        <f>rep!P122</f>
        <v>3.2615400000000003E-2</v>
      </c>
      <c r="AB126" s="2">
        <f>rep!Q122</f>
        <v>4.9538600000000002E-2</v>
      </c>
      <c r="AC126" s="2">
        <f>rep!R122</f>
        <v>6.7929100000000006E-2</v>
      </c>
      <c r="AD126" s="2">
        <f>rep!S122</f>
        <v>8.2928199999999994E-2</v>
      </c>
      <c r="AE126" s="2">
        <f>rep!T122</f>
        <v>9.1050099999999995E-2</v>
      </c>
      <c r="AF126" s="2">
        <f>rep!U122</f>
        <v>9.2322699999999994E-2</v>
      </c>
      <c r="AG126" s="2">
        <f>rep!V122</f>
        <v>8.86102E-2</v>
      </c>
      <c r="AH126" s="2">
        <f>rep!W122</f>
        <v>8.1426600000000002E-2</v>
      </c>
      <c r="AI126" s="2">
        <f>rep!X122</f>
        <v>7.1912000000000004E-2</v>
      </c>
      <c r="AJ126" s="2">
        <f>rep!Y122</f>
        <v>6.1493899999999997E-2</v>
      </c>
      <c r="AK126" s="2">
        <f>rep!Z122</f>
        <v>5.1578199999999998E-2</v>
      </c>
      <c r="AL126" s="2">
        <f>rep!AA122</f>
        <v>4.2902700000000002E-2</v>
      </c>
      <c r="AM126" s="2">
        <f>rep!AB122</f>
        <v>3.5489100000000003E-2</v>
      </c>
      <c r="AN126" s="2">
        <f>rep!AC122</f>
        <v>2.90359E-2</v>
      </c>
      <c r="AO126" s="2">
        <f>rep!AD122</f>
        <v>2.32569E-2</v>
      </c>
      <c r="AP126" s="2">
        <f>rep!AE122</f>
        <v>1.80173E-2</v>
      </c>
      <c r="AQ126" s="2">
        <f>rep!AF122</f>
        <v>1.33394E-2</v>
      </c>
      <c r="AR126" s="2">
        <f>rep!AG122</f>
        <v>9.3385800000000008E-3</v>
      </c>
      <c r="AS126" s="2">
        <f>rep!AH122</f>
        <v>6.1287499999999996E-3</v>
      </c>
      <c r="AT126" s="2">
        <f>rep!AI122</f>
        <v>3.7455000000000001E-3</v>
      </c>
      <c r="AU126" s="2">
        <f>rep!AJ122</f>
        <v>2.1208899999999998E-3</v>
      </c>
      <c r="AV126" s="2">
        <f>rep!AK122</f>
        <v>1.10862E-3</v>
      </c>
      <c r="AW126" s="2">
        <f>rep!AL122</f>
        <v>5.3347300000000002E-4</v>
      </c>
      <c r="AX126" s="2">
        <f>rep!AM122</f>
        <v>2.35839E-4</v>
      </c>
      <c r="AY126" s="2">
        <f>rep!AN122</f>
        <v>9.5636200000000004E-5</v>
      </c>
      <c r="AZ126" s="2">
        <f>rep!AO122</f>
        <v>3.5531899999999998E-5</v>
      </c>
      <c r="BA126" s="2">
        <f>rep!AP122</f>
        <v>1.2083600000000001E-5</v>
      </c>
      <c r="BB126" s="2">
        <f>rep!AQ122</f>
        <v>3.75851E-6</v>
      </c>
      <c r="BC126" s="2">
        <f>rep!AR122</f>
        <v>1.06853E-6</v>
      </c>
      <c r="BE126" s="1">
        <v>1997</v>
      </c>
      <c r="BF126" s="1">
        <f t="shared" si="146"/>
        <v>5.3818432143999998E-14</v>
      </c>
      <c r="BG126" s="1">
        <f t="shared" si="187"/>
        <v>1.1934675715599998E-11</v>
      </c>
      <c r="BH126" s="1">
        <f t="shared" si="188"/>
        <v>5.3418303376E-10</v>
      </c>
      <c r="BI126" s="1">
        <f t="shared" si="189"/>
        <v>4.9264676454400005E-9</v>
      </c>
      <c r="BJ126" s="1">
        <f t="shared" si="148"/>
        <v>1.0094220900000002E-8</v>
      </c>
      <c r="BK126" s="1">
        <f t="shared" si="149"/>
        <v>8.7396134988099998E-9</v>
      </c>
      <c r="BL126" s="1">
        <f t="shared" si="150"/>
        <v>2.9856384100000004E-8</v>
      </c>
      <c r="BM126" s="1">
        <f t="shared" si="151"/>
        <v>2.2796996144399999E-7</v>
      </c>
      <c r="BN126" s="1">
        <f t="shared" si="152"/>
        <v>1.0101054016000001E-6</v>
      </c>
      <c r="BO126" s="1">
        <f t="shared" si="153"/>
        <v>2.8728894015999996E-6</v>
      </c>
      <c r="BP126" s="1">
        <f t="shared" si="154"/>
        <v>8.5483725376E-6</v>
      </c>
      <c r="BQ126" s="1">
        <f t="shared" si="155"/>
        <v>3.2664311172899999E-5</v>
      </c>
      <c r="BR126" s="1">
        <f t="shared" si="156"/>
        <v>1.2327438841E-4</v>
      </c>
      <c r="BS126" s="1">
        <f t="shared" si="157"/>
        <v>3.9246383449000001E-4</v>
      </c>
      <c r="BT126" s="1">
        <f t="shared" si="158"/>
        <v>5.1594442164810018E-4</v>
      </c>
      <c r="BU126" s="1">
        <f t="shared" si="159"/>
        <v>1.5711401265121002E-3</v>
      </c>
      <c r="BV126" s="1">
        <f t="shared" si="160"/>
        <v>8.0231129001000028E-4</v>
      </c>
      <c r="BW126" s="1">
        <f t="shared" si="161"/>
        <v>1.8553981368999971E-4</v>
      </c>
      <c r="BX126" s="1">
        <f t="shared" si="162"/>
        <v>6.3358416040000044E-5</v>
      </c>
      <c r="BY126" s="1">
        <f t="shared" si="163"/>
        <v>3.1575745792900016E-3</v>
      </c>
      <c r="BZ126" s="1">
        <f t="shared" si="164"/>
        <v>8.0295578208399981E-3</v>
      </c>
      <c r="CA126" s="1">
        <f t="shared" si="165"/>
        <v>4.5008534145600009E-3</v>
      </c>
      <c r="CB126" s="1">
        <f t="shared" si="166"/>
        <v>1.3689260009999993E-3</v>
      </c>
      <c r="CC126" s="1">
        <f t="shared" si="167"/>
        <v>3.1378579600000004E-4</v>
      </c>
      <c r="CD126" s="1">
        <f t="shared" si="168"/>
        <v>4.785243750399999E-4</v>
      </c>
      <c r="CE126" s="1">
        <f t="shared" si="169"/>
        <v>1.7423208009000006E-4</v>
      </c>
      <c r="CF126" s="1">
        <f t="shared" si="170"/>
        <v>2.4608510641000006E-4</v>
      </c>
      <c r="CG126" s="1">
        <f t="shared" si="171"/>
        <v>3.6614478070809994E-4</v>
      </c>
      <c r="CH126" s="1">
        <f t="shared" si="172"/>
        <v>1.7838033192810001E-4</v>
      </c>
      <c r="CI126" s="1">
        <f t="shared" si="173"/>
        <v>6.5874488016099997E-5</v>
      </c>
      <c r="CJ126" s="1">
        <f t="shared" si="174"/>
        <v>1.7793959235999998E-4</v>
      </c>
      <c r="CK126" s="1">
        <f t="shared" si="175"/>
        <v>8.7209076416400021E-5</v>
      </c>
      <c r="CL126" s="1">
        <f t="shared" si="176"/>
        <v>3.7561576562499995E-5</v>
      </c>
      <c r="CM126" s="1">
        <f t="shared" si="177"/>
        <v>1.4028770250000001E-5</v>
      </c>
      <c r="CN126" s="1">
        <f t="shared" si="178"/>
        <v>4.4981743920999997E-6</v>
      </c>
      <c r="CO126" s="1">
        <f t="shared" si="179"/>
        <v>1.2290383044000001E-6</v>
      </c>
      <c r="CP126" s="1">
        <f t="shared" si="180"/>
        <v>2.8459344172900004E-7</v>
      </c>
      <c r="CQ126" s="1">
        <f t="shared" si="181"/>
        <v>5.5620033920999998E-8</v>
      </c>
      <c r="CR126" s="1">
        <f t="shared" si="182"/>
        <v>9.1462827504400001E-9</v>
      </c>
      <c r="CS126" s="1">
        <f t="shared" si="183"/>
        <v>1.2625159176099999E-9</v>
      </c>
      <c r="CT126" s="1">
        <f t="shared" si="184"/>
        <v>1.4601338896000001E-10</v>
      </c>
      <c r="CU126" s="1">
        <f t="shared" si="185"/>
        <v>1.41263974201E-11</v>
      </c>
      <c r="CV126" s="1">
        <f t="shared" si="186"/>
        <v>1.1417563608999999E-12</v>
      </c>
    </row>
    <row r="127" spans="1:101" x14ac:dyDescent="0.25">
      <c r="B127" s="28"/>
      <c r="C127" s="28"/>
      <c r="D127" s="26"/>
      <c r="E127" s="26"/>
      <c r="F127" s="26"/>
      <c r="G127" s="28"/>
      <c r="L127" s="9">
        <f t="shared" si="147"/>
        <v>1998</v>
      </c>
      <c r="M127" s="2">
        <f>rep!B123</f>
        <v>2.28884E-7</v>
      </c>
      <c r="N127" s="2">
        <f>rep!C123</f>
        <v>3.40862E-6</v>
      </c>
      <c r="O127" s="2">
        <f>rep!D123</f>
        <v>2.281E-5</v>
      </c>
      <c r="P127" s="2">
        <f>rep!E123</f>
        <v>6.9376799999999996E-5</v>
      </c>
      <c r="Q127" s="2">
        <f>rep!F123</f>
        <v>1.00552E-4</v>
      </c>
      <c r="R127" s="2">
        <f>rep!G123</f>
        <v>1.0247E-4</v>
      </c>
      <c r="S127" s="2">
        <f>rep!H123</f>
        <v>2.1858000000000001E-4</v>
      </c>
      <c r="T127" s="2">
        <f>rep!I123</f>
        <v>6.2408500000000003E-4</v>
      </c>
      <c r="U127" s="2">
        <f>rep!J123</f>
        <v>1.34964E-3</v>
      </c>
      <c r="V127" s="2">
        <f>rep!K123</f>
        <v>2.39778E-3</v>
      </c>
      <c r="W127" s="2">
        <f>rep!L123</f>
        <v>4.3344999999999998E-3</v>
      </c>
      <c r="X127" s="2">
        <f>rep!M123</f>
        <v>8.2661899999999996E-3</v>
      </c>
      <c r="Y127" s="2">
        <f>rep!N123</f>
        <v>1.44878E-2</v>
      </c>
      <c r="Z127" s="2">
        <f>rep!O123</f>
        <v>2.2000700000000002E-2</v>
      </c>
      <c r="AA127" s="2">
        <f>rep!P123</f>
        <v>3.0242000000000002E-2</v>
      </c>
      <c r="AB127" s="2">
        <f>rep!Q123</f>
        <v>4.0068100000000002E-2</v>
      </c>
      <c r="AC127" s="2">
        <f>rep!R123</f>
        <v>5.1852099999999998E-2</v>
      </c>
      <c r="AD127" s="2">
        <f>rep!S123</f>
        <v>6.3894500000000007E-2</v>
      </c>
      <c r="AE127" s="2">
        <f>rep!T123</f>
        <v>7.3882000000000003E-2</v>
      </c>
      <c r="AF127" s="2">
        <f>rep!U123</f>
        <v>8.0690700000000004E-2</v>
      </c>
      <c r="AG127" s="2">
        <f>rep!V123</f>
        <v>8.4000099999999994E-2</v>
      </c>
      <c r="AH127" s="2">
        <f>rep!W123</f>
        <v>8.3433099999999996E-2</v>
      </c>
      <c r="AI127" s="2">
        <f>rep!X123</f>
        <v>7.8924499999999995E-2</v>
      </c>
      <c r="AJ127" s="2">
        <f>rep!Y123</f>
        <v>7.12869E-2</v>
      </c>
      <c r="AK127" s="2">
        <f>rep!Z123</f>
        <v>6.1916400000000003E-2</v>
      </c>
      <c r="AL127" s="2">
        <f>rep!AA123</f>
        <v>5.2139999999999999E-2</v>
      </c>
      <c r="AM127" s="2">
        <f>rep!AB123</f>
        <v>4.28773E-2</v>
      </c>
      <c r="AN127" s="2">
        <f>rep!AC123</f>
        <v>3.4607600000000002E-2</v>
      </c>
      <c r="AO127" s="2">
        <f>rep!AD123</f>
        <v>2.7452600000000001E-2</v>
      </c>
      <c r="AP127" s="2">
        <f>rep!AE123</f>
        <v>2.1321699999999999E-2</v>
      </c>
      <c r="AQ127" s="2">
        <f>rep!AF123</f>
        <v>1.6078200000000001E-2</v>
      </c>
      <c r="AR127" s="2">
        <f>rep!AG123</f>
        <v>1.16443E-2</v>
      </c>
      <c r="AS127" s="2">
        <f>rep!AH123</f>
        <v>8.0105000000000003E-3</v>
      </c>
      <c r="AT127" s="2">
        <f>rep!AI123</f>
        <v>5.1834699999999999E-3</v>
      </c>
      <c r="AU127" s="2">
        <f>rep!AJ123</f>
        <v>3.1296599999999998E-3</v>
      </c>
      <c r="AV127" s="2">
        <f>rep!AK123</f>
        <v>1.75197E-3</v>
      </c>
      <c r="AW127" s="2">
        <f>rep!AL123</f>
        <v>9.0484699999999996E-4</v>
      </c>
      <c r="AX127" s="2">
        <f>rep!AM123</f>
        <v>4.2953499999999999E-4</v>
      </c>
      <c r="AY127" s="2">
        <f>rep!AN123</f>
        <v>1.86868E-4</v>
      </c>
      <c r="AZ127" s="2">
        <f>rep!AO123</f>
        <v>7.4336099999999995E-5</v>
      </c>
      <c r="BA127" s="2">
        <f>rep!AP123</f>
        <v>2.6990599999999999E-5</v>
      </c>
      <c r="BB127" s="2">
        <f>rep!AQ123</f>
        <v>8.9319699999999998E-6</v>
      </c>
      <c r="BC127" s="2">
        <f>rep!AR123</f>
        <v>2.6908499999999998E-6</v>
      </c>
      <c r="BE127" s="1">
        <v>1998</v>
      </c>
      <c r="BF127" s="1">
        <f t="shared" si="146"/>
        <v>5.2387885455999999E-14</v>
      </c>
      <c r="BG127" s="1">
        <f t="shared" si="187"/>
        <v>1.1618690304399999E-11</v>
      </c>
      <c r="BH127" s="1">
        <f t="shared" si="188"/>
        <v>5.2029610000000005E-10</v>
      </c>
      <c r="BI127" s="1">
        <f t="shared" si="189"/>
        <v>4.8131403782399998E-9</v>
      </c>
      <c r="BJ127" s="1">
        <f t="shared" si="148"/>
        <v>1.0110704703999999E-8</v>
      </c>
      <c r="BK127" s="1">
        <f t="shared" si="149"/>
        <v>1.05001009E-8</v>
      </c>
      <c r="BL127" s="1">
        <f t="shared" si="150"/>
        <v>4.7777216400000008E-8</v>
      </c>
      <c r="BM127" s="1">
        <f t="shared" si="151"/>
        <v>3.8948208722500003E-7</v>
      </c>
      <c r="BN127" s="1">
        <f t="shared" si="152"/>
        <v>1.8215281296000002E-6</v>
      </c>
      <c r="BO127" s="1">
        <f t="shared" si="153"/>
        <v>5.7493489284000001E-6</v>
      </c>
      <c r="BP127" s="1">
        <f t="shared" si="154"/>
        <v>1.8787890249999998E-5</v>
      </c>
      <c r="BQ127" s="1">
        <f t="shared" si="155"/>
        <v>6.8329897116099997E-5</v>
      </c>
      <c r="BR127" s="1">
        <f t="shared" si="156"/>
        <v>2.0989634884000002E-4</v>
      </c>
      <c r="BS127" s="1">
        <f t="shared" si="157"/>
        <v>4.8403080049000006E-4</v>
      </c>
      <c r="BT127" s="1">
        <f t="shared" si="158"/>
        <v>9.1457856400000012E-4</v>
      </c>
      <c r="BU127" s="1">
        <f t="shared" si="159"/>
        <v>9.0409063761000003E-4</v>
      </c>
      <c r="BV127" s="1">
        <f t="shared" si="160"/>
        <v>1.0145562744099997E-3</v>
      </c>
      <c r="BW127" s="1">
        <f t="shared" si="161"/>
        <v>1.9305713025000011E-4</v>
      </c>
      <c r="BX127" s="1">
        <f t="shared" si="162"/>
        <v>3.7429923999999984E-5</v>
      </c>
      <c r="BY127" s="1">
        <f t="shared" si="163"/>
        <v>2.4314070664900002E-3</v>
      </c>
      <c r="BZ127" s="1">
        <f t="shared" si="164"/>
        <v>5.7759848000100015E-3</v>
      </c>
      <c r="CA127" s="1">
        <f t="shared" si="165"/>
        <v>7.4938281756100024E-3</v>
      </c>
      <c r="CB127" s="1">
        <f t="shared" si="166"/>
        <v>5.0517267002499998E-3</v>
      </c>
      <c r="CC127" s="1">
        <f t="shared" si="167"/>
        <v>8.2444211161000031E-4</v>
      </c>
      <c r="CD127" s="1">
        <f t="shared" si="168"/>
        <v>6.5344588960000049E-5</v>
      </c>
      <c r="CE127" s="1">
        <f t="shared" si="169"/>
        <v>1.4737959999999996E-4</v>
      </c>
      <c r="CF127" s="1">
        <f t="shared" si="170"/>
        <v>5.2337085528999995E-4</v>
      </c>
      <c r="CG127" s="1">
        <f t="shared" si="171"/>
        <v>1.1976859777600001E-3</v>
      </c>
      <c r="CH127" s="1">
        <f t="shared" si="172"/>
        <v>7.5364524676000007E-4</v>
      </c>
      <c r="CI127" s="1">
        <f t="shared" si="173"/>
        <v>4.5461489088999995E-4</v>
      </c>
      <c r="CJ127" s="1">
        <f t="shared" si="174"/>
        <v>2.5850851524000004E-4</v>
      </c>
      <c r="CK127" s="1">
        <f t="shared" si="175"/>
        <v>1.3558972248999999E-4</v>
      </c>
      <c r="CL127" s="1">
        <f t="shared" si="176"/>
        <v>6.4168110250000006E-5</v>
      </c>
      <c r="CM127" s="1">
        <f t="shared" si="177"/>
        <v>2.6868361240900001E-5</v>
      </c>
      <c r="CN127" s="1">
        <f t="shared" si="178"/>
        <v>9.794771715599999E-6</v>
      </c>
      <c r="CO127" s="1">
        <f t="shared" si="179"/>
        <v>3.0693988809E-6</v>
      </c>
      <c r="CP127" s="1">
        <f t="shared" si="180"/>
        <v>8.1874809340899998E-7</v>
      </c>
      <c r="CQ127" s="1">
        <f t="shared" si="181"/>
        <v>1.8450031622499998E-7</v>
      </c>
      <c r="CR127" s="1">
        <f t="shared" si="182"/>
        <v>3.4919649423999999E-8</v>
      </c>
      <c r="CS127" s="1">
        <f t="shared" si="183"/>
        <v>5.5258557632099996E-9</v>
      </c>
      <c r="CT127" s="1">
        <f t="shared" si="184"/>
        <v>7.2849248835999993E-10</v>
      </c>
      <c r="CU127" s="1">
        <f t="shared" si="185"/>
        <v>7.9780088080900003E-11</v>
      </c>
      <c r="CV127" s="1">
        <f t="shared" si="186"/>
        <v>7.2406737224999987E-12</v>
      </c>
    </row>
    <row r="128" spans="1:101" x14ac:dyDescent="0.25">
      <c r="B128" s="28"/>
      <c r="C128" s="28"/>
      <c r="D128" s="26"/>
      <c r="E128" s="26"/>
      <c r="F128" s="26"/>
      <c r="G128" s="28"/>
      <c r="L128" s="9">
        <f t="shared" si="147"/>
        <v>1999</v>
      </c>
      <c r="M128" s="2">
        <f>rep!B124</f>
        <v>2.0160100000000001E-7</v>
      </c>
      <c r="N128" s="2">
        <f>rep!C124</f>
        <v>3.0024499999999999E-6</v>
      </c>
      <c r="O128" s="2">
        <f>rep!D124</f>
        <v>2.00967E-5</v>
      </c>
      <c r="P128" s="2">
        <f>rep!E124</f>
        <v>6.12138E-5</v>
      </c>
      <c r="Q128" s="2">
        <f>rep!F124</f>
        <v>8.9766500000000002E-5</v>
      </c>
      <c r="R128" s="2">
        <f>rep!G124</f>
        <v>9.8917699999999997E-5</v>
      </c>
      <c r="S128" s="2">
        <f>rep!H124</f>
        <v>2.33742E-4</v>
      </c>
      <c r="T128" s="2">
        <f>rep!I124</f>
        <v>6.8492900000000003E-4</v>
      </c>
      <c r="U128" s="2">
        <f>rep!J124</f>
        <v>1.5295199999999999E-3</v>
      </c>
      <c r="V128" s="2">
        <f>rep!K124</f>
        <v>2.9016900000000002E-3</v>
      </c>
      <c r="W128" s="2">
        <f>rep!L124</f>
        <v>5.6751800000000002E-3</v>
      </c>
      <c r="X128" s="2">
        <f>rep!M124</f>
        <v>1.13478E-2</v>
      </c>
      <c r="Y128" s="2">
        <f>rep!N124</f>
        <v>2.0335700000000002E-2</v>
      </c>
      <c r="Z128" s="2">
        <f>rep!O124</f>
        <v>3.1343299999999998E-2</v>
      </c>
      <c r="AA128" s="2">
        <f>rep!P124</f>
        <v>4.3324700000000001E-2</v>
      </c>
      <c r="AB128" s="2">
        <f>rep!Q124</f>
        <v>5.6254100000000001E-2</v>
      </c>
      <c r="AC128" s="2">
        <f>rep!R124</f>
        <v>6.8544599999999997E-2</v>
      </c>
      <c r="AD128" s="2">
        <f>rep!S124</f>
        <v>7.6189099999999996E-2</v>
      </c>
      <c r="AE128" s="2">
        <f>rep!T124</f>
        <v>7.67322E-2</v>
      </c>
      <c r="AF128" s="2">
        <f>rep!U124</f>
        <v>7.2333800000000004E-2</v>
      </c>
      <c r="AG128" s="2">
        <f>rep!V124</f>
        <v>6.7290000000000003E-2</v>
      </c>
      <c r="AH128" s="2">
        <f>rep!W124</f>
        <v>6.3892099999999993E-2</v>
      </c>
      <c r="AI128" s="2">
        <f>rep!X124</f>
        <v>6.15963E-2</v>
      </c>
      <c r="AJ128" s="2">
        <f>rep!Y124</f>
        <v>5.8860999999999997E-2</v>
      </c>
      <c r="AK128" s="2">
        <f>rep!Z124</f>
        <v>5.4699699999999997E-2</v>
      </c>
      <c r="AL128" s="2">
        <f>rep!AA124</f>
        <v>4.9002799999999999E-2</v>
      </c>
      <c r="AM128" s="2">
        <f>rep!AB124</f>
        <v>4.2246800000000001E-2</v>
      </c>
      <c r="AN128" s="2">
        <f>rep!AC124</f>
        <v>3.5121199999999998E-2</v>
      </c>
      <c r="AO128" s="2">
        <f>rep!AD124</f>
        <v>2.8239299999999998E-2</v>
      </c>
      <c r="AP128" s="2">
        <f>rep!AE124</f>
        <v>2.19946E-2</v>
      </c>
      <c r="AQ128" s="2">
        <f>rep!AF124</f>
        <v>1.6566999999999998E-2</v>
      </c>
      <c r="AR128" s="2">
        <f>rep!AG124</f>
        <v>1.2004600000000001E-2</v>
      </c>
      <c r="AS128" s="2">
        <f>rep!AH124</f>
        <v>8.3013099999999992E-3</v>
      </c>
      <c r="AT128" s="2">
        <f>rep!AI124</f>
        <v>5.4281099999999999E-3</v>
      </c>
      <c r="AU128" s="2">
        <f>rep!AJ124</f>
        <v>3.3264499999999999E-3</v>
      </c>
      <c r="AV128" s="2">
        <f>rep!AK124</f>
        <v>1.89569E-3</v>
      </c>
      <c r="AW128" s="2">
        <f>rep!AL124</f>
        <v>9.9832499999999999E-4</v>
      </c>
      <c r="AX128" s="2">
        <f>rep!AM124</f>
        <v>4.8345899999999999E-4</v>
      </c>
      <c r="AY128" s="2">
        <f>rep!AN124</f>
        <v>2.14489E-4</v>
      </c>
      <c r="AZ128" s="2">
        <f>rep!AO124</f>
        <v>8.6930900000000005E-5</v>
      </c>
      <c r="BA128" s="2">
        <f>rep!AP124</f>
        <v>3.2116999999999998E-5</v>
      </c>
      <c r="BB128" s="2">
        <f>rep!AQ124</f>
        <v>1.07987E-5</v>
      </c>
      <c r="BC128" s="2">
        <f>rep!AR124</f>
        <v>3.3001599999999999E-6</v>
      </c>
      <c r="BE128" s="1">
        <v>1999</v>
      </c>
      <c r="BF128" s="1">
        <f t="shared" si="146"/>
        <v>4.0642963201000005E-14</v>
      </c>
      <c r="BG128" s="1">
        <f t="shared" si="187"/>
        <v>9.0147060024999989E-12</v>
      </c>
      <c r="BH128" s="1">
        <f t="shared" si="188"/>
        <v>4.0387735089E-10</v>
      </c>
      <c r="BI128" s="1">
        <f t="shared" si="189"/>
        <v>3.7471293104399998E-9</v>
      </c>
      <c r="BJ128" s="1">
        <f t="shared" si="148"/>
        <v>8.0580245222500001E-9</v>
      </c>
      <c r="BK128" s="1">
        <f t="shared" si="149"/>
        <v>9.7847113732899991E-9</v>
      </c>
      <c r="BL128" s="1">
        <f t="shared" si="150"/>
        <v>5.4635322564000001E-8</v>
      </c>
      <c r="BM128" s="1">
        <f t="shared" si="151"/>
        <v>8.4935780355720986E-5</v>
      </c>
      <c r="BN128" s="1">
        <f t="shared" si="152"/>
        <v>7.0081509960900014E-5</v>
      </c>
      <c r="BO128" s="1">
        <f t="shared" si="153"/>
        <v>4.8990200489999999E-5</v>
      </c>
      <c r="BP128" s="1">
        <f t="shared" si="154"/>
        <v>1.7857470156100001E-5</v>
      </c>
      <c r="BQ128" s="1">
        <f t="shared" si="155"/>
        <v>7.1473497640000007E-5</v>
      </c>
      <c r="BR128" s="1">
        <f t="shared" si="156"/>
        <v>8.7746309289999966E-5</v>
      </c>
      <c r="BS128" s="1">
        <f t="shared" si="157"/>
        <v>6.8239164490000039E-5</v>
      </c>
      <c r="BT128" s="1">
        <f t="shared" si="158"/>
        <v>3.8196108089999995E-5</v>
      </c>
      <c r="BU128" s="1">
        <f t="shared" si="159"/>
        <v>4.555035081000001E-5</v>
      </c>
      <c r="BV128" s="1">
        <f t="shared" si="160"/>
        <v>5.8110129000001128E-7</v>
      </c>
      <c r="BW128" s="1">
        <f t="shared" si="161"/>
        <v>5.2078891264000014E-4</v>
      </c>
      <c r="BX128" s="1">
        <f t="shared" si="162"/>
        <v>1.0354751694399997E-3</v>
      </c>
      <c r="BY128" s="1">
        <f t="shared" si="163"/>
        <v>1.3378915598399994E-3</v>
      </c>
      <c r="BZ128" s="1">
        <f t="shared" si="164"/>
        <v>1.0061520560099998E-3</v>
      </c>
      <c r="CA128" s="1">
        <f t="shared" si="165"/>
        <v>6.3588700224000063E-4</v>
      </c>
      <c r="CB128" s="1">
        <f t="shared" si="166"/>
        <v>4.7978521600000088E-6</v>
      </c>
      <c r="CC128" s="1">
        <f t="shared" si="167"/>
        <v>8.7534735999999925E-5</v>
      </c>
      <c r="CD128" s="1">
        <f t="shared" si="168"/>
        <v>2.278801584899999E-4</v>
      </c>
      <c r="CE128" s="1">
        <f t="shared" si="169"/>
        <v>8.5268672063999989E-4</v>
      </c>
      <c r="CF128" s="1">
        <f t="shared" si="170"/>
        <v>5.0376904704000009E-4</v>
      </c>
      <c r="CG128" s="1">
        <f t="shared" si="171"/>
        <v>6.3605899244409999E-4</v>
      </c>
      <c r="CH128" s="1">
        <f t="shared" si="172"/>
        <v>7.9745806448999995E-4</v>
      </c>
      <c r="CI128" s="1">
        <f t="shared" si="173"/>
        <v>4.8376242915999996E-4</v>
      </c>
      <c r="CJ128" s="1">
        <f t="shared" si="174"/>
        <v>2.7446548899999994E-4</v>
      </c>
      <c r="CK128" s="1">
        <f t="shared" si="175"/>
        <v>1.4411042116000002E-4</v>
      </c>
      <c r="CL128" s="1">
        <f t="shared" si="176"/>
        <v>6.8911747716099992E-5</v>
      </c>
      <c r="CM128" s="1">
        <f t="shared" si="177"/>
        <v>2.94643781721E-5</v>
      </c>
      <c r="CN128" s="1">
        <f t="shared" si="178"/>
        <v>1.10652696025E-5</v>
      </c>
      <c r="CO128" s="1">
        <f t="shared" si="179"/>
        <v>3.5936405760999999E-6</v>
      </c>
      <c r="CP128" s="1">
        <f t="shared" si="180"/>
        <v>9.9665280562499991E-7</v>
      </c>
      <c r="CQ128" s="1">
        <f t="shared" si="181"/>
        <v>2.33732604681E-7</v>
      </c>
      <c r="CR128" s="1">
        <f t="shared" si="182"/>
        <v>4.6005531121000001E-8</v>
      </c>
      <c r="CS128" s="1">
        <f t="shared" si="183"/>
        <v>7.5569813748100013E-9</v>
      </c>
      <c r="CT128" s="1">
        <f t="shared" si="184"/>
        <v>1.0315016889999999E-9</v>
      </c>
      <c r="CU128" s="1">
        <f t="shared" si="185"/>
        <v>1.1661192169000001E-10</v>
      </c>
      <c r="CV128" s="1">
        <f t="shared" si="186"/>
        <v>1.0891056025599999E-11</v>
      </c>
    </row>
    <row r="129" spans="2:100" x14ac:dyDescent="0.25">
      <c r="B129" s="28"/>
      <c r="C129" s="28"/>
      <c r="D129" s="26"/>
      <c r="E129" s="26"/>
      <c r="F129" s="26"/>
      <c r="G129" s="28"/>
      <c r="L129" s="9">
        <f t="shared" si="147"/>
        <v>2000</v>
      </c>
      <c r="M129" s="2">
        <f>rep!B125</f>
        <v>2.2879E-7</v>
      </c>
      <c r="N129" s="2">
        <f>rep!C125</f>
        <v>3.4070900000000001E-6</v>
      </c>
      <c r="O129" s="2">
        <f>rep!D125</f>
        <v>2.27962E-5</v>
      </c>
      <c r="P129" s="2">
        <f>rep!E125</f>
        <v>6.9267899999999995E-5</v>
      </c>
      <c r="Q129" s="2">
        <f>rep!F125</f>
        <v>9.9622499999999997E-5</v>
      </c>
      <c r="R129" s="2">
        <f>rep!G125</f>
        <v>9.6240699999999995E-5</v>
      </c>
      <c r="S129" s="2">
        <f>rep!H125</f>
        <v>1.9150600000000001E-4</v>
      </c>
      <c r="T129" s="2">
        <f>rep!I125</f>
        <v>5.5463699999999997E-4</v>
      </c>
      <c r="U129" s="2">
        <f>rep!J125</f>
        <v>1.2795E-3</v>
      </c>
      <c r="V129" s="2">
        <f>rep!K125</f>
        <v>2.5915500000000002E-3</v>
      </c>
      <c r="W129" s="2">
        <f>rep!L125</f>
        <v>5.4553199999999996E-3</v>
      </c>
      <c r="X129" s="2">
        <f>rep!M125</f>
        <v>1.14714E-2</v>
      </c>
      <c r="Y129" s="2">
        <f>rep!N125</f>
        <v>2.1431200000000001E-2</v>
      </c>
      <c r="Z129" s="2">
        <f>rep!O125</f>
        <v>3.4800299999999999E-2</v>
      </c>
      <c r="AA129" s="2">
        <f>rep!P125</f>
        <v>5.1168400000000003E-2</v>
      </c>
      <c r="AB129" s="2">
        <f>rep!Q125</f>
        <v>7.0056099999999996E-2</v>
      </c>
      <c r="AC129" s="2">
        <f>rep!R125</f>
        <v>8.7872400000000003E-2</v>
      </c>
      <c r="AD129" s="2">
        <f>rep!S125</f>
        <v>9.7988400000000003E-2</v>
      </c>
      <c r="AE129" s="2">
        <f>rep!T125</f>
        <v>9.6453700000000003E-2</v>
      </c>
      <c r="AF129" s="2">
        <f>rep!U125</f>
        <v>8.58844E-2</v>
      </c>
      <c r="AG129" s="2">
        <f>rep!V125</f>
        <v>7.23047E-2</v>
      </c>
      <c r="AH129" s="2">
        <f>rep!W125</f>
        <v>6.0010800000000003E-2</v>
      </c>
      <c r="AI129" s="2">
        <f>rep!X125</f>
        <v>5.0303300000000002E-2</v>
      </c>
      <c r="AJ129" s="2">
        <f>rep!Y125</f>
        <v>4.3035200000000003E-2</v>
      </c>
      <c r="AK129" s="2">
        <f>rep!Z125</f>
        <v>3.76984E-2</v>
      </c>
      <c r="AL129" s="2">
        <f>rep!AA125</f>
        <v>3.3563999999999997E-2</v>
      </c>
      <c r="AM129" s="2">
        <f>rep!AB125</f>
        <v>2.9831300000000002E-2</v>
      </c>
      <c r="AN129" s="2">
        <f>rep!AC125</f>
        <v>2.59577E-2</v>
      </c>
      <c r="AO129" s="2">
        <f>rep!AD125</f>
        <v>2.1813300000000001E-2</v>
      </c>
      <c r="AP129" s="2">
        <f>rep!AE125</f>
        <v>1.7570700000000002E-2</v>
      </c>
      <c r="AQ129" s="2">
        <f>rep!AF125</f>
        <v>1.35093E-2</v>
      </c>
      <c r="AR129" s="2">
        <f>rep!AG125</f>
        <v>9.8777799999999992E-3</v>
      </c>
      <c r="AS129" s="2">
        <f>rep!AH125</f>
        <v>6.8376399999999999E-3</v>
      </c>
      <c r="AT129" s="2">
        <f>rep!AI125</f>
        <v>4.4562400000000002E-3</v>
      </c>
      <c r="AU129" s="2">
        <f>rep!AJ125</f>
        <v>2.7176600000000002E-3</v>
      </c>
      <c r="AV129" s="2">
        <f>rep!AK125</f>
        <v>1.54155E-3</v>
      </c>
      <c r="AW129" s="2">
        <f>rep!AL125</f>
        <v>8.0882999999999997E-4</v>
      </c>
      <c r="AX129" s="2">
        <f>rep!AM125</f>
        <v>3.90703E-4</v>
      </c>
      <c r="AY129" s="2">
        <f>rep!AN125</f>
        <v>1.7308199999999999E-4</v>
      </c>
      <c r="AZ129" s="2">
        <f>rep!AO125</f>
        <v>7.0103699999999998E-5</v>
      </c>
      <c r="BA129" s="2">
        <f>rep!AP125</f>
        <v>2.58988E-5</v>
      </c>
      <c r="BB129" s="2">
        <f>rep!AQ125</f>
        <v>8.7109899999999994E-6</v>
      </c>
      <c r="BC129" s="2">
        <f>rep!AR125</f>
        <v>2.6636900000000002E-6</v>
      </c>
      <c r="BE129" s="1">
        <v>2000</v>
      </c>
      <c r="BF129" s="1">
        <f t="shared" si="146"/>
        <v>5.2344864099999999E-14</v>
      </c>
      <c r="BG129" s="1">
        <f t="shared" si="187"/>
        <v>1.16082622681E-11</v>
      </c>
      <c r="BH129" s="1">
        <f t="shared" si="188"/>
        <v>5.1966673444000003E-10</v>
      </c>
      <c r="BI129" s="1">
        <f t="shared" si="189"/>
        <v>4.7980419704099995E-9</v>
      </c>
      <c r="BJ129" s="1">
        <f t="shared" si="148"/>
        <v>9.9246425062499994E-9</v>
      </c>
      <c r="BK129" s="1">
        <f t="shared" si="149"/>
        <v>9.2622723364899986E-9</v>
      </c>
      <c r="BL129" s="1">
        <f t="shared" si="150"/>
        <v>3.6674548036000003E-8</v>
      </c>
      <c r="BM129" s="1">
        <f t="shared" si="151"/>
        <v>3.0762220176899997E-7</v>
      </c>
      <c r="BN129" s="1">
        <f t="shared" si="152"/>
        <v>1.6371202500000002E-6</v>
      </c>
      <c r="BO129" s="1">
        <f t="shared" si="153"/>
        <v>6.7161314025000012E-6</v>
      </c>
      <c r="BP129" s="1">
        <f t="shared" si="154"/>
        <v>2.0654116302400005E-5</v>
      </c>
      <c r="BQ129" s="1">
        <f t="shared" si="155"/>
        <v>7.2737017960000015E-5</v>
      </c>
      <c r="BR129" s="1">
        <f t="shared" si="156"/>
        <v>7.342433343999997E-5</v>
      </c>
      <c r="BS129" s="1">
        <f t="shared" si="157"/>
        <v>2.7036880090000016E-5</v>
      </c>
      <c r="BT129" s="1">
        <f t="shared" si="158"/>
        <v>7.7997158559999906E-5</v>
      </c>
      <c r="BU129" s="1">
        <f t="shared" si="159"/>
        <v>3.1472099999988208E-9</v>
      </c>
      <c r="BV129" s="1">
        <f t="shared" si="160"/>
        <v>6.197468176000003E-5</v>
      </c>
      <c r="BW129" s="1">
        <f t="shared" si="161"/>
        <v>3.2358253456000004E-4</v>
      </c>
      <c r="BX129" s="1">
        <f t="shared" si="162"/>
        <v>4.1650243690000087E-5</v>
      </c>
      <c r="BY129" s="1">
        <f t="shared" si="163"/>
        <v>2.523141633599998E-4</v>
      </c>
      <c r="BZ129" s="1">
        <f t="shared" si="164"/>
        <v>5.9217642090000031E-5</v>
      </c>
      <c r="CA129" s="1">
        <f t="shared" si="165"/>
        <v>1.166400000001134E-10</v>
      </c>
      <c r="CB129" s="1">
        <f t="shared" si="166"/>
        <v>9.1990889999999634E-8</v>
      </c>
      <c r="CC129" s="1">
        <f t="shared" si="167"/>
        <v>4.8508439040000004E-5</v>
      </c>
      <c r="CD129" s="1">
        <f t="shared" si="168"/>
        <v>5.2973625600000043E-6</v>
      </c>
      <c r="CE129" s="1">
        <f t="shared" si="169"/>
        <v>4.1422096000000054E-5</v>
      </c>
      <c r="CF129" s="1">
        <f t="shared" si="170"/>
        <v>1.0340245968999998E-4</v>
      </c>
      <c r="CG129" s="1">
        <f t="shared" si="171"/>
        <v>3.5494189289999998E-5</v>
      </c>
      <c r="CH129" s="1">
        <f t="shared" si="172"/>
        <v>3.2880568900000013E-6</v>
      </c>
      <c r="CI129" s="1">
        <f t="shared" si="173"/>
        <v>5.731549849000002E-5</v>
      </c>
      <c r="CJ129" s="1">
        <f t="shared" si="174"/>
        <v>1.231518649E-5</v>
      </c>
      <c r="CK129" s="1">
        <f t="shared" si="175"/>
        <v>1.4937728400000245E-8</v>
      </c>
      <c r="CL129" s="1">
        <f t="shared" si="176"/>
        <v>1.0000520769600002E-5</v>
      </c>
      <c r="CM129" s="1">
        <f t="shared" si="177"/>
        <v>3.0733274937600002E-5</v>
      </c>
      <c r="CN129" s="1">
        <f t="shared" si="178"/>
        <v>7.385675875600001E-6</v>
      </c>
      <c r="CO129" s="1">
        <f t="shared" si="179"/>
        <v>2.3763764025000001E-6</v>
      </c>
      <c r="CP129" s="1">
        <f t="shared" si="180"/>
        <v>6.5420596889999989E-7</v>
      </c>
      <c r="CQ129" s="1">
        <f t="shared" si="181"/>
        <v>1.5264883420899999E-7</v>
      </c>
      <c r="CR129" s="1">
        <f t="shared" si="182"/>
        <v>2.9957378723999998E-8</v>
      </c>
      <c r="CS129" s="1">
        <f t="shared" si="183"/>
        <v>4.9145287536899998E-9</v>
      </c>
      <c r="CT129" s="1">
        <f t="shared" si="184"/>
        <v>6.7074784144000004E-10</v>
      </c>
      <c r="CU129" s="1">
        <f t="shared" si="185"/>
        <v>7.5881346780099989E-11</v>
      </c>
      <c r="CV129" s="1">
        <f t="shared" si="186"/>
        <v>7.0952444161000008E-12</v>
      </c>
    </row>
    <row r="130" spans="2:100" x14ac:dyDescent="0.25">
      <c r="B130" s="28"/>
      <c r="C130" s="28"/>
      <c r="D130" s="26"/>
      <c r="E130" s="26"/>
      <c r="F130" s="26"/>
      <c r="G130" s="28"/>
      <c r="L130" s="9">
        <f t="shared" si="147"/>
        <v>2001</v>
      </c>
      <c r="M130" s="2">
        <f>rep!B126</f>
        <v>2.9271999999999999E-7</v>
      </c>
      <c r="N130" s="2">
        <f>rep!C126</f>
        <v>4.3589900000000003E-6</v>
      </c>
      <c r="O130" s="2">
        <f>rep!D126</f>
        <v>2.91607E-5</v>
      </c>
      <c r="P130" s="2">
        <f>rep!E126</f>
        <v>8.8521800000000003E-5</v>
      </c>
      <c r="Q130" s="2">
        <f>rep!F126</f>
        <v>1.2631400000000001E-4</v>
      </c>
      <c r="R130" s="2">
        <f>rep!G126</f>
        <v>1.14786E-4</v>
      </c>
      <c r="S130" s="2">
        <f>rep!H126</f>
        <v>2.0443800000000001E-4</v>
      </c>
      <c r="T130" s="2">
        <f>rep!I126</f>
        <v>5.6971500000000004E-4</v>
      </c>
      <c r="U130" s="2">
        <f>rep!J126</f>
        <v>1.24869E-3</v>
      </c>
      <c r="V130" s="2">
        <f>rep!K126</f>
        <v>2.2998300000000001E-3</v>
      </c>
      <c r="W130" s="2">
        <f>rep!L126</f>
        <v>4.4073599999999999E-3</v>
      </c>
      <c r="X130" s="2">
        <f>rep!M126</f>
        <v>8.9745099999999998E-3</v>
      </c>
      <c r="Y130" s="2">
        <f>rep!N126</f>
        <v>1.7045399999999999E-2</v>
      </c>
      <c r="Z130" s="2">
        <f>rep!O126</f>
        <v>2.8855499999999999E-2</v>
      </c>
      <c r="AA130" s="2">
        <f>rep!P126</f>
        <v>4.4719099999999998E-2</v>
      </c>
      <c r="AB130" s="2">
        <f>rep!Q126</f>
        <v>6.4392599999999994E-2</v>
      </c>
      <c r="AC130" s="2">
        <f>rep!R126</f>
        <v>8.44115E-2</v>
      </c>
      <c r="AD130" s="2">
        <f>rep!S126</f>
        <v>9.8427899999999999E-2</v>
      </c>
      <c r="AE130" s="2">
        <f>rep!T126</f>
        <v>0.102186</v>
      </c>
      <c r="AF130" s="2">
        <f>rep!U126</f>
        <v>9.6752599999999994E-2</v>
      </c>
      <c r="AG130" s="2">
        <f>rep!V126</f>
        <v>8.6054900000000004E-2</v>
      </c>
      <c r="AH130" s="2">
        <f>rep!W126</f>
        <v>7.3198399999999997E-2</v>
      </c>
      <c r="AI130" s="2">
        <f>rep!X126</f>
        <v>5.99074E-2</v>
      </c>
      <c r="AJ130" s="2">
        <f>rep!Y126</f>
        <v>4.75878E-2</v>
      </c>
      <c r="AK130" s="2">
        <f>rep!Z126</f>
        <v>3.7434700000000001E-2</v>
      </c>
      <c r="AL130" s="2">
        <f>rep!AA126</f>
        <v>2.9873500000000001E-2</v>
      </c>
      <c r="AM130" s="2">
        <f>rep!AB126</f>
        <v>2.44961E-2</v>
      </c>
      <c r="AN130" s="2">
        <f>rep!AC126</f>
        <v>2.0518000000000002E-2</v>
      </c>
      <c r="AO130" s="2">
        <f>rep!AD126</f>
        <v>1.7224099999999999E-2</v>
      </c>
      <c r="AP130" s="2">
        <f>rep!AE126</f>
        <v>1.4175E-2</v>
      </c>
      <c r="AQ130" s="2">
        <f>rep!AF126</f>
        <v>1.1225000000000001E-2</v>
      </c>
      <c r="AR130" s="2">
        <f>rep!AG126</f>
        <v>8.4378300000000003E-3</v>
      </c>
      <c r="AS130" s="2">
        <f>rep!AH126</f>
        <v>5.9648899999999996E-3</v>
      </c>
      <c r="AT130" s="2">
        <f>rep!AI126</f>
        <v>3.9392899999999998E-3</v>
      </c>
      <c r="AU130" s="2">
        <f>rep!AJ126</f>
        <v>2.418E-3</v>
      </c>
      <c r="AV130" s="2">
        <f>rep!AK126</f>
        <v>1.3735799999999999E-3</v>
      </c>
      <c r="AW130" s="2">
        <f>rep!AL126</f>
        <v>7.1943300000000001E-4</v>
      </c>
      <c r="AX130" s="2">
        <f>rep!AM126</f>
        <v>3.46289E-4</v>
      </c>
      <c r="AY130" s="2">
        <f>rep!AN126</f>
        <v>1.52745E-4</v>
      </c>
      <c r="AZ130" s="2">
        <f>rep!AO126</f>
        <v>6.1592099999999996E-5</v>
      </c>
      <c r="BA130" s="2">
        <f>rep!AP126</f>
        <v>2.2658900000000001E-5</v>
      </c>
      <c r="BB130" s="2">
        <f>rep!AQ126</f>
        <v>7.5924399999999998E-6</v>
      </c>
      <c r="BC130" s="2">
        <f>rep!AR126</f>
        <v>2.3139899999999999E-6</v>
      </c>
      <c r="BE130" s="1">
        <v>2001</v>
      </c>
      <c r="BF130" s="1">
        <f t="shared" si="146"/>
        <v>8.5684998399999991E-14</v>
      </c>
      <c r="BG130" s="1">
        <f t="shared" si="187"/>
        <v>1.9000793820100003E-11</v>
      </c>
      <c r="BH130" s="1">
        <f t="shared" si="188"/>
        <v>8.5034642449E-10</v>
      </c>
      <c r="BI130" s="1">
        <f t="shared" si="189"/>
        <v>7.8361090752400009E-9</v>
      </c>
      <c r="BJ130" s="1">
        <f t="shared" si="148"/>
        <v>1.5955226596000002E-8</v>
      </c>
      <c r="BK130" s="1">
        <f t="shared" si="149"/>
        <v>1.3175825795999998E-8</v>
      </c>
      <c r="BL130" s="1">
        <f t="shared" si="150"/>
        <v>4.1794895844000001E-8</v>
      </c>
      <c r="BM130" s="1">
        <f t="shared" si="151"/>
        <v>3.2457518122500006E-7</v>
      </c>
      <c r="BN130" s="1">
        <f t="shared" si="152"/>
        <v>1.5592267161E-6</v>
      </c>
      <c r="BO130" s="1">
        <f t="shared" si="153"/>
        <v>5.2892180289000003E-6</v>
      </c>
      <c r="BP130" s="1">
        <f t="shared" si="154"/>
        <v>1.9424822169599999E-5</v>
      </c>
      <c r="BQ130" s="1">
        <f t="shared" si="155"/>
        <v>2.0799119960999983E-6</v>
      </c>
      <c r="BR130" s="1">
        <f t="shared" si="156"/>
        <v>1.4348186410000002E-5</v>
      </c>
      <c r="BS130" s="1">
        <f t="shared" si="157"/>
        <v>1.6412684544000005E-4</v>
      </c>
      <c r="BT130" s="1">
        <f t="shared" si="158"/>
        <v>7.951046457600002E-4</v>
      </c>
      <c r="BU130" s="1">
        <f t="shared" si="159"/>
        <v>1.58200289536E-3</v>
      </c>
      <c r="BV130" s="1">
        <f t="shared" si="160"/>
        <v>1.6474263322499999E-3</v>
      </c>
      <c r="BW130" s="1">
        <f t="shared" si="161"/>
        <v>1.3681935188100008E-3</v>
      </c>
      <c r="BX130" s="1">
        <f t="shared" si="162"/>
        <v>1.5368560900000012E-4</v>
      </c>
      <c r="BY130" s="1">
        <f t="shared" si="163"/>
        <v>5.4973327360000026E-5</v>
      </c>
      <c r="BZ130" s="1">
        <f t="shared" si="164"/>
        <v>7.4071065600000253E-6</v>
      </c>
      <c r="CA130" s="1">
        <f t="shared" si="165"/>
        <v>7.9354889999997654E-8</v>
      </c>
      <c r="CB130" s="1">
        <f t="shared" si="166"/>
        <v>6.1216540810000005E-5</v>
      </c>
      <c r="CC130" s="1">
        <f t="shared" si="167"/>
        <v>2.6692370884000001E-4</v>
      </c>
      <c r="CD130" s="1">
        <f t="shared" si="168"/>
        <v>2.7560648196000008E-4</v>
      </c>
      <c r="CE130" s="1">
        <f t="shared" si="169"/>
        <v>3.7856706624000015E-4</v>
      </c>
      <c r="CF130" s="1">
        <f t="shared" si="170"/>
        <v>6.0005891521000001E-4</v>
      </c>
      <c r="CG130" s="1">
        <f t="shared" si="171"/>
        <v>4.2098832400000008E-4</v>
      </c>
      <c r="CH130" s="1">
        <f t="shared" si="172"/>
        <v>2.9666962080999998E-4</v>
      </c>
      <c r="CI130" s="1">
        <f t="shared" si="173"/>
        <v>2.0093062500000001E-4</v>
      </c>
      <c r="CJ130" s="1">
        <f t="shared" si="174"/>
        <v>1.2600062500000002E-4</v>
      </c>
      <c r="CK130" s="1">
        <f t="shared" si="175"/>
        <v>7.1196975108900012E-5</v>
      </c>
      <c r="CL130" s="1">
        <f t="shared" si="176"/>
        <v>3.5579912712099996E-5</v>
      </c>
      <c r="CM130" s="1">
        <f t="shared" si="177"/>
        <v>1.55180057041E-5</v>
      </c>
      <c r="CN130" s="1">
        <f t="shared" si="178"/>
        <v>5.8467240000000001E-6</v>
      </c>
      <c r="CO130" s="1">
        <f t="shared" si="179"/>
        <v>1.8867220163999998E-6</v>
      </c>
      <c r="CP130" s="1">
        <f t="shared" si="180"/>
        <v>5.1758384148900002E-7</v>
      </c>
      <c r="CQ130" s="1">
        <f t="shared" si="181"/>
        <v>1.1991607152100001E-7</v>
      </c>
      <c r="CR130" s="1">
        <f t="shared" si="182"/>
        <v>2.3331035025000002E-8</v>
      </c>
      <c r="CS130" s="1">
        <f t="shared" si="183"/>
        <v>3.7935867824099999E-9</v>
      </c>
      <c r="CT130" s="1">
        <f t="shared" si="184"/>
        <v>5.1342574921000006E-10</v>
      </c>
      <c r="CU130" s="1">
        <f t="shared" si="185"/>
        <v>5.7645145153599993E-11</v>
      </c>
      <c r="CV130" s="1">
        <f t="shared" si="186"/>
        <v>5.3545497201E-12</v>
      </c>
    </row>
    <row r="131" spans="2:100" x14ac:dyDescent="0.25">
      <c r="B131" s="28"/>
      <c r="C131" s="28"/>
      <c r="D131" s="26"/>
      <c r="E131" s="26"/>
      <c r="F131" s="26"/>
      <c r="G131" s="28"/>
      <c r="L131" s="9">
        <f t="shared" si="147"/>
        <v>2002</v>
      </c>
      <c r="M131" s="2">
        <f>rep!B127</f>
        <v>4.5363000000000002E-7</v>
      </c>
      <c r="N131" s="2">
        <f>rep!C127</f>
        <v>6.7549600000000003E-6</v>
      </c>
      <c r="O131" s="2">
        <f>rep!D127</f>
        <v>4.5183199999999998E-5</v>
      </c>
      <c r="P131" s="2">
        <f>rep!E127</f>
        <v>1.37047E-4</v>
      </c>
      <c r="Q131" s="2">
        <f>rep!F127</f>
        <v>1.9422800000000001E-4</v>
      </c>
      <c r="R131" s="2">
        <f>rep!G127</f>
        <v>1.66952E-4</v>
      </c>
      <c r="S131" s="2">
        <f>rep!H127</f>
        <v>2.6528000000000001E-4</v>
      </c>
      <c r="T131" s="2">
        <f>rep!I127</f>
        <v>7.1743200000000005E-4</v>
      </c>
      <c r="U131" s="2">
        <f>rep!J127</f>
        <v>1.5365999999999999E-3</v>
      </c>
      <c r="V131" s="2">
        <f>rep!K127</f>
        <v>2.69294E-3</v>
      </c>
      <c r="W131" s="2">
        <f>rep!L127</f>
        <v>4.8203500000000002E-3</v>
      </c>
      <c r="X131" s="2">
        <f>rep!M127</f>
        <v>9.3005999999999991E-3</v>
      </c>
      <c r="Y131" s="2">
        <f>rep!N127</f>
        <v>1.6903600000000001E-2</v>
      </c>
      <c r="Z131" s="2">
        <f>rep!O127</f>
        <v>2.7229900000000001E-2</v>
      </c>
      <c r="AA131" s="2">
        <f>rep!P127</f>
        <v>4.0128200000000003E-2</v>
      </c>
      <c r="AB131" s="2">
        <f>rep!Q127</f>
        <v>5.59044E-2</v>
      </c>
      <c r="AC131" s="2">
        <f>rep!R127</f>
        <v>7.28766E-2</v>
      </c>
      <c r="AD131" s="2">
        <f>rep!S127</f>
        <v>8.6699899999999996E-2</v>
      </c>
      <c r="AE131" s="2">
        <f>rep!T127</f>
        <v>9.3809400000000001E-2</v>
      </c>
      <c r="AF131" s="2">
        <f>rep!U127</f>
        <v>9.4114299999999998E-2</v>
      </c>
      <c r="AG131" s="2">
        <f>rep!V127</f>
        <v>8.9477399999999999E-2</v>
      </c>
      <c r="AH131" s="2">
        <f>rep!W127</f>
        <v>8.1302899999999997E-2</v>
      </c>
      <c r="AI131" s="2">
        <f>rep!X127</f>
        <v>7.0479899999999998E-2</v>
      </c>
      <c r="AJ131" s="2">
        <f>rep!Y127</f>
        <v>5.83049E-2</v>
      </c>
      <c r="AK131" s="2">
        <f>rep!Z127</f>
        <v>4.6397000000000001E-2</v>
      </c>
      <c r="AL131" s="2">
        <f>rep!AA127</f>
        <v>3.5998799999999997E-2</v>
      </c>
      <c r="AM131" s="2">
        <f>rep!AB127</f>
        <v>2.7654000000000001E-2</v>
      </c>
      <c r="AN131" s="2">
        <f>rep!AC127</f>
        <v>2.1324200000000001E-2</v>
      </c>
      <c r="AO131" s="2">
        <f>rep!AD127</f>
        <v>1.6622600000000001E-2</v>
      </c>
      <c r="AP131" s="2">
        <f>rep!AE127</f>
        <v>1.3036900000000001E-2</v>
      </c>
      <c r="AQ131" s="2">
        <f>rep!AF127</f>
        <v>1.01257E-2</v>
      </c>
      <c r="AR131" s="2">
        <f>rep!AG127</f>
        <v>7.6302200000000001E-3</v>
      </c>
      <c r="AS131" s="2">
        <f>rep!AH127</f>
        <v>5.4744099999999999E-3</v>
      </c>
      <c r="AT131" s="2">
        <f>rep!AI127</f>
        <v>3.6862399999999999E-3</v>
      </c>
      <c r="AU131" s="2">
        <f>rep!AJ127</f>
        <v>2.3063699999999999E-3</v>
      </c>
      <c r="AV131" s="2">
        <f>rep!AK127</f>
        <v>1.3318099999999999E-3</v>
      </c>
      <c r="AW131" s="2">
        <f>rep!AL127</f>
        <v>7.06549E-4</v>
      </c>
      <c r="AX131" s="2">
        <f>rep!AM127</f>
        <v>3.4326700000000002E-4</v>
      </c>
      <c r="AY131" s="2">
        <f>rep!AN127</f>
        <v>1.5236899999999999E-4</v>
      </c>
      <c r="AZ131" s="2">
        <f>rep!AO127</f>
        <v>6.1682500000000004E-5</v>
      </c>
      <c r="BA131" s="2">
        <f>rep!AP127</f>
        <v>2.2741100000000002E-5</v>
      </c>
      <c r="BB131" s="2">
        <f>rep!AQ127</f>
        <v>7.6268000000000004E-6</v>
      </c>
      <c r="BC131" s="2">
        <f>rep!AR127</f>
        <v>2.3245700000000002E-6</v>
      </c>
      <c r="BE131" s="1">
        <v>2002</v>
      </c>
      <c r="BF131" s="1">
        <f t="shared" si="146"/>
        <v>2.0578017690000002E-13</v>
      </c>
      <c r="BG131" s="1">
        <f t="shared" si="187"/>
        <v>4.5629484601600001E-11</v>
      </c>
      <c r="BH131" s="1">
        <f t="shared" si="188"/>
        <v>2.0415215622399998E-9</v>
      </c>
      <c r="BI131" s="1">
        <f t="shared" si="189"/>
        <v>1.8781880209E-8</v>
      </c>
      <c r="BJ131" s="1">
        <f t="shared" si="148"/>
        <v>3.7724515984000004E-8</v>
      </c>
      <c r="BK131" s="1">
        <f t="shared" si="149"/>
        <v>2.7872970304E-8</v>
      </c>
      <c r="BL131" s="1">
        <f t="shared" si="150"/>
        <v>7.0373478399999998E-8</v>
      </c>
      <c r="BM131" s="1">
        <f t="shared" si="151"/>
        <v>5.1470867462400011E-7</v>
      </c>
      <c r="BN131" s="1">
        <f t="shared" si="152"/>
        <v>2.3611395599999997E-6</v>
      </c>
      <c r="BO131" s="1">
        <f t="shared" si="153"/>
        <v>5.6417524545600016E-5</v>
      </c>
      <c r="BP131" s="1">
        <f t="shared" si="154"/>
        <v>2.8984764062500005E-5</v>
      </c>
      <c r="BQ131" s="1">
        <f t="shared" si="155"/>
        <v>1.2337877776000004E-4</v>
      </c>
      <c r="BR131" s="1">
        <f t="shared" si="156"/>
        <v>5.7181722128999996E-4</v>
      </c>
      <c r="BS131" s="1">
        <f t="shared" si="157"/>
        <v>1.15563282916E-3</v>
      </c>
      <c r="BT131" s="1">
        <f t="shared" si="158"/>
        <v>2.6737689722499992E-3</v>
      </c>
      <c r="BU131" s="1">
        <f t="shared" si="159"/>
        <v>3.1742632083599999E-3</v>
      </c>
      <c r="BV131" s="1">
        <f t="shared" si="160"/>
        <v>3.5732179969599994E-3</v>
      </c>
      <c r="BW131" s="1">
        <f t="shared" si="161"/>
        <v>3.1536198804100017E-3</v>
      </c>
      <c r="BX131" s="1">
        <f t="shared" si="162"/>
        <v>8.2022668816000008E-4</v>
      </c>
      <c r="BY131" s="1">
        <f t="shared" si="163"/>
        <v>3.2872228248999997E-4</v>
      </c>
      <c r="BZ131" s="1">
        <f t="shared" si="164"/>
        <v>7.9822635840999989E-4</v>
      </c>
      <c r="CA131" s="1">
        <f t="shared" si="165"/>
        <v>1.6391647795599997E-3</v>
      </c>
      <c r="CB131" s="1">
        <f t="shared" si="166"/>
        <v>2.5071751408899997E-3</v>
      </c>
      <c r="CC131" s="1">
        <f t="shared" si="167"/>
        <v>2.31368696064E-3</v>
      </c>
      <c r="CD131" s="1">
        <f t="shared" si="168"/>
        <v>1.30992601041E-3</v>
      </c>
      <c r="CE131" s="1">
        <f t="shared" si="169"/>
        <v>1.2959136014399999E-3</v>
      </c>
      <c r="CF131" s="1">
        <f t="shared" si="170"/>
        <v>7.6474371600000009E-4</v>
      </c>
      <c r="CG131" s="1">
        <f t="shared" si="171"/>
        <v>4.5472150564000008E-4</v>
      </c>
      <c r="CH131" s="1">
        <f t="shared" si="172"/>
        <v>2.7631083076000006E-4</v>
      </c>
      <c r="CI131" s="1">
        <f t="shared" si="173"/>
        <v>1.6996076161000001E-4</v>
      </c>
      <c r="CJ131" s="1">
        <f t="shared" si="174"/>
        <v>1.0252980048999999E-4</v>
      </c>
      <c r="CK131" s="1">
        <f t="shared" si="175"/>
        <v>5.8220257248399999E-5</v>
      </c>
      <c r="CL131" s="1">
        <f t="shared" si="176"/>
        <v>2.9969164848099998E-5</v>
      </c>
      <c r="CM131" s="1">
        <f t="shared" si="177"/>
        <v>1.35883653376E-5</v>
      </c>
      <c r="CN131" s="1">
        <f t="shared" si="178"/>
        <v>5.3193425768999991E-6</v>
      </c>
      <c r="CO131" s="1">
        <f t="shared" si="179"/>
        <v>1.7737178760999998E-6</v>
      </c>
      <c r="CP131" s="1">
        <f t="shared" si="180"/>
        <v>4.9921148940099999E-7</v>
      </c>
      <c r="CQ131" s="1">
        <f t="shared" si="181"/>
        <v>1.1783223328900001E-7</v>
      </c>
      <c r="CR131" s="1">
        <f t="shared" si="182"/>
        <v>2.3216312160999997E-8</v>
      </c>
      <c r="CS131" s="1">
        <f t="shared" si="183"/>
        <v>3.8047308062500007E-9</v>
      </c>
      <c r="CT131" s="1">
        <f t="shared" si="184"/>
        <v>5.1715762921000011E-10</v>
      </c>
      <c r="CU131" s="1">
        <f t="shared" si="185"/>
        <v>5.8168078240000005E-11</v>
      </c>
      <c r="CV131" s="1">
        <f t="shared" si="186"/>
        <v>5.4036256849000009E-12</v>
      </c>
    </row>
    <row r="132" spans="2:100" x14ac:dyDescent="0.25">
      <c r="B132" s="28"/>
      <c r="C132" s="28"/>
      <c r="D132" s="26"/>
      <c r="E132" s="26"/>
      <c r="F132" s="26"/>
      <c r="G132" s="28"/>
      <c r="L132" s="9">
        <f t="shared" si="147"/>
        <v>2003</v>
      </c>
      <c r="M132" s="2">
        <f>rep!B128</f>
        <v>3.5299500000000002E-7</v>
      </c>
      <c r="N132" s="2">
        <f>rep!C128</f>
        <v>5.2570900000000002E-6</v>
      </c>
      <c r="O132" s="2">
        <f>rep!D128</f>
        <v>3.5185200000000003E-5</v>
      </c>
      <c r="P132" s="2">
        <f>rep!E128</f>
        <v>1.07118E-4</v>
      </c>
      <c r="Q132" s="2">
        <f>rep!F128</f>
        <v>1.56439E-4</v>
      </c>
      <c r="R132" s="2">
        <f>rep!G128</f>
        <v>1.6763999999999999E-4</v>
      </c>
      <c r="S132" s="2">
        <f>rep!H128</f>
        <v>3.8018999999999998E-4</v>
      </c>
      <c r="T132" s="2">
        <f>rep!I128</f>
        <v>1.08326E-3</v>
      </c>
      <c r="U132" s="2">
        <f>rep!J128</f>
        <v>2.2757400000000001E-3</v>
      </c>
      <c r="V132" s="2">
        <f>rep!K128</f>
        <v>3.7852200000000002E-3</v>
      </c>
      <c r="W132" s="2">
        <f>rep!L128</f>
        <v>6.27503E-3</v>
      </c>
      <c r="X132" s="2">
        <f>rep!M128</f>
        <v>1.1413599999999999E-2</v>
      </c>
      <c r="Y132" s="2">
        <f>rep!N128</f>
        <v>1.99188E-2</v>
      </c>
      <c r="Z132" s="2">
        <f>rep!O128</f>
        <v>3.0668899999999999E-2</v>
      </c>
      <c r="AA132" s="2">
        <f>rep!P128</f>
        <v>4.2770500000000003E-2</v>
      </c>
      <c r="AB132" s="2">
        <f>rep!Q128</f>
        <v>5.6497499999999999E-2</v>
      </c>
      <c r="AC132" s="2">
        <f>rep!R128</f>
        <v>7.0694999999999994E-2</v>
      </c>
      <c r="AD132" s="2">
        <f>rep!S128</f>
        <v>8.1576599999999999E-2</v>
      </c>
      <c r="AE132" s="2">
        <f>rep!T128</f>
        <v>8.6140099999999997E-2</v>
      </c>
      <c r="AF132" s="2">
        <f>rep!U128</f>
        <v>8.5085400000000005E-2</v>
      </c>
      <c r="AG132" s="2">
        <f>rep!V128</f>
        <v>8.1053799999999995E-2</v>
      </c>
      <c r="AH132" s="2">
        <f>rep!W128</f>
        <v>7.5577900000000003E-2</v>
      </c>
      <c r="AI132" s="2">
        <f>rep!X128</f>
        <v>6.87247E-2</v>
      </c>
      <c r="AJ132" s="2">
        <f>rep!Y128</f>
        <v>6.0432800000000002E-2</v>
      </c>
      <c r="AK132" s="2">
        <f>rep!Z128</f>
        <v>5.1178700000000001E-2</v>
      </c>
      <c r="AL132" s="2">
        <f>rep!AA128</f>
        <v>4.17504E-2</v>
      </c>
      <c r="AM132" s="2">
        <f>rep!AB128</f>
        <v>3.2913400000000002E-2</v>
      </c>
      <c r="AN132" s="2">
        <f>rep!AC128</f>
        <v>2.5229600000000001E-2</v>
      </c>
      <c r="AO132" s="2">
        <f>rep!AD128</f>
        <v>1.8961800000000001E-2</v>
      </c>
      <c r="AP132" s="2">
        <f>rep!AE128</f>
        <v>1.40705E-2</v>
      </c>
      <c r="AQ132" s="2">
        <f>rep!AF128</f>
        <v>1.0320899999999999E-2</v>
      </c>
      <c r="AR132" s="2">
        <f>rep!AG128</f>
        <v>7.4326899999999996E-3</v>
      </c>
      <c r="AS132" s="2">
        <f>rep!AH128</f>
        <v>5.1865399999999999E-3</v>
      </c>
      <c r="AT132" s="2">
        <f>rep!AI128</f>
        <v>3.4529500000000002E-3</v>
      </c>
      <c r="AU132" s="2">
        <f>rep!AJ128</f>
        <v>2.1622E-3</v>
      </c>
      <c r="AV132" s="2">
        <f>rep!AK128</f>
        <v>1.2591600000000001E-3</v>
      </c>
      <c r="AW132" s="2">
        <f>rep!AL128</f>
        <v>6.7633999999999999E-4</v>
      </c>
      <c r="AX132" s="2">
        <f>rep!AM128</f>
        <v>3.3317900000000002E-4</v>
      </c>
      <c r="AY132" s="2">
        <f>rep!AN128</f>
        <v>1.49946E-4</v>
      </c>
      <c r="AZ132" s="2">
        <f>rep!AO128</f>
        <v>6.1489300000000001E-5</v>
      </c>
      <c r="BA132" s="2">
        <f>rep!AP128</f>
        <v>2.2934200000000001E-5</v>
      </c>
      <c r="BB132" s="2">
        <f>rep!AQ128</f>
        <v>7.77024E-6</v>
      </c>
      <c r="BC132" s="2">
        <f>rep!AR128</f>
        <v>2.3891900000000001E-6</v>
      </c>
      <c r="BE132" s="1">
        <v>2003</v>
      </c>
      <c r="BF132" s="1">
        <f t="shared" si="146"/>
        <v>1.2460547002500001E-13</v>
      </c>
      <c r="BG132" s="1">
        <f t="shared" si="187"/>
        <v>2.7636995268100001E-11</v>
      </c>
      <c r="BH132" s="1">
        <f t="shared" si="188"/>
        <v>1.2379982990400002E-9</v>
      </c>
      <c r="BI132" s="1">
        <f t="shared" si="189"/>
        <v>1.1474265924E-8</v>
      </c>
      <c r="BJ132" s="1">
        <f t="shared" si="148"/>
        <v>2.4473160720999998E-8</v>
      </c>
      <c r="BK132" s="1">
        <f t="shared" si="149"/>
        <v>2.8103169599999995E-8</v>
      </c>
      <c r="BL132" s="1">
        <f t="shared" si="150"/>
        <v>1.4454443609999999E-7</v>
      </c>
      <c r="BM132" s="1">
        <f t="shared" si="151"/>
        <v>1.1734522275999999E-6</v>
      </c>
      <c r="BN132" s="1">
        <f t="shared" si="152"/>
        <v>5.1789925476000001E-6</v>
      </c>
      <c r="BO132" s="1">
        <f t="shared" si="153"/>
        <v>1.4327890448400001E-5</v>
      </c>
      <c r="BP132" s="1">
        <f t="shared" si="154"/>
        <v>3.9376001500900001E-5</v>
      </c>
      <c r="BQ132" s="1">
        <f t="shared" si="155"/>
        <v>1.462890249999997E-6</v>
      </c>
      <c r="BR132" s="1">
        <f t="shared" si="156"/>
        <v>2.3951236000000094E-7</v>
      </c>
      <c r="BS132" s="1">
        <f t="shared" si="157"/>
        <v>1.0296972676000002E-4</v>
      </c>
      <c r="BT132" s="1">
        <f t="shared" si="158"/>
        <v>8.2128669560999957E-4</v>
      </c>
      <c r="BU132" s="1">
        <f t="shared" si="159"/>
        <v>2.0742103922500007E-3</v>
      </c>
      <c r="BV132" s="1">
        <f t="shared" si="160"/>
        <v>2.6784765160000009E-3</v>
      </c>
      <c r="BW132" s="1">
        <f t="shared" si="161"/>
        <v>2.6087986369599993E-3</v>
      </c>
      <c r="BX132" s="1">
        <f t="shared" si="162"/>
        <v>2.1634498664099997E-3</v>
      </c>
      <c r="BY132" s="1">
        <f t="shared" si="163"/>
        <v>7.3764387215999956E-4</v>
      </c>
      <c r="BZ132" s="1">
        <f t="shared" si="164"/>
        <v>1.1627093240999995E-4</v>
      </c>
      <c r="CA132" s="1">
        <f t="shared" si="165"/>
        <v>1.7216690490000069E-5</v>
      </c>
      <c r="CB132" s="1">
        <f t="shared" si="166"/>
        <v>3.1344223848999998E-4</v>
      </c>
      <c r="CC132" s="1">
        <f t="shared" si="167"/>
        <v>1.6019686051600001E-3</v>
      </c>
      <c r="CD132" s="1">
        <f t="shared" si="168"/>
        <v>1.67891784516E-3</v>
      </c>
      <c r="CE132" s="1">
        <f t="shared" si="169"/>
        <v>9.9516904368999993E-4</v>
      </c>
      <c r="CF132" s="1">
        <f t="shared" si="170"/>
        <v>1.0832918995600002E-3</v>
      </c>
      <c r="CG132" s="1">
        <f t="shared" si="171"/>
        <v>6.365327161600001E-4</v>
      </c>
      <c r="CH132" s="1">
        <f t="shared" si="172"/>
        <v>3.5954985924000003E-4</v>
      </c>
      <c r="CI132" s="1">
        <f t="shared" si="173"/>
        <v>1.9797897024999999E-4</v>
      </c>
      <c r="CJ132" s="1">
        <f t="shared" si="174"/>
        <v>1.0652097680999998E-4</v>
      </c>
      <c r="CK132" s="1">
        <f t="shared" si="175"/>
        <v>5.5244880636099994E-5</v>
      </c>
      <c r="CL132" s="1">
        <f t="shared" si="176"/>
        <v>2.69001971716E-5</v>
      </c>
      <c r="CM132" s="1">
        <f t="shared" si="177"/>
        <v>1.1922863702500001E-5</v>
      </c>
      <c r="CN132" s="1">
        <f t="shared" si="178"/>
        <v>4.6751088400000002E-6</v>
      </c>
      <c r="CO132" s="1">
        <f t="shared" si="179"/>
        <v>1.5854839056000001E-6</v>
      </c>
      <c r="CP132" s="1">
        <f t="shared" si="180"/>
        <v>4.5743579560000001E-7</v>
      </c>
      <c r="CQ132" s="1">
        <f t="shared" si="181"/>
        <v>1.1100824604100001E-7</v>
      </c>
      <c r="CR132" s="1">
        <f t="shared" si="182"/>
        <v>2.2483802916000002E-8</v>
      </c>
      <c r="CS132" s="1">
        <f t="shared" si="183"/>
        <v>3.7809340144900004E-9</v>
      </c>
      <c r="CT132" s="1">
        <f t="shared" si="184"/>
        <v>5.2597752964000007E-10</v>
      </c>
      <c r="CU132" s="1">
        <f t="shared" si="185"/>
        <v>6.0376629657599994E-11</v>
      </c>
      <c r="CV132" s="1">
        <f t="shared" si="186"/>
        <v>5.7082288561000006E-12</v>
      </c>
    </row>
    <row r="133" spans="2:100" x14ac:dyDescent="0.25">
      <c r="B133" s="28"/>
      <c r="C133" s="28"/>
      <c r="D133" s="26"/>
      <c r="E133" s="26"/>
      <c r="F133" s="26"/>
      <c r="G133" s="28"/>
      <c r="L133" s="9">
        <f t="shared" si="147"/>
        <v>2004</v>
      </c>
      <c r="M133" s="2">
        <f>rep!B129</f>
        <v>3.91493E-7</v>
      </c>
      <c r="N133" s="2">
        <f>rep!C129</f>
        <v>5.8298700000000003E-6</v>
      </c>
      <c r="O133" s="2">
        <f>rep!D129</f>
        <v>3.9001400000000002E-5</v>
      </c>
      <c r="P133" s="2">
        <f>rep!E129</f>
        <v>1.18411E-4</v>
      </c>
      <c r="Q133" s="2">
        <f>rep!F129</f>
        <v>1.6916199999999999E-4</v>
      </c>
      <c r="R133" s="2">
        <f>rep!G129</f>
        <v>1.5528199999999999E-4</v>
      </c>
      <c r="S133" s="2">
        <f>rep!H129</f>
        <v>2.8324999999999997E-4</v>
      </c>
      <c r="T133" s="2">
        <f>rep!I129</f>
        <v>8.0527400000000003E-4</v>
      </c>
      <c r="U133" s="2">
        <f>rep!J129</f>
        <v>1.83629E-3</v>
      </c>
      <c r="V133" s="2">
        <f>rep!K129</f>
        <v>3.6334700000000002E-3</v>
      </c>
      <c r="W133" s="2">
        <f>rep!L129</f>
        <v>7.40297E-3</v>
      </c>
      <c r="X133" s="2">
        <f>rep!M129</f>
        <v>1.50046E-2</v>
      </c>
      <c r="Y133" s="2">
        <f>rep!N129</f>
        <v>2.6656300000000001E-2</v>
      </c>
      <c r="Z133" s="2">
        <f>rep!O129</f>
        <v>4.0173E-2</v>
      </c>
      <c r="AA133" s="2">
        <f>rep!P129</f>
        <v>5.3852400000000002E-2</v>
      </c>
      <c r="AB133" s="2">
        <f>rep!Q129</f>
        <v>6.79593E-2</v>
      </c>
      <c r="AC133" s="2">
        <f>rep!R129</f>
        <v>8.1390699999999996E-2</v>
      </c>
      <c r="AD133" s="2">
        <f>rep!S129</f>
        <v>8.9787500000000006E-2</v>
      </c>
      <c r="AE133" s="2">
        <f>rep!T129</f>
        <v>8.9770000000000003E-2</v>
      </c>
      <c r="AF133" s="2">
        <f>rep!U129</f>
        <v>8.2905499999999993E-2</v>
      </c>
      <c r="AG133" s="2">
        <f>rep!V129</f>
        <v>7.3575699999999994E-2</v>
      </c>
      <c r="AH133" s="2">
        <f>rep!W129</f>
        <v>6.4732200000000004E-2</v>
      </c>
      <c r="AI133" s="2">
        <f>rep!X129</f>
        <v>5.6908300000000002E-2</v>
      </c>
      <c r="AJ133" s="2">
        <f>rep!Y129</f>
        <v>4.97113E-2</v>
      </c>
      <c r="AK133" s="2">
        <f>rep!Z129</f>
        <v>4.2862400000000002E-2</v>
      </c>
      <c r="AL133" s="2">
        <f>rep!AA129</f>
        <v>3.6260500000000001E-2</v>
      </c>
      <c r="AM133" s="2">
        <f>rep!AB129</f>
        <v>2.9896699999999998E-2</v>
      </c>
      <c r="AN133" s="2">
        <f>rep!AC129</f>
        <v>2.38844E-2</v>
      </c>
      <c r="AO133" s="2">
        <f>rep!AD129</f>
        <v>1.84333E-2</v>
      </c>
      <c r="AP133" s="2">
        <f>rep!AE129</f>
        <v>1.37381E-2</v>
      </c>
      <c r="AQ133" s="2">
        <f>rep!AF129</f>
        <v>9.89195E-3</v>
      </c>
      <c r="AR133" s="2">
        <f>rep!AG129</f>
        <v>6.875E-3</v>
      </c>
      <c r="AS133" s="2">
        <f>rep!AH129</f>
        <v>4.5947599999999998E-3</v>
      </c>
      <c r="AT133" s="2">
        <f>rep!AI129</f>
        <v>2.9329899999999999E-3</v>
      </c>
      <c r="AU133" s="2">
        <f>rep!AJ129</f>
        <v>1.7725900000000001E-3</v>
      </c>
      <c r="AV133" s="2">
        <f>rep!AK129</f>
        <v>1.0049499999999999E-3</v>
      </c>
      <c r="AW133" s="2">
        <f>rep!AL129</f>
        <v>5.2994499999999998E-4</v>
      </c>
      <c r="AX133" s="2">
        <f>rep!AM129</f>
        <v>2.58101E-4</v>
      </c>
      <c r="AY133" s="2">
        <f>rep!AN129</f>
        <v>1.15454E-4</v>
      </c>
      <c r="AZ133" s="2">
        <f>rep!AO129</f>
        <v>4.7236700000000001E-5</v>
      </c>
      <c r="BA133" s="2">
        <f>rep!AP129</f>
        <v>1.7622499999999999E-5</v>
      </c>
      <c r="BB133" s="2">
        <f>rep!AQ129</f>
        <v>5.9814699999999998E-6</v>
      </c>
      <c r="BC133" s="2">
        <f>rep!AR129</f>
        <v>1.8441700000000001E-6</v>
      </c>
      <c r="BE133" s="1">
        <v>2004</v>
      </c>
      <c r="BF133" s="1">
        <f t="shared" si="146"/>
        <v>1.5326676904900001E-13</v>
      </c>
      <c r="BG133" s="1">
        <f t="shared" si="187"/>
        <v>3.3987384216900004E-11</v>
      </c>
      <c r="BH133" s="1">
        <f t="shared" si="188"/>
        <v>1.5211092019600002E-9</v>
      </c>
      <c r="BI133" s="1">
        <f t="shared" si="189"/>
        <v>1.4021164921E-8</v>
      </c>
      <c r="BJ133" s="1">
        <f t="shared" si="148"/>
        <v>2.8615782243999996E-8</v>
      </c>
      <c r="BK133" s="1">
        <f t="shared" si="149"/>
        <v>2.4112499523999997E-8</v>
      </c>
      <c r="BL133" s="1">
        <f t="shared" si="150"/>
        <v>8.0230562499999987E-8</v>
      </c>
      <c r="BM133" s="1">
        <f t="shared" si="151"/>
        <v>6.48466215076E-7</v>
      </c>
      <c r="BN133" s="1">
        <f t="shared" si="152"/>
        <v>3.3719609640999998E-6</v>
      </c>
      <c r="BO133" s="1">
        <f t="shared" si="153"/>
        <v>1.3202104240900002E-5</v>
      </c>
      <c r="BP133" s="1">
        <f t="shared" si="154"/>
        <v>5.4803964820900003E-5</v>
      </c>
      <c r="BQ133" s="1">
        <f t="shared" si="155"/>
        <v>2.2045842089999995E-5</v>
      </c>
      <c r="BR133" s="1">
        <f t="shared" si="156"/>
        <v>2.6722440900000003E-4</v>
      </c>
      <c r="BS133" s="1">
        <f t="shared" si="157"/>
        <v>8.5473723040000037E-5</v>
      </c>
      <c r="BT133" s="1">
        <f t="shared" si="158"/>
        <v>5.2553728516000018E-4</v>
      </c>
      <c r="BU133" s="1">
        <f t="shared" si="159"/>
        <v>2.6938328641000004E-4</v>
      </c>
      <c r="BV133" s="1">
        <f t="shared" si="160"/>
        <v>8.5115385639999861E-5</v>
      </c>
      <c r="BW133" s="1">
        <f t="shared" si="161"/>
        <v>1.7703633024999994E-4</v>
      </c>
      <c r="BX133" s="1">
        <f t="shared" si="162"/>
        <v>7.7920814449000014E-4</v>
      </c>
      <c r="BY133" s="1">
        <f t="shared" si="163"/>
        <v>1.1536048835999976E-4</v>
      </c>
      <c r="BZ133" s="1">
        <f t="shared" si="164"/>
        <v>1.9903566399999715E-6</v>
      </c>
      <c r="CA133" s="1">
        <f t="shared" si="165"/>
        <v>5.5245029290000008E-5</v>
      </c>
      <c r="CB133" s="1">
        <f t="shared" si="166"/>
        <v>2.4558650944000012E-4</v>
      </c>
      <c r="CC133" s="1">
        <f t="shared" si="167"/>
        <v>5.0416415296000022E-4</v>
      </c>
      <c r="CD133" s="1">
        <f t="shared" si="168"/>
        <v>1.424346771600001E-4</v>
      </c>
      <c r="CE133" s="1">
        <f t="shared" si="169"/>
        <v>2.8437689290000029E-5</v>
      </c>
      <c r="CF133" s="1">
        <f t="shared" si="170"/>
        <v>1.0213776810000001E-3</v>
      </c>
      <c r="CG133" s="1">
        <f t="shared" si="171"/>
        <v>1.44181962369E-3</v>
      </c>
      <c r="CH133" s="1">
        <f t="shared" si="172"/>
        <v>4.7755360900000048E-6</v>
      </c>
      <c r="CI133" s="1">
        <f t="shared" si="173"/>
        <v>2.9548578608999996E-4</v>
      </c>
      <c r="CJ133" s="1">
        <f t="shared" si="174"/>
        <v>1.7418102250000031E-7</v>
      </c>
      <c r="CK133" s="1">
        <f t="shared" si="175"/>
        <v>1.8888654096000006E-4</v>
      </c>
      <c r="CL133" s="1">
        <f t="shared" si="176"/>
        <v>3.2655967411600004E-5</v>
      </c>
      <c r="CM133" s="1">
        <f t="shared" si="177"/>
        <v>5.4409949216100009E-5</v>
      </c>
      <c r="CN133" s="1">
        <f t="shared" si="178"/>
        <v>3.1420753081000005E-6</v>
      </c>
      <c r="CO133" s="1">
        <f t="shared" si="179"/>
        <v>8.6570928922500017E-5</v>
      </c>
      <c r="CP133" s="1">
        <f t="shared" si="180"/>
        <v>2.8084170302499997E-7</v>
      </c>
      <c r="CQ133" s="1">
        <f t="shared" si="181"/>
        <v>6.6616126201000005E-8</v>
      </c>
      <c r="CR133" s="1">
        <f t="shared" si="182"/>
        <v>1.3329626116E-8</v>
      </c>
      <c r="CS133" s="1">
        <f t="shared" si="183"/>
        <v>2.2313058268900003E-9</v>
      </c>
      <c r="CT133" s="1">
        <f t="shared" si="184"/>
        <v>3.1055250625E-10</v>
      </c>
      <c r="CU133" s="1">
        <f t="shared" si="185"/>
        <v>3.5777983360899997E-11</v>
      </c>
      <c r="CV133" s="1">
        <f t="shared" si="186"/>
        <v>3.4009629889000001E-12</v>
      </c>
    </row>
    <row r="134" spans="2:100" x14ac:dyDescent="0.25">
      <c r="B134" s="28"/>
      <c r="C134" s="28"/>
      <c r="D134" s="26"/>
      <c r="E134" s="26"/>
      <c r="F134" s="26"/>
      <c r="G134" s="28"/>
      <c r="L134" s="9">
        <f t="shared" si="147"/>
        <v>2005</v>
      </c>
      <c r="M134" s="2">
        <f>rep!B130</f>
        <v>2.7246300000000002E-7</v>
      </c>
      <c r="N134" s="2">
        <f>rep!C130</f>
        <v>4.0576300000000003E-6</v>
      </c>
      <c r="O134" s="2">
        <f>rep!D130</f>
        <v>2.7153900000000001E-5</v>
      </c>
      <c r="P134" s="2">
        <f>rep!E130</f>
        <v>8.26052E-5</v>
      </c>
      <c r="Q134" s="2">
        <f>rep!F130</f>
        <v>1.19913E-4</v>
      </c>
      <c r="R134" s="2">
        <f>rep!G130</f>
        <v>1.2351199999999999E-4</v>
      </c>
      <c r="S134" s="2">
        <f>rep!H130</f>
        <v>2.6713099999999999E-4</v>
      </c>
      <c r="T134" s="2">
        <f>rep!I130</f>
        <v>7.6299099999999997E-4</v>
      </c>
      <c r="U134" s="2">
        <f>rep!J130</f>
        <v>1.64456E-3</v>
      </c>
      <c r="V134" s="2">
        <f>rep!K130</f>
        <v>2.9129400000000001E-3</v>
      </c>
      <c r="W134" s="2">
        <f>rep!L130</f>
        <v>5.3209099999999999E-3</v>
      </c>
      <c r="X134" s="2">
        <f>rep!M130</f>
        <v>1.0543500000000001E-2</v>
      </c>
      <c r="Y134" s="2">
        <f>rep!N130</f>
        <v>1.9824600000000001E-2</v>
      </c>
      <c r="Z134" s="2">
        <f>rep!O130</f>
        <v>3.3331600000000003E-2</v>
      </c>
      <c r="AA134" s="2">
        <f>rep!P130</f>
        <v>5.1146700000000003E-2</v>
      </c>
      <c r="AB134" s="2">
        <f>rep!Q130</f>
        <v>7.2526199999999999E-2</v>
      </c>
      <c r="AC134" s="2">
        <f>rep!R130</f>
        <v>9.2932000000000001E-2</v>
      </c>
      <c r="AD134" s="2">
        <f>rep!S130</f>
        <v>0.104825</v>
      </c>
      <c r="AE134" s="2">
        <f>rep!T130</f>
        <v>0.103966</v>
      </c>
      <c r="AF134" s="2">
        <f>rep!U130</f>
        <v>9.3227199999999996E-2</v>
      </c>
      <c r="AG134" s="2">
        <f>rep!V130</f>
        <v>7.8943899999999997E-2</v>
      </c>
      <c r="AH134" s="2">
        <f>rep!W130</f>
        <v>6.5449300000000002E-2</v>
      </c>
      <c r="AI134" s="2">
        <f>rep!X130</f>
        <v>5.39298E-2</v>
      </c>
      <c r="AJ134" s="2">
        <f>rep!Y130</f>
        <v>4.4285699999999997E-2</v>
      </c>
      <c r="AK134" s="2">
        <f>rep!Z130</f>
        <v>3.63524E-2</v>
      </c>
      <c r="AL134" s="2">
        <f>rep!AA130</f>
        <v>2.99058E-2</v>
      </c>
      <c r="AM134" s="2">
        <f>rep!AB130</f>
        <v>2.4561699999999999E-2</v>
      </c>
      <c r="AN134" s="2">
        <f>rep!AC130</f>
        <v>1.9938399999999998E-2</v>
      </c>
      <c r="AO134" s="2">
        <f>rep!AD130</f>
        <v>1.58125E-2</v>
      </c>
      <c r="AP134" s="2">
        <f>rep!AE130</f>
        <v>1.2127600000000001E-2</v>
      </c>
      <c r="AQ134" s="2">
        <f>rep!AF130</f>
        <v>8.9230300000000002E-3</v>
      </c>
      <c r="AR134" s="2">
        <f>rep!AG130</f>
        <v>6.2578099999999999E-3</v>
      </c>
      <c r="AS134" s="2">
        <f>rep!AH130</f>
        <v>4.1603999999999999E-3</v>
      </c>
      <c r="AT134" s="2">
        <f>rep!AI130</f>
        <v>2.6087900000000002E-3</v>
      </c>
      <c r="AU134" s="2">
        <f>rep!AJ130</f>
        <v>1.5351200000000001E-3</v>
      </c>
      <c r="AV134" s="2">
        <f>rep!AK130</f>
        <v>8.4340900000000004E-4</v>
      </c>
      <c r="AW134" s="2">
        <f>rep!AL130</f>
        <v>4.3050500000000003E-4</v>
      </c>
      <c r="AX134" s="2">
        <f>rep!AM130</f>
        <v>2.0321400000000001E-4</v>
      </c>
      <c r="AY134" s="2">
        <f>rep!AN130</f>
        <v>8.8342800000000004E-5</v>
      </c>
      <c r="AZ134" s="2">
        <f>rep!AO130</f>
        <v>3.5244299999999997E-5</v>
      </c>
      <c r="BA134" s="2">
        <f>rep!AP130</f>
        <v>1.2865400000000001E-5</v>
      </c>
      <c r="BB134" s="2">
        <f>rep!AQ130</f>
        <v>4.2866900000000001E-6</v>
      </c>
      <c r="BC134" s="2">
        <f>rep!AR130</f>
        <v>1.3011999999999999E-6</v>
      </c>
      <c r="BE134" s="1">
        <v>2005</v>
      </c>
      <c r="BF134" s="1">
        <f t="shared" si="146"/>
        <v>7.4236086369000018E-14</v>
      </c>
      <c r="BG134" s="1">
        <f t="shared" si="187"/>
        <v>1.6464361216900002E-11</v>
      </c>
      <c r="BH134" s="1">
        <f t="shared" si="188"/>
        <v>7.373342852100001E-10</v>
      </c>
      <c r="BI134" s="1">
        <f t="shared" si="189"/>
        <v>6.8236190670399998E-9</v>
      </c>
      <c r="BJ134" s="1">
        <f t="shared" si="148"/>
        <v>1.4379127569000001E-8</v>
      </c>
      <c r="BK134" s="1">
        <f t="shared" si="149"/>
        <v>1.5255214143999997E-8</v>
      </c>
      <c r="BL134" s="1">
        <f t="shared" si="150"/>
        <v>7.1358971160999997E-8</v>
      </c>
      <c r="BM134" s="1">
        <f t="shared" si="151"/>
        <v>5.8215526608099991E-7</v>
      </c>
      <c r="BN134" s="1">
        <f t="shared" si="152"/>
        <v>2.7045775935999999E-6</v>
      </c>
      <c r="BO134" s="1">
        <f t="shared" si="153"/>
        <v>4.88328428025E-5</v>
      </c>
      <c r="BP134" s="1">
        <f t="shared" si="154"/>
        <v>2.0977132806400001E-5</v>
      </c>
      <c r="BQ134" s="1">
        <f t="shared" si="155"/>
        <v>8.5719822249999991E-5</v>
      </c>
      <c r="BR134" s="1">
        <f t="shared" si="156"/>
        <v>5.1076000000004932E-10</v>
      </c>
      <c r="BS134" s="1">
        <f t="shared" si="157"/>
        <v>1.3166737960000019E-5</v>
      </c>
      <c r="BT134" s="1">
        <f t="shared" si="158"/>
        <v>4.5983226969000012E-4</v>
      </c>
      <c r="BU134" s="1">
        <f t="shared" si="159"/>
        <v>5.2997564943999995E-4</v>
      </c>
      <c r="BV134" s="1">
        <f t="shared" si="160"/>
        <v>1.8835092081000008E-4</v>
      </c>
      <c r="BW134" s="1">
        <f t="shared" si="161"/>
        <v>1.9563616899999998E-4</v>
      </c>
      <c r="BX134" s="1">
        <f t="shared" si="162"/>
        <v>2.2040371599999994E-4</v>
      </c>
      <c r="BY134" s="1">
        <f t="shared" si="163"/>
        <v>2.4598158243999992E-4</v>
      </c>
      <c r="BZ134" s="1">
        <f t="shared" si="164"/>
        <v>1.0332722500000015E-4</v>
      </c>
      <c r="CA134" s="1">
        <f t="shared" si="165"/>
        <v>1.4881077760000022E-5</v>
      </c>
      <c r="CB134" s="1">
        <f t="shared" si="166"/>
        <v>2.9987671209999974E-5</v>
      </c>
      <c r="CC134" s="1">
        <f t="shared" si="167"/>
        <v>2.7241092490000033E-5</v>
      </c>
      <c r="CD134" s="1">
        <f t="shared" si="168"/>
        <v>1.7299088676000002E-4</v>
      </c>
      <c r="CE134" s="1">
        <f t="shared" si="169"/>
        <v>4.11278399999998E-8</v>
      </c>
      <c r="CF134" s="1">
        <f t="shared" si="170"/>
        <v>2.6432965690000015E-5</v>
      </c>
      <c r="CG134" s="1">
        <f t="shared" si="171"/>
        <v>1.0074959950809996E-4</v>
      </c>
      <c r="CH134" s="1">
        <f t="shared" si="172"/>
        <v>3.4945950480099999E-5</v>
      </c>
      <c r="CI134" s="1">
        <f t="shared" si="173"/>
        <v>4.9577920921000014E-6</v>
      </c>
      <c r="CJ134" s="1">
        <f t="shared" si="174"/>
        <v>7.9620464380899999E-5</v>
      </c>
      <c r="CK134" s="1">
        <f t="shared" si="175"/>
        <v>3.9160185996099996E-5</v>
      </c>
      <c r="CL134" s="1">
        <f t="shared" si="176"/>
        <v>1.730892816E-5</v>
      </c>
      <c r="CM134" s="1">
        <f t="shared" si="177"/>
        <v>6.8057852641000007E-6</v>
      </c>
      <c r="CN134" s="1">
        <f t="shared" si="178"/>
        <v>2.3565934144000004E-6</v>
      </c>
      <c r="CO134" s="1">
        <f t="shared" si="179"/>
        <v>7.1133874128100011E-7</v>
      </c>
      <c r="CP134" s="1">
        <f t="shared" si="180"/>
        <v>1.8533455502500003E-7</v>
      </c>
      <c r="CQ134" s="1">
        <f t="shared" si="181"/>
        <v>4.1295929796000002E-8</v>
      </c>
      <c r="CR134" s="1">
        <f t="shared" si="182"/>
        <v>7.8044503118400014E-9</v>
      </c>
      <c r="CS134" s="1">
        <f t="shared" si="183"/>
        <v>1.2421606824899999E-9</v>
      </c>
      <c r="CT134" s="1">
        <f t="shared" si="184"/>
        <v>1.6551851716000002E-10</v>
      </c>
      <c r="CU134" s="1">
        <f t="shared" si="185"/>
        <v>1.8375711156100001E-11</v>
      </c>
      <c r="CV134" s="1">
        <f t="shared" si="186"/>
        <v>1.6931214399999999E-12</v>
      </c>
    </row>
    <row r="135" spans="2:100" x14ac:dyDescent="0.25">
      <c r="B135" s="28"/>
      <c r="C135" s="28"/>
      <c r="D135" s="26"/>
      <c r="E135" s="26"/>
      <c r="F135" s="26"/>
      <c r="G135" s="28"/>
      <c r="L135" s="9">
        <f t="shared" si="147"/>
        <v>2006</v>
      </c>
      <c r="M135" s="2">
        <f>rep!B131</f>
        <v>2.8801E-7</v>
      </c>
      <c r="N135" s="2">
        <f>rep!C131</f>
        <v>4.2888999999999997E-6</v>
      </c>
      <c r="O135" s="2">
        <f>rep!D131</f>
        <v>2.8693699999999999E-5</v>
      </c>
      <c r="P135" s="2">
        <f>rep!E131</f>
        <v>8.7139100000000001E-5</v>
      </c>
      <c r="Q135" s="2">
        <f>rep!F131</f>
        <v>1.2475400000000001E-4</v>
      </c>
      <c r="R135" s="2">
        <f>rep!G131</f>
        <v>1.16387E-4</v>
      </c>
      <c r="S135" s="2">
        <f>rep!H131</f>
        <v>2.1796599999999999E-4</v>
      </c>
      <c r="T135" s="2">
        <f>rep!I131</f>
        <v>6.1885900000000003E-4</v>
      </c>
      <c r="U135" s="2">
        <f>rep!J131</f>
        <v>1.39123E-3</v>
      </c>
      <c r="V135" s="2">
        <f>rep!K131</f>
        <v>2.6836099999999999E-3</v>
      </c>
      <c r="W135" s="2">
        <f>rep!L131</f>
        <v>5.3539499999999997E-3</v>
      </c>
      <c r="X135" s="2">
        <f>rep!M131</f>
        <v>1.0865100000000001E-2</v>
      </c>
      <c r="Y135" s="2">
        <f>rep!N131</f>
        <v>1.97507E-2</v>
      </c>
      <c r="Z135" s="2">
        <f>rep!O131</f>
        <v>3.1110700000000002E-2</v>
      </c>
      <c r="AA135" s="2">
        <f>rep!P131</f>
        <v>4.4466899999999997E-2</v>
      </c>
      <c r="AB135" s="2">
        <f>rep!Q131</f>
        <v>6.0323700000000001E-2</v>
      </c>
      <c r="AC135" s="2">
        <f>rep!R131</f>
        <v>7.7379400000000001E-2</v>
      </c>
      <c r="AD135" s="2">
        <f>rep!S131</f>
        <v>9.1270900000000002E-2</v>
      </c>
      <c r="AE135" s="2">
        <f>rep!T131</f>
        <v>9.8000699999999996E-2</v>
      </c>
      <c r="AF135" s="2">
        <f>rep!U131</f>
        <v>9.7064499999999998E-2</v>
      </c>
      <c r="AG135" s="2">
        <f>rep!V131</f>
        <v>9.0291099999999999E-2</v>
      </c>
      <c r="AH135" s="2">
        <f>rep!W131</f>
        <v>7.9544400000000001E-2</v>
      </c>
      <c r="AI135" s="2">
        <f>rep!X131</f>
        <v>6.65134E-2</v>
      </c>
      <c r="AJ135" s="2">
        <f>rep!Y131</f>
        <v>5.32078E-2</v>
      </c>
      <c r="AK135" s="2">
        <f>rep!Z131</f>
        <v>4.14367E-2</v>
      </c>
      <c r="AL135" s="2">
        <f>rep!AA131</f>
        <v>3.2036200000000001E-2</v>
      </c>
      <c r="AM135" s="2">
        <f>rep!AB131</f>
        <v>2.4882100000000001E-2</v>
      </c>
      <c r="AN135" s="2">
        <f>rep!AC131</f>
        <v>1.94269E-2</v>
      </c>
      <c r="AO135" s="2">
        <f>rep!AD131</f>
        <v>1.5129500000000001E-2</v>
      </c>
      <c r="AP135" s="2">
        <f>rep!AE131</f>
        <v>1.1610499999999999E-2</v>
      </c>
      <c r="AQ135" s="2">
        <f>rep!AF131</f>
        <v>8.6606700000000005E-3</v>
      </c>
      <c r="AR135" s="2">
        <f>rep!AG131</f>
        <v>6.1983400000000001E-3</v>
      </c>
      <c r="AS135" s="2">
        <f>rep!AH131</f>
        <v>4.2090599999999997E-3</v>
      </c>
      <c r="AT135" s="2">
        <f>rep!AI131</f>
        <v>2.68769E-3</v>
      </c>
      <c r="AU135" s="2">
        <f>rep!AJ131</f>
        <v>1.60246E-3</v>
      </c>
      <c r="AV135" s="2">
        <f>rep!AK131</f>
        <v>8.87111E-4</v>
      </c>
      <c r="AW135" s="2">
        <f>rep!AL131</f>
        <v>4.5394800000000003E-4</v>
      </c>
      <c r="AX135" s="2">
        <f>rep!AM131</f>
        <v>2.13938E-4</v>
      </c>
      <c r="AY135" s="2">
        <f>rep!AN131</f>
        <v>9.2579700000000004E-5</v>
      </c>
      <c r="AZ135" s="2">
        <f>rep!AO131</f>
        <v>3.66948E-5</v>
      </c>
      <c r="BA135" s="2">
        <f>rep!AP131</f>
        <v>1.3293699999999999E-5</v>
      </c>
      <c r="BB135" s="2">
        <f>rep!AQ131</f>
        <v>4.3942000000000002E-6</v>
      </c>
      <c r="BC135" s="2">
        <f>rep!AR131</f>
        <v>1.3233300000000001E-6</v>
      </c>
      <c r="BE135" s="1">
        <v>2006</v>
      </c>
      <c r="BF135" s="1">
        <f t="shared" si="146"/>
        <v>8.2949760099999992E-14</v>
      </c>
      <c r="BG135" s="1">
        <f t="shared" si="187"/>
        <v>1.8394663209999997E-11</v>
      </c>
      <c r="BH135" s="1">
        <f t="shared" si="188"/>
        <v>8.2332841968999998E-10</v>
      </c>
      <c r="BI135" s="1">
        <f t="shared" si="189"/>
        <v>7.5932227488099994E-9</v>
      </c>
      <c r="BJ135" s="1">
        <f t="shared" si="148"/>
        <v>1.5563560516000003E-8</v>
      </c>
      <c r="BK135" s="1">
        <f t="shared" si="149"/>
        <v>1.3545933768999998E-8</v>
      </c>
      <c r="BL135" s="1">
        <f t="shared" si="150"/>
        <v>4.7509177155999996E-8</v>
      </c>
      <c r="BM135" s="1">
        <f t="shared" si="151"/>
        <v>3.8298646188100002E-7</v>
      </c>
      <c r="BN135" s="1">
        <f t="shared" si="152"/>
        <v>1.9355209129E-6</v>
      </c>
      <c r="BO135" s="1">
        <f t="shared" si="153"/>
        <v>7.2017626320999992E-6</v>
      </c>
      <c r="BP135" s="1">
        <f t="shared" si="154"/>
        <v>2.2534483702500008E-5</v>
      </c>
      <c r="BQ135" s="1">
        <f t="shared" si="155"/>
        <v>8.7177701610000006E-5</v>
      </c>
      <c r="BR135" s="1">
        <f t="shared" si="156"/>
        <v>1.1135103529000001E-4</v>
      </c>
      <c r="BS135" s="1">
        <f t="shared" si="157"/>
        <v>3.7614275135999982E-4</v>
      </c>
      <c r="BT135" s="1">
        <f t="shared" si="158"/>
        <v>6.8854809603999994E-4</v>
      </c>
      <c r="BU135" s="1">
        <f t="shared" si="159"/>
        <v>7.9749760000001177E-8</v>
      </c>
      <c r="BV135" s="1">
        <f t="shared" si="160"/>
        <v>4.4519587290000077E-5</v>
      </c>
      <c r="BW135" s="1">
        <f t="shared" si="161"/>
        <v>1.0947018384000017E-4</v>
      </c>
      <c r="BX135" s="1">
        <f t="shared" si="162"/>
        <v>1.7187996609000013E-4</v>
      </c>
      <c r="BY135" s="1">
        <f t="shared" si="163"/>
        <v>1.5566970250000036E-5</v>
      </c>
      <c r="BZ135" s="1">
        <f t="shared" si="164"/>
        <v>4.3346823601000012E-4</v>
      </c>
      <c r="CA135" s="1">
        <f t="shared" si="165"/>
        <v>1.2915640609000012E-4</v>
      </c>
      <c r="CB135" s="1">
        <f t="shared" si="166"/>
        <v>3.4896193289999965E-5</v>
      </c>
      <c r="CC135" s="1">
        <f t="shared" si="167"/>
        <v>5.4734842890000054E-5</v>
      </c>
      <c r="CD135" s="1">
        <f t="shared" si="168"/>
        <v>1.0664692899999948E-6</v>
      </c>
      <c r="CE135" s="1">
        <f t="shared" si="169"/>
        <v>1.4004828963999998E-4</v>
      </c>
      <c r="CF135" s="1">
        <f t="shared" si="170"/>
        <v>2.1848091721000002E-4</v>
      </c>
      <c r="CG135" s="1">
        <f t="shared" si="171"/>
        <v>3.7740444360999999E-4</v>
      </c>
      <c r="CH135" s="1">
        <f t="shared" si="172"/>
        <v>2.2890177025000001E-4</v>
      </c>
      <c r="CI135" s="1">
        <f t="shared" si="173"/>
        <v>1.3480371024999997E-4</v>
      </c>
      <c r="CJ135" s="1">
        <f t="shared" si="174"/>
        <v>7.5007204848900004E-5</v>
      </c>
      <c r="CK135" s="1">
        <f t="shared" si="175"/>
        <v>3.8419418755599999E-5</v>
      </c>
      <c r="CL135" s="1">
        <f t="shared" si="176"/>
        <v>1.7716186083599997E-5</v>
      </c>
      <c r="CM135" s="1">
        <f t="shared" si="177"/>
        <v>7.2236775360999997E-6</v>
      </c>
      <c r="CN135" s="1">
        <f t="shared" si="178"/>
        <v>2.5678780516000001E-6</v>
      </c>
      <c r="CO135" s="1">
        <f t="shared" si="179"/>
        <v>7.8696592632099997E-7</v>
      </c>
      <c r="CP135" s="1">
        <f t="shared" si="180"/>
        <v>2.0606878670400003E-7</v>
      </c>
      <c r="CQ135" s="1">
        <f t="shared" si="181"/>
        <v>4.5769467843999998E-8</v>
      </c>
      <c r="CR135" s="1">
        <f t="shared" si="182"/>
        <v>8.5710008520900014E-9</v>
      </c>
      <c r="CS135" s="1">
        <f t="shared" si="183"/>
        <v>1.34650834704E-9</v>
      </c>
      <c r="CT135" s="1">
        <f t="shared" si="184"/>
        <v>1.7672245968999999E-10</v>
      </c>
      <c r="CU135" s="1">
        <f t="shared" si="185"/>
        <v>1.9308993640000002E-11</v>
      </c>
      <c r="CV135" s="1">
        <f t="shared" si="186"/>
        <v>1.7512022889000003E-12</v>
      </c>
    </row>
    <row r="136" spans="2:100" x14ac:dyDescent="0.25">
      <c r="B136" s="28"/>
      <c r="C136" s="28"/>
      <c r="D136" s="26"/>
      <c r="E136" s="26"/>
      <c r="F136" s="26"/>
      <c r="G136" s="28"/>
      <c r="L136" s="9">
        <f t="shared" si="147"/>
        <v>2007</v>
      </c>
      <c r="M136" s="2">
        <f>rep!B132</f>
        <v>1.2631700000000001E-7</v>
      </c>
      <c r="N136" s="2">
        <f>rep!C132</f>
        <v>1.88148E-6</v>
      </c>
      <c r="O136" s="2">
        <f>rep!D132</f>
        <v>1.26009E-5</v>
      </c>
      <c r="P136" s="2">
        <f>rep!E132</f>
        <v>3.85181E-5</v>
      </c>
      <c r="Q136" s="2">
        <f>rep!F132</f>
        <v>5.8069000000000003E-5</v>
      </c>
      <c r="R136" s="2">
        <f>rep!G132</f>
        <v>7.4949899999999999E-5</v>
      </c>
      <c r="S136" s="2">
        <f>rep!H132</f>
        <v>2.0605800000000001E-4</v>
      </c>
      <c r="T136" s="2">
        <f>rep!I132</f>
        <v>6.0820299999999998E-4</v>
      </c>
      <c r="U136" s="2">
        <f>rep!J132</f>
        <v>1.3218500000000001E-3</v>
      </c>
      <c r="V136" s="2">
        <f>rep!K132</f>
        <v>2.3760500000000002E-3</v>
      </c>
      <c r="W136" s="2">
        <f>rep!L132</f>
        <v>4.4142399999999998E-3</v>
      </c>
      <c r="X136" s="2">
        <f>rep!M132</f>
        <v>8.8032800000000001E-3</v>
      </c>
      <c r="Y136" s="2">
        <f>rep!N132</f>
        <v>1.6501100000000001E-2</v>
      </c>
      <c r="Z136" s="2">
        <f>rep!O132</f>
        <v>2.7563799999999999E-2</v>
      </c>
      <c r="AA136" s="2">
        <f>rep!P132</f>
        <v>4.2110500000000002E-2</v>
      </c>
      <c r="AB136" s="2">
        <f>rep!Q132</f>
        <v>5.9906500000000001E-2</v>
      </c>
      <c r="AC136" s="2">
        <f>rep!R132</f>
        <v>7.7913099999999999E-2</v>
      </c>
      <c r="AD136" s="2">
        <f>rep!S132</f>
        <v>9.0583499999999997E-2</v>
      </c>
      <c r="AE136" s="2">
        <f>rep!T132</f>
        <v>9.4512600000000002E-2</v>
      </c>
      <c r="AF136" s="2">
        <f>rep!U132</f>
        <v>9.1296699999999995E-2</v>
      </c>
      <c r="AG136" s="2">
        <f>rep!V132</f>
        <v>8.4774299999999997E-2</v>
      </c>
      <c r="AH136" s="2">
        <f>rep!W132</f>
        <v>7.7130699999999996E-2</v>
      </c>
      <c r="AI136" s="2">
        <f>rep!X132</f>
        <v>6.8491399999999994E-2</v>
      </c>
      <c r="AJ136" s="2">
        <f>rep!Y132</f>
        <v>5.8706000000000001E-2</v>
      </c>
      <c r="AK136" s="2">
        <f>rep!Z132</f>
        <v>4.8317199999999998E-2</v>
      </c>
      <c r="AL136" s="2">
        <f>rep!AA132</f>
        <v>3.8278199999999998E-2</v>
      </c>
      <c r="AM136" s="2">
        <f>rep!AB132</f>
        <v>2.9415799999999999E-2</v>
      </c>
      <c r="AN136" s="2">
        <f>rep!AC132</f>
        <v>2.2153300000000001E-2</v>
      </c>
      <c r="AO136" s="2">
        <f>rep!AD132</f>
        <v>1.6495900000000001E-2</v>
      </c>
      <c r="AP136" s="2">
        <f>rep!AE132</f>
        <v>1.2178700000000001E-2</v>
      </c>
      <c r="AQ136" s="2">
        <f>rep!AF132</f>
        <v>8.8664299999999998E-3</v>
      </c>
      <c r="AR136" s="2">
        <f>rep!AG132</f>
        <v>6.2911099999999999E-3</v>
      </c>
      <c r="AS136" s="2">
        <f>rep!AH132</f>
        <v>4.2898399999999996E-3</v>
      </c>
      <c r="AT136" s="2">
        <f>rep!AI132</f>
        <v>2.7742399999999999E-3</v>
      </c>
      <c r="AU136" s="2">
        <f>rep!AJ132</f>
        <v>1.68293E-3</v>
      </c>
      <c r="AV136" s="2">
        <f>rep!AK132</f>
        <v>9.4950899999999997E-4</v>
      </c>
      <c r="AW136" s="2">
        <f>rep!AL132</f>
        <v>4.95062E-4</v>
      </c>
      <c r="AX136" s="2">
        <f>rep!AM132</f>
        <v>2.3739799999999999E-4</v>
      </c>
      <c r="AY136" s="2">
        <f>rep!AN132</f>
        <v>1.04331E-4</v>
      </c>
      <c r="AZ136" s="2">
        <f>rep!AO132</f>
        <v>4.1909899999999997E-5</v>
      </c>
      <c r="BA136" s="2">
        <f>rep!AP132</f>
        <v>1.5356899999999999E-5</v>
      </c>
      <c r="BB136" s="2">
        <f>rep!AQ132</f>
        <v>5.1249300000000002E-6</v>
      </c>
      <c r="BC136" s="2">
        <f>rep!AR132</f>
        <v>1.55573E-6</v>
      </c>
      <c r="BE136" s="1">
        <v>2007</v>
      </c>
      <c r="BF136" s="1">
        <f t="shared" si="146"/>
        <v>1.5955984489E-14</v>
      </c>
      <c r="BG136" s="1">
        <f t="shared" si="187"/>
        <v>3.5399669904000001E-12</v>
      </c>
      <c r="BH136" s="1">
        <f t="shared" si="188"/>
        <v>1.5878268081000001E-10</v>
      </c>
      <c r="BI136" s="1">
        <f t="shared" si="189"/>
        <v>1.48364402761E-9</v>
      </c>
      <c r="BJ136" s="1">
        <f t="shared" si="148"/>
        <v>3.3720087610000002E-9</v>
      </c>
      <c r="BK136" s="1">
        <f t="shared" si="149"/>
        <v>5.6174875100099995E-9</v>
      </c>
      <c r="BL136" s="1">
        <f t="shared" si="150"/>
        <v>4.2459899364000003E-8</v>
      </c>
      <c r="BM136" s="1">
        <f t="shared" si="151"/>
        <v>3.6991088920899998E-7</v>
      </c>
      <c r="BN136" s="1">
        <f t="shared" si="152"/>
        <v>1.7472874225000003E-6</v>
      </c>
      <c r="BO136" s="1">
        <f t="shared" si="153"/>
        <v>5.6456136025000008E-6</v>
      </c>
      <c r="BP136" s="1">
        <f t="shared" si="154"/>
        <v>1.94855147776E-5</v>
      </c>
      <c r="BQ136" s="1">
        <f t="shared" si="155"/>
        <v>1.9622966724000016E-6</v>
      </c>
      <c r="BR136" s="1">
        <f t="shared" si="156"/>
        <v>3.9652209000000004E-5</v>
      </c>
      <c r="BS136" s="1">
        <f t="shared" si="157"/>
        <v>3.0135918408999993E-4</v>
      </c>
      <c r="BT136" s="1">
        <f t="shared" si="158"/>
        <v>1.674953640000006E-6</v>
      </c>
      <c r="BU136" s="1">
        <f t="shared" si="159"/>
        <v>1.7371239999999992E-6</v>
      </c>
      <c r="BV136" s="1">
        <f t="shared" si="160"/>
        <v>5.8215555841000042E-4</v>
      </c>
      <c r="BW136" s="1">
        <f t="shared" si="161"/>
        <v>1.2881909502250004E-2</v>
      </c>
      <c r="BX136" s="1">
        <f t="shared" si="162"/>
        <v>4.7268925057599989E-3</v>
      </c>
      <c r="BY136" s="1">
        <f t="shared" si="163"/>
        <v>3.814828754490001E-3</v>
      </c>
      <c r="BZ136" s="1">
        <f t="shared" si="164"/>
        <v>2.9813892889000033E-4</v>
      </c>
      <c r="CA136" s="1">
        <f t="shared" si="165"/>
        <v>3.2513944410000017E-5</v>
      </c>
      <c r="CB136" s="1">
        <f t="shared" si="166"/>
        <v>7.659111600099997E-4</v>
      </c>
      <c r="CC136" s="1">
        <f t="shared" si="167"/>
        <v>1.46672148484E-3</v>
      </c>
      <c r="CD136" s="1">
        <f t="shared" si="168"/>
        <v>1.4526083916099998E-3</v>
      </c>
      <c r="CE136" s="1">
        <f t="shared" si="169"/>
        <v>1.4652205952399998E-3</v>
      </c>
      <c r="CF136" s="1">
        <f t="shared" si="170"/>
        <v>8.6528928963999991E-4</v>
      </c>
      <c r="CG136" s="1">
        <f t="shared" si="171"/>
        <v>4.9076870089000005E-4</v>
      </c>
      <c r="CH136" s="1">
        <f t="shared" si="172"/>
        <v>2.7211471681000003E-4</v>
      </c>
      <c r="CI136" s="1">
        <f t="shared" si="173"/>
        <v>1.4832073369000002E-4</v>
      </c>
      <c r="CJ136" s="1">
        <f t="shared" si="174"/>
        <v>7.8613580944900002E-5</v>
      </c>
      <c r="CK136" s="1">
        <f t="shared" si="175"/>
        <v>3.9578065032099998E-5</v>
      </c>
      <c r="CL136" s="1">
        <f t="shared" si="176"/>
        <v>1.8402727225599998E-5</v>
      </c>
      <c r="CM136" s="1">
        <f t="shared" si="177"/>
        <v>7.6964075775999987E-6</v>
      </c>
      <c r="CN136" s="1">
        <f t="shared" si="178"/>
        <v>2.8322533848999999E-6</v>
      </c>
      <c r="CO136" s="1">
        <f t="shared" si="179"/>
        <v>9.0156734108099994E-7</v>
      </c>
      <c r="CP136" s="1">
        <f t="shared" si="180"/>
        <v>2.4508638384399998E-7</v>
      </c>
      <c r="CQ136" s="1">
        <f t="shared" si="181"/>
        <v>5.6357810403999994E-8</v>
      </c>
      <c r="CR136" s="1">
        <f t="shared" si="182"/>
        <v>1.0884957561E-8</v>
      </c>
      <c r="CS136" s="1">
        <f t="shared" si="183"/>
        <v>1.7564397180099997E-9</v>
      </c>
      <c r="CT136" s="1">
        <f t="shared" si="184"/>
        <v>2.3583437760999994E-10</v>
      </c>
      <c r="CU136" s="1">
        <f t="shared" si="185"/>
        <v>2.6264907504900002E-11</v>
      </c>
      <c r="CV136" s="1">
        <f t="shared" si="186"/>
        <v>2.4202958328999999E-12</v>
      </c>
    </row>
    <row r="137" spans="2:100" x14ac:dyDescent="0.25">
      <c r="B137" s="28"/>
      <c r="C137" s="28"/>
      <c r="D137" s="26"/>
      <c r="E137" s="26"/>
      <c r="F137" s="26"/>
      <c r="G137" s="28"/>
      <c r="L137" s="9">
        <f t="shared" si="147"/>
        <v>2008</v>
      </c>
      <c r="M137" s="2">
        <f>rep!B133</f>
        <v>2.10655E-7</v>
      </c>
      <c r="N137" s="2">
        <f>rep!C133</f>
        <v>3.1367800000000001E-6</v>
      </c>
      <c r="O137" s="2">
        <f>rep!D133</f>
        <v>2.0979600000000002E-5</v>
      </c>
      <c r="P137" s="2">
        <f>rep!E133</f>
        <v>6.3597300000000002E-5</v>
      </c>
      <c r="Q137" s="2">
        <f>rep!F133</f>
        <v>8.9713400000000001E-5</v>
      </c>
      <c r="R137" s="2">
        <f>rep!G133</f>
        <v>7.4283999999999996E-5</v>
      </c>
      <c r="S137" s="2">
        <f>rep!H133</f>
        <v>1.10312E-4</v>
      </c>
      <c r="T137" s="2">
        <f>rep!I133</f>
        <v>3.1101600000000001E-4</v>
      </c>
      <c r="U137" s="2">
        <f>rep!J133</f>
        <v>7.6558099999999999E-4</v>
      </c>
      <c r="V137" s="2">
        <f>rep!K133</f>
        <v>1.7294299999999999E-3</v>
      </c>
      <c r="W137" s="2">
        <f>rep!L133</f>
        <v>3.9882600000000004E-3</v>
      </c>
      <c r="X137" s="2">
        <f>rep!M133</f>
        <v>8.6692499999999999E-3</v>
      </c>
      <c r="Y137" s="2">
        <f>rep!N133</f>
        <v>1.6181500000000001E-2</v>
      </c>
      <c r="Z137" s="2">
        <f>rep!O133</f>
        <v>2.5962099999999998E-2</v>
      </c>
      <c r="AA137" s="2">
        <f>rep!P133</f>
        <v>3.7842599999999997E-2</v>
      </c>
      <c r="AB137" s="2">
        <f>rep!Q133</f>
        <v>5.2259100000000003E-2</v>
      </c>
      <c r="AC137" s="2">
        <f>rep!R133</f>
        <v>6.7918099999999995E-2</v>
      </c>
      <c r="AD137" s="2">
        <f>rep!S133</f>
        <v>8.0991300000000002E-2</v>
      </c>
      <c r="AE137" s="2">
        <f>rep!T133</f>
        <v>8.8206599999999996E-2</v>
      </c>
      <c r="AF137" s="2">
        <f>rep!U133</f>
        <v>8.9409699999999995E-2</v>
      </c>
      <c r="AG137" s="2">
        <f>rep!V133</f>
        <v>8.6294599999999999E-2</v>
      </c>
      <c r="AH137" s="2">
        <f>rep!W133</f>
        <v>8.0214199999999999E-2</v>
      </c>
      <c r="AI137" s="2">
        <f>rep!X133</f>
        <v>7.1996299999999999E-2</v>
      </c>
      <c r="AJ137" s="2">
        <f>rep!Y133</f>
        <v>6.2593899999999994E-2</v>
      </c>
      <c r="AK137" s="2">
        <f>rep!Z133</f>
        <v>5.29728E-2</v>
      </c>
      <c r="AL137" s="2">
        <f>rep!AA133</f>
        <v>4.3714200000000002E-2</v>
      </c>
      <c r="AM137" s="2">
        <f>rep!AB133</f>
        <v>3.5075000000000002E-2</v>
      </c>
      <c r="AN137" s="2">
        <f>rep!AC133</f>
        <v>2.7264799999999999E-2</v>
      </c>
      <c r="AO137" s="2">
        <f>rep!AD133</f>
        <v>2.05165E-2</v>
      </c>
      <c r="AP137" s="2">
        <f>rep!AE133</f>
        <v>1.4975199999999999E-2</v>
      </c>
      <c r="AQ137" s="2">
        <f>rep!AF133</f>
        <v>1.0623E-2</v>
      </c>
      <c r="AR137" s="2">
        <f>rep!AG133</f>
        <v>7.3145800000000002E-3</v>
      </c>
      <c r="AS137" s="2">
        <f>rep!AH133</f>
        <v>4.8606700000000001E-3</v>
      </c>
      <c r="AT137" s="2">
        <f>rep!AI133</f>
        <v>3.0883099999999999E-3</v>
      </c>
      <c r="AU137" s="2">
        <f>rep!AJ133</f>
        <v>1.85619E-3</v>
      </c>
      <c r="AV137" s="2">
        <f>rep!AK133</f>
        <v>1.04476E-3</v>
      </c>
      <c r="AW137" s="2">
        <f>rep!AL133</f>
        <v>5.4605599999999995E-4</v>
      </c>
      <c r="AX137" s="2">
        <f>rep!AM133</f>
        <v>2.6329199999999999E-4</v>
      </c>
      <c r="AY137" s="2">
        <f>rep!AN133</f>
        <v>1.16542E-4</v>
      </c>
      <c r="AZ137" s="2">
        <f>rep!AO133</f>
        <v>4.7184800000000003E-5</v>
      </c>
      <c r="BA137" s="2">
        <f>rep!AP133</f>
        <v>1.74279E-5</v>
      </c>
      <c r="BB137" s="2">
        <f>rep!AQ133</f>
        <v>5.8607499999999997E-6</v>
      </c>
      <c r="BC137" s="2">
        <f>rep!AR133</f>
        <v>1.79181E-6</v>
      </c>
      <c r="BE137" s="1">
        <v>2008</v>
      </c>
      <c r="BF137" s="1">
        <f t="shared" si="146"/>
        <v>4.4375529024999999E-14</v>
      </c>
      <c r="BG137" s="1">
        <f t="shared" si="187"/>
        <v>9.8393887684000005E-12</v>
      </c>
      <c r="BH137" s="1">
        <f t="shared" si="188"/>
        <v>4.4014361616000006E-10</v>
      </c>
      <c r="BI137" s="1">
        <f t="shared" si="189"/>
        <v>4.0446165672899998E-9</v>
      </c>
      <c r="BJ137" s="1">
        <f t="shared" si="148"/>
        <v>8.0484941395599995E-9</v>
      </c>
      <c r="BK137" s="1">
        <f t="shared" si="149"/>
        <v>5.5181126559999989E-9</v>
      </c>
      <c r="BL137" s="1">
        <f t="shared" si="150"/>
        <v>1.2168737343999999E-8</v>
      </c>
      <c r="BM137" s="1">
        <f t="shared" si="151"/>
        <v>9.6730952256000004E-8</v>
      </c>
      <c r="BN137" s="1">
        <f t="shared" si="152"/>
        <v>5.8611426756099995E-7</v>
      </c>
      <c r="BO137" s="1">
        <f t="shared" si="153"/>
        <v>2.9909281248999996E-6</v>
      </c>
      <c r="BP137" s="1">
        <f t="shared" si="154"/>
        <v>1.5906217827600002E-5</v>
      </c>
      <c r="BQ137" s="1">
        <f t="shared" si="155"/>
        <v>7.5155895562499994E-5</v>
      </c>
      <c r="BR137" s="1">
        <f t="shared" si="156"/>
        <v>4.0673526656400011E-5</v>
      </c>
      <c r="BS137" s="1">
        <f t="shared" si="157"/>
        <v>4.0377128489999961E-5</v>
      </c>
      <c r="BT137" s="1">
        <f t="shared" si="158"/>
        <v>3.3250793103999982E-4</v>
      </c>
      <c r="BU137" s="1">
        <f t="shared" si="159"/>
        <v>5.2199911729000018E-4</v>
      </c>
      <c r="BV137" s="1">
        <f t="shared" si="160"/>
        <v>3.5715330224999969E-4</v>
      </c>
      <c r="BW137" s="1">
        <f t="shared" si="161"/>
        <v>6.5530880100000198E-6</v>
      </c>
      <c r="BX137" s="1">
        <f t="shared" si="162"/>
        <v>2.405745542559999E-3</v>
      </c>
      <c r="BY137" s="1">
        <f t="shared" si="163"/>
        <v>3.3978654888999998E-4</v>
      </c>
      <c r="BZ137" s="1">
        <f t="shared" si="164"/>
        <v>1.3793562916000019E-4</v>
      </c>
      <c r="CA137" s="1">
        <f t="shared" si="165"/>
        <v>3.1773062500000028E-4</v>
      </c>
      <c r="CB137" s="1">
        <f t="shared" si="166"/>
        <v>1.7352265983999995E-4</v>
      </c>
      <c r="CC137" s="1">
        <f t="shared" si="167"/>
        <v>5.4654023523999977E-4</v>
      </c>
      <c r="CD137" s="1">
        <f t="shared" si="168"/>
        <v>1.8925780041000005E-4</v>
      </c>
      <c r="CE137" s="1">
        <f t="shared" si="169"/>
        <v>1.2052839758399999E-3</v>
      </c>
      <c r="CF137" s="1">
        <f t="shared" si="170"/>
        <v>1.9445186916000005E-4</v>
      </c>
      <c r="CG137" s="1">
        <f t="shared" si="171"/>
        <v>5.8629648999999959E-5</v>
      </c>
      <c r="CH137" s="1">
        <f t="shared" si="172"/>
        <v>3.4966008063999995E-4</v>
      </c>
      <c r="CI137" s="1">
        <f t="shared" si="173"/>
        <v>2.6742136838399985E-5</v>
      </c>
      <c r="CJ137" s="1">
        <f t="shared" si="174"/>
        <v>8.0726631040000025E-5</v>
      </c>
      <c r="CK137" s="1">
        <f t="shared" si="175"/>
        <v>5.3503080576400003E-5</v>
      </c>
      <c r="CL137" s="1">
        <f t="shared" si="176"/>
        <v>2.3626112848900001E-5</v>
      </c>
      <c r="CM137" s="1">
        <f t="shared" si="177"/>
        <v>9.5376586561E-6</v>
      </c>
      <c r="CN137" s="1">
        <f t="shared" si="178"/>
        <v>3.4454413160999999E-6</v>
      </c>
      <c r="CO137" s="1">
        <f t="shared" si="179"/>
        <v>1.0915234576000001E-6</v>
      </c>
      <c r="CP137" s="1">
        <f t="shared" si="180"/>
        <v>2.9817715513599997E-7</v>
      </c>
      <c r="CQ137" s="1">
        <f t="shared" si="181"/>
        <v>6.9322677263999997E-8</v>
      </c>
      <c r="CR137" s="1">
        <f t="shared" si="182"/>
        <v>1.3582037763999999E-8</v>
      </c>
      <c r="CS137" s="1">
        <f t="shared" si="183"/>
        <v>2.2264053510400003E-9</v>
      </c>
      <c r="CT137" s="1">
        <f t="shared" si="184"/>
        <v>3.0373169841000001E-10</v>
      </c>
      <c r="CU137" s="1">
        <f t="shared" si="185"/>
        <v>3.4348390562499998E-11</v>
      </c>
      <c r="CV137" s="1">
        <f t="shared" si="186"/>
        <v>3.2105830761E-12</v>
      </c>
    </row>
    <row r="138" spans="2:100" x14ac:dyDescent="0.25">
      <c r="B138" s="28"/>
      <c r="C138" s="28"/>
      <c r="D138" s="26"/>
      <c r="E138" s="26"/>
      <c r="F138" s="26"/>
      <c r="G138" s="28"/>
      <c r="L138" s="9">
        <f t="shared" si="147"/>
        <v>2009</v>
      </c>
      <c r="M138" s="2">
        <f>rep!B134</f>
        <v>9.3430499999999997E-8</v>
      </c>
      <c r="N138" s="2">
        <f>rep!C134</f>
        <v>1.39168E-6</v>
      </c>
      <c r="O138" s="2">
        <f>rep!D134</f>
        <v>9.3217200000000006E-6</v>
      </c>
      <c r="P138" s="2">
        <f>rep!E134</f>
        <v>2.8517399999999999E-5</v>
      </c>
      <c r="Q138" s="2">
        <f>rep!F134</f>
        <v>4.32525E-5</v>
      </c>
      <c r="R138" s="2">
        <f>rep!G134</f>
        <v>5.7507999999999999E-5</v>
      </c>
      <c r="S138" s="2">
        <f>rep!H134</f>
        <v>1.6109100000000001E-4</v>
      </c>
      <c r="T138" s="2">
        <f>rep!I134</f>
        <v>4.6919099999999999E-4</v>
      </c>
      <c r="U138" s="2">
        <f>rep!J134</f>
        <v>9.7822100000000004E-4</v>
      </c>
      <c r="V138" s="2">
        <f>rep!K134</f>
        <v>1.60491E-3</v>
      </c>
      <c r="W138" s="2">
        <f>rep!L134</f>
        <v>2.6770299999999999E-3</v>
      </c>
      <c r="X138" s="2">
        <f>rep!M134</f>
        <v>5.2072100000000003E-3</v>
      </c>
      <c r="Y138" s="2">
        <f>rep!N134</f>
        <v>1.03724E-2</v>
      </c>
      <c r="Z138" s="2">
        <f>rep!O134</f>
        <v>1.9183800000000001E-2</v>
      </c>
      <c r="AA138" s="2">
        <f>rep!P134</f>
        <v>3.2537000000000003E-2</v>
      </c>
      <c r="AB138" s="2">
        <f>rep!Q134</f>
        <v>5.0038100000000002E-2</v>
      </c>
      <c r="AC138" s="2">
        <f>rep!R134</f>
        <v>6.8196499999999993E-2</v>
      </c>
      <c r="AD138" s="2">
        <f>rep!S134</f>
        <v>8.1598199999999996E-2</v>
      </c>
      <c r="AE138" s="2">
        <f>rep!T134</f>
        <v>8.7214399999999997E-2</v>
      </c>
      <c r="AF138" s="2">
        <f>rep!U134</f>
        <v>8.6509799999999998E-2</v>
      </c>
      <c r="AG138" s="2">
        <f>rep!V134</f>
        <v>8.2789000000000001E-2</v>
      </c>
      <c r="AH138" s="2">
        <f>rep!W134</f>
        <v>7.7884300000000004E-2</v>
      </c>
      <c r="AI138" s="2">
        <f>rep!X134</f>
        <v>7.1897600000000006E-2</v>
      </c>
      <c r="AJ138" s="2">
        <f>rep!Y134</f>
        <v>6.4676200000000003E-2</v>
      </c>
      <c r="AK138" s="2">
        <f>rep!Z134</f>
        <v>5.6535099999999998E-2</v>
      </c>
      <c r="AL138" s="2">
        <f>rep!AA134</f>
        <v>4.8031799999999999E-2</v>
      </c>
      <c r="AM138" s="2">
        <f>rep!AB134</f>
        <v>3.9664100000000001E-2</v>
      </c>
      <c r="AN138" s="2">
        <f>rep!AC134</f>
        <v>3.1794599999999999E-2</v>
      </c>
      <c r="AO138" s="2">
        <f>rep!AD134</f>
        <v>2.46743E-2</v>
      </c>
      <c r="AP138" s="2">
        <f>rep!AE134</f>
        <v>1.8471999999999999E-2</v>
      </c>
      <c r="AQ138" s="2">
        <f>rep!AF134</f>
        <v>1.32874E-2</v>
      </c>
      <c r="AR138" s="2">
        <f>rep!AG134</f>
        <v>9.1475700000000007E-3</v>
      </c>
      <c r="AS138" s="2">
        <f>rep!AH134</f>
        <v>6.00222E-3</v>
      </c>
      <c r="AT138" s="2">
        <f>rep!AI134</f>
        <v>3.7358700000000001E-3</v>
      </c>
      <c r="AU138" s="2">
        <f>rep!AJ134</f>
        <v>2.19331E-3</v>
      </c>
      <c r="AV138" s="2">
        <f>rep!AK134</f>
        <v>1.2070399999999999E-3</v>
      </c>
      <c r="AW138" s="2">
        <f>rep!AL134</f>
        <v>6.1873099999999997E-4</v>
      </c>
      <c r="AX138" s="2">
        <f>rep!AM134</f>
        <v>2.9368100000000001E-4</v>
      </c>
      <c r="AY138" s="2">
        <f>rep!AN134</f>
        <v>1.2842100000000001E-4</v>
      </c>
      <c r="AZ138" s="2">
        <f>rep!AO134</f>
        <v>5.15194E-5</v>
      </c>
      <c r="BA138" s="2">
        <f>rep!AP134</f>
        <v>1.8899700000000001E-5</v>
      </c>
      <c r="BB138" s="2">
        <f>rep!AQ134</f>
        <v>6.3239300000000001E-6</v>
      </c>
      <c r="BC138" s="2">
        <f>rep!AR134</f>
        <v>1.9263099999999999E-6</v>
      </c>
      <c r="BE138" s="1">
        <v>2009</v>
      </c>
      <c r="BF138" s="1">
        <f t="shared" si="146"/>
        <v>8.72925833025E-15</v>
      </c>
      <c r="BG138" s="1">
        <f t="shared" si="187"/>
        <v>1.9367732224E-12</v>
      </c>
      <c r="BH138" s="1">
        <f t="shared" si="188"/>
        <v>8.6894463758400009E-11</v>
      </c>
      <c r="BI138" s="1">
        <f t="shared" si="189"/>
        <v>8.1324210275999991E-10</v>
      </c>
      <c r="BJ138" s="1">
        <f t="shared" si="148"/>
        <v>1.8707787562500001E-9</v>
      </c>
      <c r="BK138" s="1">
        <f t="shared" si="149"/>
        <v>3.3071700639999999E-9</v>
      </c>
      <c r="BL138" s="1">
        <f t="shared" si="150"/>
        <v>2.5950310281000001E-8</v>
      </c>
      <c r="BM138" s="1">
        <f t="shared" si="151"/>
        <v>2.2014019448099999E-7</v>
      </c>
      <c r="BN138" s="1">
        <f t="shared" si="152"/>
        <v>9.5691632484099998E-7</v>
      </c>
      <c r="BO138" s="1">
        <f t="shared" si="153"/>
        <v>2.5757361080999997E-6</v>
      </c>
      <c r="BP138" s="1">
        <f t="shared" si="154"/>
        <v>7.1664896208999996E-6</v>
      </c>
      <c r="BQ138" s="1">
        <f t="shared" si="155"/>
        <v>2.7115035984100005E-5</v>
      </c>
      <c r="BR138" s="1">
        <f t="shared" si="156"/>
        <v>1.0758668176000001E-4</v>
      </c>
      <c r="BS138" s="1">
        <f t="shared" si="157"/>
        <v>3.6801818244000002E-4</v>
      </c>
      <c r="BT138" s="1">
        <f t="shared" si="158"/>
        <v>5.0791636900000012E-4</v>
      </c>
      <c r="BU138" s="1">
        <f t="shared" si="159"/>
        <v>9.0228745161000014E-4</v>
      </c>
      <c r="BV138" s="1">
        <f t="shared" si="160"/>
        <v>6.718261224999992E-5</v>
      </c>
      <c r="BW138" s="1">
        <f t="shared" si="161"/>
        <v>1.47469824324E-3</v>
      </c>
      <c r="BX138" s="1">
        <f t="shared" si="162"/>
        <v>8.6091675673599984E-3</v>
      </c>
      <c r="BY138" s="1">
        <f t="shared" si="163"/>
        <v>5.4008094960400011E-3</v>
      </c>
      <c r="BZ138" s="1">
        <f t="shared" si="164"/>
        <v>4.5173185209999994E-3</v>
      </c>
      <c r="CA138" s="1">
        <f t="shared" si="165"/>
        <v>1.7737321864899993E-3</v>
      </c>
      <c r="CB138" s="1">
        <f t="shared" si="166"/>
        <v>3.2769688575999968E-4</v>
      </c>
      <c r="CC138" s="1">
        <f t="shared" si="167"/>
        <v>2.1539084644000002E-4</v>
      </c>
      <c r="CD138" s="1">
        <f t="shared" si="168"/>
        <v>1.3348135320100001E-3</v>
      </c>
      <c r="CE138" s="1">
        <f t="shared" si="169"/>
        <v>1.4464178112399998E-3</v>
      </c>
      <c r="CF138" s="1">
        <f t="shared" si="170"/>
        <v>8.7995882880999993E-4</v>
      </c>
      <c r="CG138" s="1">
        <f t="shared" si="171"/>
        <v>1.0108965891599999E-3</v>
      </c>
      <c r="CH138" s="1">
        <f t="shared" si="172"/>
        <v>6.0882108049000003E-4</v>
      </c>
      <c r="CI138" s="1">
        <f t="shared" si="173"/>
        <v>3.4121478399999996E-4</v>
      </c>
      <c r="CJ138" s="1">
        <f t="shared" si="174"/>
        <v>1.7655499875999999E-4</v>
      </c>
      <c r="CK138" s="1">
        <f t="shared" si="175"/>
        <v>8.3678036904900015E-5</v>
      </c>
      <c r="CL138" s="1">
        <f t="shared" si="176"/>
        <v>3.6026644928400001E-5</v>
      </c>
      <c r="CM138" s="1">
        <f t="shared" si="177"/>
        <v>1.3956724656900001E-5</v>
      </c>
      <c r="CN138" s="1">
        <f t="shared" si="178"/>
        <v>4.8106087561E-6</v>
      </c>
      <c r="CO138" s="1">
        <f t="shared" si="179"/>
        <v>1.4569455615999998E-6</v>
      </c>
      <c r="CP138" s="1">
        <f t="shared" si="180"/>
        <v>3.8282805036099995E-7</v>
      </c>
      <c r="CQ138" s="1">
        <f t="shared" si="181"/>
        <v>8.6248529761000002E-8</v>
      </c>
      <c r="CR138" s="1">
        <f t="shared" si="182"/>
        <v>1.6491953241000002E-8</v>
      </c>
      <c r="CS138" s="1">
        <f t="shared" si="183"/>
        <v>2.6542485763599999E-9</v>
      </c>
      <c r="CT138" s="1">
        <f t="shared" si="184"/>
        <v>3.5719866009000004E-10</v>
      </c>
      <c r="CU138" s="1">
        <f t="shared" si="185"/>
        <v>3.9992090644900004E-11</v>
      </c>
      <c r="CV138" s="1">
        <f t="shared" si="186"/>
        <v>3.7106702160999996E-12</v>
      </c>
    </row>
    <row r="139" spans="2:100" x14ac:dyDescent="0.25">
      <c r="B139" s="28"/>
      <c r="C139" s="28"/>
      <c r="D139" s="28"/>
      <c r="E139" s="28"/>
      <c r="F139" s="28"/>
      <c r="G139" s="28"/>
      <c r="L139" s="9">
        <f t="shared" si="147"/>
        <v>2010</v>
      </c>
      <c r="M139" s="2">
        <f>rep!B135</f>
        <v>1.59201E-7</v>
      </c>
      <c r="N139" s="2">
        <f>rep!C135</f>
        <v>2.3706300000000002E-6</v>
      </c>
      <c r="O139" s="2">
        <f>rep!D135</f>
        <v>1.5856399999999999E-5</v>
      </c>
      <c r="P139" s="2">
        <f>rep!E135</f>
        <v>4.8086900000000002E-5</v>
      </c>
      <c r="Q139" s="2">
        <f>rep!F135</f>
        <v>6.8067199999999998E-5</v>
      </c>
      <c r="R139" s="2">
        <f>rep!G135</f>
        <v>5.8081300000000002E-5</v>
      </c>
      <c r="S139" s="2">
        <f>rep!H135</f>
        <v>9.2769700000000001E-5</v>
      </c>
      <c r="T139" s="2">
        <f>rep!I135</f>
        <v>2.6711200000000001E-4</v>
      </c>
      <c r="U139" s="2">
        <f>rep!J135</f>
        <v>6.6518399999999998E-4</v>
      </c>
      <c r="V139" s="2">
        <f>rep!K135</f>
        <v>1.52165E-3</v>
      </c>
      <c r="W139" s="2">
        <f>rep!L135</f>
        <v>3.51198E-3</v>
      </c>
      <c r="X139" s="2">
        <f>rep!M135</f>
        <v>7.4982E-3</v>
      </c>
      <c r="Y139" s="2">
        <f>rep!N135</f>
        <v>1.34719E-2</v>
      </c>
      <c r="Z139" s="2">
        <f>rep!O135</f>
        <v>2.0357500000000001E-2</v>
      </c>
      <c r="AA139" s="2">
        <f>rep!P135</f>
        <v>2.7682200000000001E-2</v>
      </c>
      <c r="AB139" s="2">
        <f>rep!Q135</f>
        <v>3.6554499999999997E-2</v>
      </c>
      <c r="AC139" s="2">
        <f>rep!R135</f>
        <v>4.7849500000000003E-2</v>
      </c>
      <c r="AD139" s="2">
        <f>rep!S135</f>
        <v>6.03606E-2</v>
      </c>
      <c r="AE139" s="2">
        <f>rep!T135</f>
        <v>7.1698399999999995E-2</v>
      </c>
      <c r="AF139" s="2">
        <f>rep!U135</f>
        <v>7.9967200000000002E-2</v>
      </c>
      <c r="AG139" s="2">
        <f>rep!V135</f>
        <v>8.40418E-2</v>
      </c>
      <c r="AH139" s="2">
        <f>rep!W135</f>
        <v>8.3475300000000002E-2</v>
      </c>
      <c r="AI139" s="2">
        <f>rep!X135</f>
        <v>7.8877199999999995E-2</v>
      </c>
      <c r="AJ139" s="2">
        <f>rep!Y135</f>
        <v>7.1773600000000007E-2</v>
      </c>
      <c r="AK139" s="2">
        <f>rep!Z135</f>
        <v>6.3662099999999999E-2</v>
      </c>
      <c r="AL139" s="2">
        <f>rep!AA135</f>
        <v>5.5340100000000003E-2</v>
      </c>
      <c r="AM139" s="2">
        <f>rep!AB135</f>
        <v>4.70497E-2</v>
      </c>
      <c r="AN139" s="2">
        <f>rep!AC135</f>
        <v>3.8914900000000002E-2</v>
      </c>
      <c r="AO139" s="2">
        <f>rep!AD135</f>
        <v>3.11466E-2</v>
      </c>
      <c r="AP139" s="2">
        <f>rep!AE135</f>
        <v>2.4007799999999999E-2</v>
      </c>
      <c r="AQ139" s="2">
        <f>rep!AF135</f>
        <v>1.7732299999999999E-2</v>
      </c>
      <c r="AR139" s="2">
        <f>rep!AG135</f>
        <v>1.24796E-2</v>
      </c>
      <c r="AS139" s="2">
        <f>rep!AH135</f>
        <v>8.3183900000000002E-3</v>
      </c>
      <c r="AT139" s="2">
        <f>rep!AI135</f>
        <v>5.2198499999999998E-3</v>
      </c>
      <c r="AU139" s="2">
        <f>rep!AJ135</f>
        <v>3.0662799999999998E-3</v>
      </c>
      <c r="AV139" s="2">
        <f>rep!AK135</f>
        <v>1.6776499999999999E-3</v>
      </c>
      <c r="AW139" s="2">
        <f>rep!AL135</f>
        <v>8.5111200000000001E-4</v>
      </c>
      <c r="AX139" s="2">
        <f>rep!AM135</f>
        <v>3.98818E-4</v>
      </c>
      <c r="AY139" s="2">
        <f>rep!AN135</f>
        <v>1.7202E-4</v>
      </c>
      <c r="AZ139" s="2">
        <f>rep!AO135</f>
        <v>6.8093899999999995E-5</v>
      </c>
      <c r="BA139" s="2">
        <f>rep!AP135</f>
        <v>2.4674299999999999E-5</v>
      </c>
      <c r="BB139" s="2">
        <f>rep!AQ135</f>
        <v>8.1665099999999995E-6</v>
      </c>
      <c r="BC139" s="2">
        <f>rep!AR135</f>
        <v>2.46423E-6</v>
      </c>
      <c r="BE139" s="1">
        <v>2010</v>
      </c>
      <c r="BF139" s="1">
        <f t="shared" si="146"/>
        <v>2.5344958401000001E-14</v>
      </c>
      <c r="BG139" s="1">
        <f t="shared" si="187"/>
        <v>5.6198865969000008E-12</v>
      </c>
      <c r="BH139" s="1">
        <f t="shared" si="188"/>
        <v>2.5142542095999997E-10</v>
      </c>
      <c r="BI139" s="1">
        <f t="shared" si="189"/>
        <v>2.3123499516100001E-9</v>
      </c>
      <c r="BJ139" s="1">
        <f t="shared" si="148"/>
        <v>4.6331437158399995E-9</v>
      </c>
      <c r="BK139" s="1">
        <f t="shared" si="149"/>
        <v>3.3734374096900001E-9</v>
      </c>
      <c r="BL139" s="1">
        <f t="shared" si="150"/>
        <v>8.6062172380900005E-9</v>
      </c>
      <c r="BM139" s="1">
        <f t="shared" si="151"/>
        <v>7.134882054400001E-8</v>
      </c>
      <c r="BN139" s="1">
        <f t="shared" si="152"/>
        <v>4.4246975385599998E-7</v>
      </c>
      <c r="BO139" s="1">
        <f t="shared" si="153"/>
        <v>2.3154187225E-6</v>
      </c>
      <c r="BP139" s="1">
        <f t="shared" si="154"/>
        <v>1.2334003520400001E-5</v>
      </c>
      <c r="BQ139" s="1">
        <f t="shared" si="155"/>
        <v>5.6223003239999998E-5</v>
      </c>
      <c r="BR139" s="1">
        <f t="shared" si="156"/>
        <v>1.8149208961000001E-4</v>
      </c>
      <c r="BS139" s="1">
        <f t="shared" si="157"/>
        <v>2.418024999999981E-8</v>
      </c>
      <c r="BT139" s="1">
        <f t="shared" si="158"/>
        <v>6.8685926399999976E-6</v>
      </c>
      <c r="BU139" s="1">
        <f t="shared" si="159"/>
        <v>6.9978766224999985E-4</v>
      </c>
      <c r="BV139" s="1">
        <f t="shared" si="160"/>
        <v>5.5435470250000012E-5</v>
      </c>
      <c r="BW139" s="1">
        <f t="shared" si="161"/>
        <v>5.0342430657600015E-3</v>
      </c>
      <c r="BX139" s="1">
        <f t="shared" si="162"/>
        <v>1.2126326304160003E-2</v>
      </c>
      <c r="BY139" s="1">
        <f t="shared" si="163"/>
        <v>9.6993627843999992E-4</v>
      </c>
      <c r="BZ139" s="1">
        <f t="shared" si="164"/>
        <v>2.2345663494400011E-3</v>
      </c>
      <c r="CA139" s="1">
        <f t="shared" si="165"/>
        <v>1.4240585268899999E-3</v>
      </c>
      <c r="CB139" s="1">
        <f t="shared" si="166"/>
        <v>6.6750534009999993E-5</v>
      </c>
      <c r="CC139" s="1">
        <f t="shared" si="167"/>
        <v>8.1622190249999767E-5</v>
      </c>
      <c r="CD139" s="1">
        <f t="shared" si="168"/>
        <v>5.4093921560999984E-4</v>
      </c>
      <c r="CE139" s="1">
        <f t="shared" si="169"/>
        <v>2.0465761688100003E-3</v>
      </c>
      <c r="CF139" s="1">
        <f t="shared" si="170"/>
        <v>1.36520643169E-3</v>
      </c>
      <c r="CG139" s="1">
        <f t="shared" si="171"/>
        <v>1.5143694420100002E-3</v>
      </c>
      <c r="CH139" s="1">
        <f t="shared" si="172"/>
        <v>4.429172793599999E-4</v>
      </c>
      <c r="CI139" s="1">
        <f t="shared" si="173"/>
        <v>5.7637446084E-4</v>
      </c>
      <c r="CJ139" s="1">
        <f t="shared" si="174"/>
        <v>3.1443446329E-4</v>
      </c>
      <c r="CK139" s="1">
        <f t="shared" si="175"/>
        <v>1.5574041616000001E-4</v>
      </c>
      <c r="CL139" s="1">
        <f t="shared" si="176"/>
        <v>6.9195612192099996E-5</v>
      </c>
      <c r="CM139" s="1">
        <f t="shared" si="177"/>
        <v>2.7246834022499998E-5</v>
      </c>
      <c r="CN139" s="1">
        <f t="shared" si="178"/>
        <v>9.4020730383999986E-6</v>
      </c>
      <c r="CO139" s="1">
        <f t="shared" si="179"/>
        <v>2.8145095224999997E-6</v>
      </c>
      <c r="CP139" s="1">
        <f t="shared" si="180"/>
        <v>7.2439163654399997E-7</v>
      </c>
      <c r="CQ139" s="1">
        <f t="shared" si="181"/>
        <v>1.5905579712400001E-7</v>
      </c>
      <c r="CR139" s="1">
        <f t="shared" si="182"/>
        <v>2.9590880399999998E-8</v>
      </c>
      <c r="CS139" s="1">
        <f t="shared" si="183"/>
        <v>4.6367792172099992E-9</v>
      </c>
      <c r="CT139" s="1">
        <f t="shared" si="184"/>
        <v>6.088210804899999E-10</v>
      </c>
      <c r="CU139" s="1">
        <f t="shared" si="185"/>
        <v>6.6691885580099993E-11</v>
      </c>
      <c r="CV139" s="1">
        <f t="shared" si="186"/>
        <v>6.0724294929000001E-12</v>
      </c>
    </row>
    <row r="140" spans="2:100" x14ac:dyDescent="0.25">
      <c r="B140" s="28"/>
      <c r="C140" s="28"/>
      <c r="D140" s="28"/>
      <c r="E140" s="28"/>
      <c r="F140" s="28"/>
      <c r="G140" s="28"/>
      <c r="L140" s="9">
        <f t="shared" si="147"/>
        <v>2011</v>
      </c>
      <c r="M140" s="2">
        <f>rep!B136</f>
        <v>1.7424899999999999E-7</v>
      </c>
      <c r="N140" s="2">
        <f>rep!C136</f>
        <v>2.5948699999999999E-6</v>
      </c>
      <c r="O140" s="2">
        <f>rep!D136</f>
        <v>1.7361199999999999E-5</v>
      </c>
      <c r="P140" s="2">
        <f>rep!E136</f>
        <v>5.2741400000000003E-5</v>
      </c>
      <c r="Q140" s="2">
        <f>rep!F136</f>
        <v>7.5708099999999994E-5</v>
      </c>
      <c r="R140" s="2">
        <f>rep!G136</f>
        <v>7.1951600000000004E-5</v>
      </c>
      <c r="S140" s="2">
        <f>rep!H136</f>
        <v>1.37758E-4</v>
      </c>
      <c r="T140" s="2">
        <f>rep!I136</f>
        <v>3.8269699999999999E-4</v>
      </c>
      <c r="U140" s="2">
        <f>rep!J136</f>
        <v>8.0489600000000004E-4</v>
      </c>
      <c r="V140" s="2">
        <f>rep!K136</f>
        <v>1.3578399999999999E-3</v>
      </c>
      <c r="W140" s="2">
        <f>rep!L136</f>
        <v>2.3661200000000002E-3</v>
      </c>
      <c r="X140" s="2">
        <f>rep!M136</f>
        <v>4.7517499999999999E-3</v>
      </c>
      <c r="Y140" s="2">
        <f>rep!N136</f>
        <v>9.6033899999999998E-3</v>
      </c>
      <c r="Z140" s="2">
        <f>rep!O136</f>
        <v>1.7882200000000001E-2</v>
      </c>
      <c r="AA140" s="2">
        <f>rep!P136</f>
        <v>3.0340900000000001E-2</v>
      </c>
      <c r="AB140" s="2">
        <f>rep!Q136</f>
        <v>4.6285899999999998E-2</v>
      </c>
      <c r="AC140" s="2">
        <f>rep!R136</f>
        <v>6.19778E-2</v>
      </c>
      <c r="AD140" s="2">
        <f>rep!S136</f>
        <v>7.2173399999999999E-2</v>
      </c>
      <c r="AE140" s="2">
        <f>rep!T136</f>
        <v>7.4671199999999993E-2</v>
      </c>
      <c r="AF140" s="2">
        <f>rep!U136</f>
        <v>7.2267399999999996E-2</v>
      </c>
      <c r="AG140" s="2">
        <f>rep!V136</f>
        <v>6.9443699999999997E-2</v>
      </c>
      <c r="AH140" s="2">
        <f>rep!W136</f>
        <v>6.8223599999999995E-2</v>
      </c>
      <c r="AI140" s="2">
        <f>rep!X136</f>
        <v>6.7657599999999998E-2</v>
      </c>
      <c r="AJ140" s="2">
        <f>rep!Y136</f>
        <v>6.5955799999999995E-2</v>
      </c>
      <c r="AK140" s="2">
        <f>rep!Z136</f>
        <v>6.21839E-2</v>
      </c>
      <c r="AL140" s="2">
        <f>rep!AA136</f>
        <v>5.6485399999999998E-2</v>
      </c>
      <c r="AM140" s="2">
        <f>rep!AB136</f>
        <v>4.95489E-2</v>
      </c>
      <c r="AN140" s="2">
        <f>rep!AC136</f>
        <v>4.2084999999999997E-2</v>
      </c>
      <c r="AO140" s="2">
        <f>rep!AD136</f>
        <v>3.46039E-2</v>
      </c>
      <c r="AP140" s="2">
        <f>rep!AE136</f>
        <v>2.7441799999999999E-2</v>
      </c>
      <c r="AQ140" s="2">
        <f>rep!AF136</f>
        <v>2.08612E-2</v>
      </c>
      <c r="AR140" s="2">
        <f>rep!AG136</f>
        <v>1.5095600000000001E-2</v>
      </c>
      <c r="AS140" s="2">
        <f>rep!AH136</f>
        <v>1.03251E-2</v>
      </c>
      <c r="AT140" s="2">
        <f>rep!AI136</f>
        <v>6.6309999999999997E-3</v>
      </c>
      <c r="AU140" s="2">
        <f>rep!AJ136</f>
        <v>3.9743299999999999E-3</v>
      </c>
      <c r="AV140" s="2">
        <f>rep!AK136</f>
        <v>2.2110599999999999E-3</v>
      </c>
      <c r="AW140" s="2">
        <f>rep!AL136</f>
        <v>1.13649E-3</v>
      </c>
      <c r="AX140" s="2">
        <f>rep!AM136</f>
        <v>5.3762000000000005E-4</v>
      </c>
      <c r="AY140" s="2">
        <f>rep!AN136</f>
        <v>2.3332E-4</v>
      </c>
      <c r="AZ140" s="2">
        <f>rep!AO136</f>
        <v>9.2660399999999998E-5</v>
      </c>
      <c r="BA140" s="2">
        <f>rep!AP136</f>
        <v>3.3606499999999997E-5</v>
      </c>
      <c r="BB140" s="2">
        <f>rep!AQ136</f>
        <v>1.11131E-5</v>
      </c>
      <c r="BC140" s="2">
        <f>rep!AR136</f>
        <v>3.3462799999999999E-6</v>
      </c>
      <c r="BE140" s="1">
        <v>2011</v>
      </c>
      <c r="BF140" s="1">
        <f t="shared" si="146"/>
        <v>3.0362714000999998E-14</v>
      </c>
      <c r="BG140" s="1">
        <f t="shared" si="187"/>
        <v>6.7333503168999994E-12</v>
      </c>
      <c r="BH140" s="1">
        <f t="shared" si="188"/>
        <v>3.0141126543999996E-10</v>
      </c>
      <c r="BI140" s="1">
        <f t="shared" si="189"/>
        <v>2.7816552739600001E-9</v>
      </c>
      <c r="BJ140" s="1">
        <f t="shared" si="148"/>
        <v>5.7317164056099995E-9</v>
      </c>
      <c r="BK140" s="1">
        <f t="shared" si="149"/>
        <v>5.1770327425600004E-9</v>
      </c>
      <c r="BL140" s="1">
        <f t="shared" si="150"/>
        <v>1.8977266564000002E-8</v>
      </c>
      <c r="BM140" s="1">
        <f t="shared" si="151"/>
        <v>1.4645699380899998E-7</v>
      </c>
      <c r="BN140" s="1">
        <f t="shared" si="152"/>
        <v>6.478575708160001E-7</v>
      </c>
      <c r="BO140" s="1">
        <f t="shared" si="153"/>
        <v>1.8437294655999997E-6</v>
      </c>
      <c r="BP140" s="1">
        <f t="shared" si="154"/>
        <v>5.5985238544000013E-6</v>
      </c>
      <c r="BQ140" s="1">
        <f t="shared" si="155"/>
        <v>2.2579128062499998E-5</v>
      </c>
      <c r="BR140" s="1">
        <f t="shared" si="156"/>
        <v>9.2225099492100003E-5</v>
      </c>
      <c r="BS140" s="1">
        <f t="shared" si="157"/>
        <v>3.1977307684000005E-4</v>
      </c>
      <c r="BT140" s="1">
        <f t="shared" si="158"/>
        <v>9.2057021280999999E-4</v>
      </c>
      <c r="BU140" s="1">
        <f t="shared" si="159"/>
        <v>2.1423845388099999E-3</v>
      </c>
      <c r="BV140" s="1">
        <f t="shared" si="160"/>
        <v>3.8412476928400001E-3</v>
      </c>
      <c r="BW140" s="1">
        <f t="shared" si="161"/>
        <v>1.03512766756E-3</v>
      </c>
      <c r="BX140" s="1">
        <f t="shared" si="162"/>
        <v>2.8396109440000093E-5</v>
      </c>
      <c r="BY140" s="1">
        <f t="shared" si="163"/>
        <v>2.2784011027599999E-3</v>
      </c>
      <c r="BZ140" s="1">
        <f t="shared" si="164"/>
        <v>1.6448134696900002E-3</v>
      </c>
      <c r="CA140" s="1">
        <f t="shared" si="165"/>
        <v>3.8163235969600013E-3</v>
      </c>
      <c r="CB140" s="1">
        <f t="shared" si="166"/>
        <v>4.9918283775999997E-4</v>
      </c>
      <c r="CC140" s="1">
        <f t="shared" si="167"/>
        <v>1.9398915536400004E-3</v>
      </c>
      <c r="CD140" s="1">
        <f t="shared" si="168"/>
        <v>6.1091419210000103E-5</v>
      </c>
      <c r="CE140" s="1">
        <f t="shared" si="169"/>
        <v>1.1232284131599999E-3</v>
      </c>
      <c r="CF140" s="1">
        <f t="shared" si="170"/>
        <v>4.1824749121000026E-4</v>
      </c>
      <c r="CG140" s="1">
        <f t="shared" si="171"/>
        <v>4.3472249999999861E-6</v>
      </c>
      <c r="CH140" s="1">
        <f t="shared" si="172"/>
        <v>2.1327389520999998E-4</v>
      </c>
      <c r="CI140" s="1">
        <f t="shared" si="173"/>
        <v>3.0421638724E-4</v>
      </c>
      <c r="CJ140" s="1">
        <f t="shared" si="174"/>
        <v>4.3518966543999997E-4</v>
      </c>
      <c r="CK140" s="1">
        <f t="shared" si="175"/>
        <v>2.5965139360000004E-5</v>
      </c>
      <c r="CL140" s="1">
        <f t="shared" si="176"/>
        <v>1.0660769001E-4</v>
      </c>
      <c r="CM140" s="1">
        <f t="shared" si="177"/>
        <v>1.1350161000000004E-5</v>
      </c>
      <c r="CN140" s="1">
        <f t="shared" si="178"/>
        <v>1.5795298948899998E-5</v>
      </c>
      <c r="CO140" s="1">
        <f t="shared" si="179"/>
        <v>4.8887863235999993E-6</v>
      </c>
      <c r="CP140" s="1">
        <f t="shared" si="180"/>
        <v>1.2916095200999999E-6</v>
      </c>
      <c r="CQ140" s="1">
        <f t="shared" si="181"/>
        <v>2.8903526440000006E-7</v>
      </c>
      <c r="CR140" s="1">
        <f t="shared" si="182"/>
        <v>5.4438222399999999E-8</v>
      </c>
      <c r="CS140" s="1">
        <f t="shared" si="183"/>
        <v>8.5859497281599995E-9</v>
      </c>
      <c r="CT140" s="1">
        <f t="shared" si="184"/>
        <v>1.1293968422499998E-9</v>
      </c>
      <c r="CU140" s="1">
        <f t="shared" si="185"/>
        <v>1.2350099161E-10</v>
      </c>
      <c r="CV140" s="1">
        <f t="shared" si="186"/>
        <v>1.1197589838399999E-11</v>
      </c>
    </row>
    <row r="141" spans="2:100" x14ac:dyDescent="0.25">
      <c r="L141" s="9">
        <f t="shared" si="147"/>
        <v>2012</v>
      </c>
      <c r="M141" s="2">
        <f>rep!B137</f>
        <v>9.1142100000000002E-8</v>
      </c>
      <c r="N141" s="2">
        <f>rep!C137</f>
        <v>1.35758E-6</v>
      </c>
      <c r="O141" s="2">
        <f>rep!D137</f>
        <v>9.0929900000000002E-6</v>
      </c>
      <c r="P141" s="2">
        <f>rep!E137</f>
        <v>2.7811399999999999E-5</v>
      </c>
      <c r="Q141" s="2">
        <f>rep!F137</f>
        <v>4.21152E-5</v>
      </c>
      <c r="R141" s="2">
        <f>rep!G137</f>
        <v>5.5637999999999998E-5</v>
      </c>
      <c r="S141" s="2">
        <f>rep!H137</f>
        <v>1.56067E-4</v>
      </c>
      <c r="T141" s="2">
        <f>rep!I137</f>
        <v>4.62767E-4</v>
      </c>
      <c r="U141" s="2">
        <f>rep!J137</f>
        <v>1.0114200000000001E-3</v>
      </c>
      <c r="V141" s="2">
        <f>rep!K137</f>
        <v>1.8322099999999999E-3</v>
      </c>
      <c r="W141" s="2">
        <f>rep!L137</f>
        <v>3.3934500000000001E-3</v>
      </c>
      <c r="X141" s="2">
        <f>rep!M137</f>
        <v>6.5694500000000001E-3</v>
      </c>
      <c r="Y141" s="2">
        <f>rep!N137</f>
        <v>1.16054E-2</v>
      </c>
      <c r="Z141" s="2">
        <f>rep!O137</f>
        <v>1.7787899999999999E-2</v>
      </c>
      <c r="AA141" s="2">
        <f>rep!P137</f>
        <v>2.4847999999999999E-2</v>
      </c>
      <c r="AB141" s="2">
        <f>rep!Q137</f>
        <v>3.3727899999999998E-2</v>
      </c>
      <c r="AC141" s="2">
        <f>rep!R137</f>
        <v>4.4942500000000003E-2</v>
      </c>
      <c r="AD141" s="2">
        <f>rep!S137</f>
        <v>5.70482E-2</v>
      </c>
      <c r="AE141" s="2">
        <f>rep!T137</f>
        <v>6.7565899999999998E-2</v>
      </c>
      <c r="AF141" s="2">
        <f>rep!U137</f>
        <v>7.4591099999999994E-2</v>
      </c>
      <c r="AG141" s="2">
        <f>rep!V137</f>
        <v>7.7224299999999996E-2</v>
      </c>
      <c r="AH141" s="2">
        <f>rep!W137</f>
        <v>7.5633000000000006E-2</v>
      </c>
      <c r="AI141" s="2">
        <f>rep!X137</f>
        <v>7.1217000000000003E-2</v>
      </c>
      <c r="AJ141" s="2">
        <f>rep!Y137</f>
        <v>6.5956200000000006E-2</v>
      </c>
      <c r="AK141" s="2">
        <f>rep!Z137</f>
        <v>6.1100099999999997E-2</v>
      </c>
      <c r="AL141" s="2">
        <f>rep!AA137</f>
        <v>5.6603399999999998E-2</v>
      </c>
      <c r="AM141" s="2">
        <f>rep!AB137</f>
        <v>5.1742099999999999E-2</v>
      </c>
      <c r="AN141" s="2">
        <f>rep!AC137</f>
        <v>4.5994199999999999E-2</v>
      </c>
      <c r="AO141" s="2">
        <f>rep!AD137</f>
        <v>3.9381699999999999E-2</v>
      </c>
      <c r="AP141" s="2">
        <f>rep!AE137</f>
        <v>3.2308000000000003E-2</v>
      </c>
      <c r="AQ141" s="2">
        <f>rep!AF137</f>
        <v>2.5289300000000001E-2</v>
      </c>
      <c r="AR141" s="2">
        <f>rep!AG137</f>
        <v>1.87943E-2</v>
      </c>
      <c r="AS141" s="2">
        <f>rep!AH137</f>
        <v>1.3181999999999999E-2</v>
      </c>
      <c r="AT141" s="2">
        <f>rep!AI137</f>
        <v>8.6699900000000007E-3</v>
      </c>
      <c r="AU141" s="2">
        <f>rep!AJ137</f>
        <v>5.3146799999999996E-3</v>
      </c>
      <c r="AV141" s="2">
        <f>rep!AK137</f>
        <v>3.0199200000000002E-3</v>
      </c>
      <c r="AW141" s="2">
        <f>rep!AL137</f>
        <v>1.58336E-3</v>
      </c>
      <c r="AX141" s="2">
        <f>rep!AM137</f>
        <v>7.6309000000000001E-4</v>
      </c>
      <c r="AY141" s="2">
        <f>rep!AN137</f>
        <v>3.3700599999999999E-4</v>
      </c>
      <c r="AZ141" s="2">
        <f>rep!AO137</f>
        <v>1.3604000000000001E-4</v>
      </c>
      <c r="BA141" s="2">
        <f>rep!AP137</f>
        <v>5.0093000000000003E-5</v>
      </c>
      <c r="BB141" s="2">
        <f>rep!AQ137</f>
        <v>1.67975E-5</v>
      </c>
      <c r="BC141" s="2">
        <f>rep!AR137</f>
        <v>5.1225300000000001E-6</v>
      </c>
      <c r="BE141" s="1">
        <v>2012</v>
      </c>
      <c r="BF141" s="1">
        <f t="shared" si="146"/>
        <v>8.306882392410001E-15</v>
      </c>
      <c r="BG141" s="1">
        <f t="shared" si="187"/>
        <v>1.8430234564000001E-12</v>
      </c>
      <c r="BH141" s="1">
        <f t="shared" si="188"/>
        <v>8.2682467140100008E-11</v>
      </c>
      <c r="BI141" s="1">
        <f t="shared" si="189"/>
        <v>7.7347396995999995E-10</v>
      </c>
      <c r="BJ141" s="1">
        <f t="shared" si="148"/>
        <v>1.7736900710399999E-9</v>
      </c>
      <c r="BK141" s="1">
        <f t="shared" si="149"/>
        <v>3.0955870439999999E-9</v>
      </c>
      <c r="BL141" s="1">
        <f t="shared" si="150"/>
        <v>2.4356908489E-8</v>
      </c>
      <c r="BM141" s="1">
        <f t="shared" si="151"/>
        <v>2.1415329628900001E-7</v>
      </c>
      <c r="BN141" s="1">
        <f t="shared" si="152"/>
        <v>1.0229704164000001E-6</v>
      </c>
      <c r="BO141" s="1">
        <f t="shared" si="153"/>
        <v>3.3569934840999997E-6</v>
      </c>
      <c r="BP141" s="1">
        <f t="shared" si="154"/>
        <v>1.1515502902500001E-5</v>
      </c>
      <c r="BQ141" s="1">
        <f t="shared" si="155"/>
        <v>4.3157673302500004E-5</v>
      </c>
      <c r="BR141" s="1">
        <f t="shared" si="156"/>
        <v>1.3468530916000001E-4</v>
      </c>
      <c r="BS141" s="1">
        <f t="shared" si="157"/>
        <v>3.1640938640999994E-4</v>
      </c>
      <c r="BT141" s="1">
        <f t="shared" si="158"/>
        <v>6.1742310399999988E-4</v>
      </c>
      <c r="BU141" s="1">
        <f t="shared" si="159"/>
        <v>1.1375712384099998E-3</v>
      </c>
      <c r="BV141" s="1">
        <f t="shared" si="160"/>
        <v>1.2067564345600002E-3</v>
      </c>
      <c r="BW141" s="1">
        <f t="shared" si="161"/>
        <v>1.3424895999999999E-3</v>
      </c>
      <c r="BX141" s="1">
        <f t="shared" si="162"/>
        <v>1.4920451289999974E-5</v>
      </c>
      <c r="BY141" s="1">
        <f t="shared" si="163"/>
        <v>2.2903785924100009E-3</v>
      </c>
      <c r="BZ141" s="1">
        <f t="shared" si="164"/>
        <v>7.4030020564899999E-3</v>
      </c>
      <c r="CA141" s="1">
        <f t="shared" si="165"/>
        <v>1.3981880024999997E-2</v>
      </c>
      <c r="CB141" s="1">
        <f t="shared" si="166"/>
        <v>5.132289600000001E-3</v>
      </c>
      <c r="CC141" s="1">
        <f t="shared" si="167"/>
        <v>3.1914364518399996E-3</v>
      </c>
      <c r="CD141" s="1">
        <f t="shared" si="168"/>
        <v>1.5475360000000913E-8</v>
      </c>
      <c r="CE141" s="1">
        <f t="shared" si="169"/>
        <v>3.1169888999999977E-5</v>
      </c>
      <c r="CF141" s="1">
        <f t="shared" si="170"/>
        <v>9.8181328920999992E-4</v>
      </c>
      <c r="CG141" s="1">
        <f t="shared" si="171"/>
        <v>1.2809312580099998E-3</v>
      </c>
      <c r="CH141" s="1">
        <f t="shared" si="172"/>
        <v>8.5133234175999986E-4</v>
      </c>
      <c r="CI141" s="1">
        <f t="shared" si="173"/>
        <v>1.0438068640000002E-3</v>
      </c>
      <c r="CJ141" s="1">
        <f t="shared" si="174"/>
        <v>6.3954869449E-4</v>
      </c>
      <c r="CK141" s="1">
        <f t="shared" si="175"/>
        <v>3.5322571248999998E-4</v>
      </c>
      <c r="CL141" s="1">
        <f t="shared" si="176"/>
        <v>1.7376512399999998E-4</v>
      </c>
      <c r="CM141" s="1">
        <f t="shared" si="177"/>
        <v>7.5168726600100016E-5</v>
      </c>
      <c r="CN141" s="1">
        <f t="shared" si="178"/>
        <v>2.8245823502399994E-5</v>
      </c>
      <c r="CO141" s="1">
        <f t="shared" si="179"/>
        <v>9.1199168064000002E-6</v>
      </c>
      <c r="CP141" s="1">
        <f t="shared" si="180"/>
        <v>2.5070288896E-6</v>
      </c>
      <c r="CQ141" s="1">
        <f t="shared" si="181"/>
        <v>5.8230634810000004E-7</v>
      </c>
      <c r="CR141" s="1">
        <f t="shared" si="182"/>
        <v>1.1357304403599999E-7</v>
      </c>
      <c r="CS141" s="1">
        <f t="shared" si="183"/>
        <v>1.85068816E-8</v>
      </c>
      <c r="CT141" s="1">
        <f t="shared" si="184"/>
        <v>2.5093086490000001E-9</v>
      </c>
      <c r="CU141" s="1">
        <f t="shared" si="185"/>
        <v>2.8215600625E-10</v>
      </c>
      <c r="CV141" s="1">
        <f t="shared" si="186"/>
        <v>2.62403136009E-11</v>
      </c>
    </row>
    <row r="142" spans="2:100" x14ac:dyDescent="0.25">
      <c r="L142" s="9">
        <f t="shared" si="147"/>
        <v>2013</v>
      </c>
      <c r="M142" s="2">
        <f>rep!B138</f>
        <v>5.46475E-8</v>
      </c>
      <c r="N142" s="2">
        <f>rep!C138</f>
        <v>8.13917E-7</v>
      </c>
      <c r="O142" s="2">
        <f>rep!D138</f>
        <v>5.4494099999999997E-6</v>
      </c>
      <c r="P142" s="2">
        <f>rep!E138</f>
        <v>1.6627199999999999E-5</v>
      </c>
      <c r="Q142" s="2">
        <f>rep!F138</f>
        <v>2.4723E-5</v>
      </c>
      <c r="R142" s="2">
        <f>rep!G138</f>
        <v>2.97294E-5</v>
      </c>
      <c r="S142" s="2">
        <f>rep!H138</f>
        <v>7.8362700000000001E-5</v>
      </c>
      <c r="T142" s="2">
        <f>rep!I138</f>
        <v>2.4378299999999999E-4</v>
      </c>
      <c r="U142" s="2">
        <f>rep!J138</f>
        <v>6.0901900000000003E-4</v>
      </c>
      <c r="V142" s="2">
        <f>rep!K138</f>
        <v>1.3986999999999999E-3</v>
      </c>
      <c r="W142" s="2">
        <f>rep!L138</f>
        <v>3.27202E-3</v>
      </c>
      <c r="X142" s="2">
        <f>rep!M138</f>
        <v>7.1758400000000002E-3</v>
      </c>
      <c r="Y142" s="2">
        <f>rep!N138</f>
        <v>1.3492199999999999E-2</v>
      </c>
      <c r="Z142" s="2">
        <f>rep!O138</f>
        <v>2.18018E-2</v>
      </c>
      <c r="AA142" s="2">
        <f>rep!P138</f>
        <v>3.1866199999999997E-2</v>
      </c>
      <c r="AB142" s="2">
        <f>rep!Q138</f>
        <v>4.3623299999999997E-2</v>
      </c>
      <c r="AC142" s="2">
        <f>rep!R138</f>
        <v>5.5353199999999998E-2</v>
      </c>
      <c r="AD142" s="2">
        <f>rep!S138</f>
        <v>6.3617800000000002E-2</v>
      </c>
      <c r="AE142" s="2">
        <f>rep!T138</f>
        <v>6.6548800000000005E-2</v>
      </c>
      <c r="AF142" s="2">
        <f>rep!U138</f>
        <v>6.5909400000000007E-2</v>
      </c>
      <c r="AG142" s="2">
        <f>rep!V138</f>
        <v>6.4822000000000005E-2</v>
      </c>
      <c r="AH142" s="2">
        <f>rep!W138</f>
        <v>6.4558900000000002E-2</v>
      </c>
      <c r="AI142" s="2">
        <f>rep!X138</f>
        <v>6.4240599999999995E-2</v>
      </c>
      <c r="AJ142" s="2">
        <f>rep!Y138</f>
        <v>6.2636300000000006E-2</v>
      </c>
      <c r="AK142" s="2">
        <f>rep!Z138</f>
        <v>5.9422299999999997E-2</v>
      </c>
      <c r="AL142" s="2">
        <f>rep!AA138</f>
        <v>5.5080499999999998E-2</v>
      </c>
      <c r="AM142" s="2">
        <f>rep!AB138</f>
        <v>5.0206199999999999E-2</v>
      </c>
      <c r="AN142" s="2">
        <f>rep!AC138</f>
        <v>4.50423E-2</v>
      </c>
      <c r="AO142" s="2">
        <f>rep!AD138</f>
        <v>3.9502500000000003E-2</v>
      </c>
      <c r="AP142" s="2">
        <f>rep!AE138</f>
        <v>3.3478899999999999E-2</v>
      </c>
      <c r="AQ142" s="2">
        <f>rep!AF138</f>
        <v>2.70969E-2</v>
      </c>
      <c r="AR142" s="2">
        <f>rep!AG138</f>
        <v>2.0739799999999999E-2</v>
      </c>
      <c r="AS142" s="2">
        <f>rep!AH138</f>
        <v>1.4897799999999999E-2</v>
      </c>
      <c r="AT142" s="2">
        <f>rep!AI138</f>
        <v>9.9819799999999997E-3</v>
      </c>
      <c r="AU142" s="2">
        <f>rep!AJ138</f>
        <v>6.20653E-3</v>
      </c>
      <c r="AV142" s="2">
        <f>rep!AK138</f>
        <v>3.565E-3</v>
      </c>
      <c r="AW142" s="2">
        <f>rep!AL138</f>
        <v>1.8843200000000001E-3</v>
      </c>
      <c r="AX142" s="2">
        <f>rep!AM138</f>
        <v>9.1348999999999998E-4</v>
      </c>
      <c r="AY142" s="2">
        <f>rep!AN138</f>
        <v>4.05074E-4</v>
      </c>
      <c r="AZ142" s="2">
        <f>rep!AO138</f>
        <v>1.6394700000000001E-4</v>
      </c>
      <c r="BA142" s="2">
        <f>rep!AP138</f>
        <v>6.0458200000000003E-5</v>
      </c>
      <c r="BB142" s="2">
        <f>rep!AQ138</f>
        <v>2.0285999999999999E-5</v>
      </c>
      <c r="BC142" s="2">
        <f>rep!AR138</f>
        <v>6.1865699999999998E-6</v>
      </c>
      <c r="BE142" s="1">
        <v>2013</v>
      </c>
      <c r="BF142" s="1">
        <f t="shared" si="146"/>
        <v>2.98634925625E-15</v>
      </c>
      <c r="BG142" s="1">
        <f t="shared" si="187"/>
        <v>6.6246088288900001E-13</v>
      </c>
      <c r="BH142" s="1">
        <f t="shared" si="188"/>
        <v>2.9696069348099998E-11</v>
      </c>
      <c r="BI142" s="1">
        <f t="shared" si="189"/>
        <v>2.7646377983999998E-10</v>
      </c>
      <c r="BJ142" s="1">
        <f t="shared" si="148"/>
        <v>6.1122672900000004E-10</v>
      </c>
      <c r="BK142" s="1">
        <f t="shared" si="149"/>
        <v>8.8383722435999998E-10</v>
      </c>
      <c r="BL142" s="1">
        <f t="shared" si="150"/>
        <v>6.1407127512900002E-9</v>
      </c>
      <c r="BM142" s="1">
        <f t="shared" si="151"/>
        <v>5.9430151088999997E-8</v>
      </c>
      <c r="BN142" s="1">
        <f t="shared" si="152"/>
        <v>3.7090414236100005E-7</v>
      </c>
      <c r="BO142" s="1">
        <f t="shared" si="153"/>
        <v>1.9563616899999998E-6</v>
      </c>
      <c r="BP142" s="1">
        <f t="shared" si="154"/>
        <v>1.07061148804E-5</v>
      </c>
      <c r="BQ142" s="1">
        <f t="shared" si="155"/>
        <v>5.1492679705600005E-5</v>
      </c>
      <c r="BR142" s="1">
        <f t="shared" si="156"/>
        <v>1.8203946083999997E-4</v>
      </c>
      <c r="BS142" s="1">
        <f t="shared" si="157"/>
        <v>4.7531848324000001E-4</v>
      </c>
      <c r="BT142" s="1">
        <f t="shared" si="158"/>
        <v>1.0154547024399999E-3</v>
      </c>
      <c r="BU142" s="1">
        <f t="shared" si="159"/>
        <v>1.9029923028899998E-3</v>
      </c>
      <c r="BV142" s="1">
        <f t="shared" si="160"/>
        <v>3.0639767502399998E-3</v>
      </c>
      <c r="BW142" s="1">
        <f t="shared" si="161"/>
        <v>4.0472244768400001E-3</v>
      </c>
      <c r="BX142" s="1">
        <f t="shared" si="162"/>
        <v>4.4287427814400007E-3</v>
      </c>
      <c r="BY142" s="1">
        <f t="shared" si="163"/>
        <v>4.3440490083600011E-3</v>
      </c>
      <c r="BZ142" s="1">
        <f t="shared" si="164"/>
        <v>4.2018916840000009E-3</v>
      </c>
      <c r="CA142" s="1">
        <f t="shared" si="165"/>
        <v>4.1678515692100005E-3</v>
      </c>
      <c r="CB142" s="1">
        <f t="shared" si="166"/>
        <v>4.1268546883599993E-3</v>
      </c>
      <c r="CC142" s="1">
        <f t="shared" si="167"/>
        <v>3.9233060776900008E-3</v>
      </c>
      <c r="CD142" s="1">
        <f t="shared" si="168"/>
        <v>3.5310097372899998E-3</v>
      </c>
      <c r="CE142" s="1">
        <f t="shared" si="169"/>
        <v>3.0338614802499996E-3</v>
      </c>
      <c r="CF142" s="1">
        <f t="shared" si="170"/>
        <v>2.52066251844E-3</v>
      </c>
      <c r="CG142" s="1">
        <f t="shared" si="171"/>
        <v>2.0288087892900001E-3</v>
      </c>
      <c r="CH142" s="1">
        <f t="shared" si="172"/>
        <v>1.5604475062500002E-3</v>
      </c>
      <c r="CI142" s="1">
        <f t="shared" si="173"/>
        <v>1.1208367452099999E-3</v>
      </c>
      <c r="CJ142" s="1">
        <f t="shared" si="174"/>
        <v>7.3424198961000002E-4</v>
      </c>
      <c r="CK142" s="1">
        <f t="shared" si="175"/>
        <v>4.3013930403999995E-4</v>
      </c>
      <c r="CL142" s="1">
        <f t="shared" si="176"/>
        <v>2.2194444483999997E-4</v>
      </c>
      <c r="CM142" s="1">
        <f t="shared" si="177"/>
        <v>9.9639924720399997E-5</v>
      </c>
      <c r="CN142" s="1">
        <f t="shared" si="178"/>
        <v>3.8521014640900003E-5</v>
      </c>
      <c r="CO142" s="1">
        <f t="shared" si="179"/>
        <v>1.2709225E-5</v>
      </c>
      <c r="CP142" s="1">
        <f t="shared" si="180"/>
        <v>3.5506618624000004E-6</v>
      </c>
      <c r="CQ142" s="1">
        <f t="shared" si="181"/>
        <v>8.3446398009999998E-7</v>
      </c>
      <c r="CR142" s="1">
        <f t="shared" si="182"/>
        <v>1.64084945476E-7</v>
      </c>
      <c r="CS142" s="1">
        <f t="shared" si="183"/>
        <v>2.6878618809000003E-8</v>
      </c>
      <c r="CT142" s="1">
        <f t="shared" si="184"/>
        <v>3.6551939472400003E-9</v>
      </c>
      <c r="CU142" s="1">
        <f t="shared" si="185"/>
        <v>4.1152179599999992E-10</v>
      </c>
      <c r="CV142" s="1">
        <f t="shared" si="186"/>
        <v>3.82736483649E-11</v>
      </c>
    </row>
    <row r="143" spans="2:100" x14ac:dyDescent="0.25">
      <c r="L143" s="9">
        <f t="shared" si="147"/>
        <v>2014</v>
      </c>
      <c r="M143" s="2">
        <f>rep!B139</f>
        <v>6.0869800000000004E-8</v>
      </c>
      <c r="N143" s="2">
        <f>rep!C139</f>
        <v>9.0644899999999999E-7</v>
      </c>
      <c r="O143" s="2">
        <f>rep!D139</f>
        <v>6.06451E-6</v>
      </c>
      <c r="P143" s="2">
        <f>rep!E139</f>
        <v>1.8420500000000001E-5</v>
      </c>
      <c r="Q143" s="2">
        <f>rep!F139</f>
        <v>2.64135E-5</v>
      </c>
      <c r="R143" s="2">
        <f>rep!G139</f>
        <v>2.4976800000000001E-5</v>
      </c>
      <c r="S143" s="2">
        <f>rep!H139</f>
        <v>4.8302600000000001E-5</v>
      </c>
      <c r="T143" s="2">
        <f>rep!I139</f>
        <v>1.4166600000000001E-4</v>
      </c>
      <c r="U143" s="2">
        <f>rep!J139</f>
        <v>3.4168099999999998E-4</v>
      </c>
      <c r="V143" s="2">
        <f>rep!K139</f>
        <v>7.54929E-4</v>
      </c>
      <c r="W143" s="2">
        <f>rep!L139</f>
        <v>1.76669E-3</v>
      </c>
      <c r="X143" s="2">
        <f>rep!M139</f>
        <v>4.1152699999999999E-3</v>
      </c>
      <c r="Y143" s="2">
        <f>rep!N139</f>
        <v>8.6708600000000007E-3</v>
      </c>
      <c r="Z143" s="2">
        <f>rep!O139</f>
        <v>1.6357500000000001E-2</v>
      </c>
      <c r="AA143" s="2">
        <f>rep!P139</f>
        <v>2.8081600000000002E-2</v>
      </c>
      <c r="AB143" s="2">
        <f>rep!Q139</f>
        <v>4.35527E-2</v>
      </c>
      <c r="AC143" s="2">
        <f>rep!R139</f>
        <v>5.9682800000000001E-2</v>
      </c>
      <c r="AD143" s="2">
        <f>rep!S139</f>
        <v>7.1612800000000004E-2</v>
      </c>
      <c r="AE143" s="2">
        <f>rep!T139</f>
        <v>7.6462299999999997E-2</v>
      </c>
      <c r="AF143" s="2">
        <f>rep!U139</f>
        <v>7.5292600000000001E-2</v>
      </c>
      <c r="AG143" s="2">
        <f>rep!V139</f>
        <v>7.1097300000000002E-2</v>
      </c>
      <c r="AH143" s="2">
        <f>rep!W139</f>
        <v>6.6115699999999999E-2</v>
      </c>
      <c r="AI143" s="2">
        <f>rep!X139</f>
        <v>6.13555E-2</v>
      </c>
      <c r="AJ143" s="2">
        <f>rep!Y139</f>
        <v>5.7254800000000002E-2</v>
      </c>
      <c r="AK143" s="2">
        <f>rep!Z139</f>
        <v>5.3857000000000002E-2</v>
      </c>
      <c r="AL143" s="2">
        <f>rep!AA139</f>
        <v>5.0753100000000002E-2</v>
      </c>
      <c r="AM143" s="2">
        <f>rep!AB139</f>
        <v>4.7368899999999999E-2</v>
      </c>
      <c r="AN143" s="2">
        <f>rep!AC139</f>
        <v>4.3337000000000001E-2</v>
      </c>
      <c r="AO143" s="2">
        <f>rep!AD139</f>
        <v>3.8580400000000001E-2</v>
      </c>
      <c r="AP143" s="2">
        <f>rep!AE139</f>
        <v>3.3193300000000002E-2</v>
      </c>
      <c r="AQ143" s="2">
        <f>rep!AF139</f>
        <v>2.7368900000000002E-2</v>
      </c>
      <c r="AR143" s="2">
        <f>rep!AG139</f>
        <v>2.1415099999999999E-2</v>
      </c>
      <c r="AS143" s="2">
        <f>rep!AH139</f>
        <v>1.57471E-2</v>
      </c>
      <c r="AT143" s="2">
        <f>rep!AI139</f>
        <v>1.07904E-2</v>
      </c>
      <c r="AU143" s="2">
        <f>rep!AJ139</f>
        <v>6.8446000000000002E-3</v>
      </c>
      <c r="AV143" s="2">
        <f>rep!AK139</f>
        <v>3.9991799999999997E-3</v>
      </c>
      <c r="AW143" s="2">
        <f>rep!AL139</f>
        <v>2.1443199999999999E-3</v>
      </c>
      <c r="AX143" s="2">
        <f>rep!AM139</f>
        <v>1.05215E-3</v>
      </c>
      <c r="AY143" s="2">
        <f>rep!AN139</f>
        <v>4.7138099999999999E-4</v>
      </c>
      <c r="AZ143" s="2">
        <f>rep!AO139</f>
        <v>1.9249E-4</v>
      </c>
      <c r="BA143" s="2">
        <f>rep!AP139</f>
        <v>7.1540799999999998E-5</v>
      </c>
      <c r="BB143" s="2">
        <f>rep!AQ139</f>
        <v>2.4170899999999999E-5</v>
      </c>
      <c r="BC143" s="2">
        <f>rep!AR139</f>
        <v>7.4165000000000001E-6</v>
      </c>
      <c r="BE143" s="1">
        <v>2014</v>
      </c>
      <c r="BF143" s="1">
        <f t="shared" si="146"/>
        <v>3.7051325520400005E-15</v>
      </c>
      <c r="BG143" s="1">
        <f t="shared" si="187"/>
        <v>8.21649789601E-13</v>
      </c>
      <c r="BH143" s="1">
        <f t="shared" si="188"/>
        <v>3.6778281540099998E-11</v>
      </c>
      <c r="BI143" s="1">
        <f t="shared" si="189"/>
        <v>3.3931482025000004E-10</v>
      </c>
      <c r="BJ143" s="1">
        <f t="shared" si="148"/>
        <v>6.9767298224999999E-10</v>
      </c>
      <c r="BK143" s="1">
        <f t="shared" si="149"/>
        <v>6.2384053824000007E-10</v>
      </c>
      <c r="BL143" s="1">
        <f t="shared" si="150"/>
        <v>2.3331411667600002E-9</v>
      </c>
      <c r="BM143" s="1">
        <f t="shared" si="151"/>
        <v>2.0069255556000001E-8</v>
      </c>
      <c r="BN143" s="1">
        <f t="shared" si="152"/>
        <v>1.1674590576099999E-7</v>
      </c>
      <c r="BO143" s="1">
        <f t="shared" si="153"/>
        <v>5.69917795041E-7</v>
      </c>
      <c r="BP143" s="1">
        <f t="shared" si="154"/>
        <v>3.1211935561000001E-6</v>
      </c>
      <c r="BQ143" s="1">
        <f t="shared" si="155"/>
        <v>1.69354471729E-5</v>
      </c>
      <c r="BR143" s="1">
        <f t="shared" si="156"/>
        <v>7.5183813139600007E-5</v>
      </c>
      <c r="BS143" s="1">
        <f t="shared" si="157"/>
        <v>2.6756780625E-4</v>
      </c>
      <c r="BT143" s="1">
        <f t="shared" si="158"/>
        <v>7.8857625856000005E-4</v>
      </c>
      <c r="BU143" s="1">
        <f t="shared" si="159"/>
        <v>1.1257836772899999E-3</v>
      </c>
      <c r="BV143" s="1">
        <f t="shared" si="160"/>
        <v>3.5620366158400003E-3</v>
      </c>
      <c r="BW143" s="1">
        <f t="shared" si="161"/>
        <v>3.4090651238400001E-3</v>
      </c>
      <c r="BX143" s="1">
        <f t="shared" si="162"/>
        <v>1.2890809321290001E-2</v>
      </c>
      <c r="BY143" s="1">
        <f t="shared" si="163"/>
        <v>8.9694916147600029E-3</v>
      </c>
      <c r="BZ143" s="1">
        <f t="shared" si="164"/>
        <v>8.3536606729000022E-4</v>
      </c>
      <c r="CA143" s="1">
        <f t="shared" si="165"/>
        <v>1.5087786490000056E-5</v>
      </c>
      <c r="CB143" s="1">
        <f t="shared" si="166"/>
        <v>8.2050738024999983E-4</v>
      </c>
      <c r="CC143" s="1">
        <f t="shared" si="167"/>
        <v>5.1734412304000005E-4</v>
      </c>
      <c r="CD143" s="1">
        <f t="shared" si="168"/>
        <v>1.3063164489999996E-3</v>
      </c>
      <c r="CE143" s="1">
        <f t="shared" si="169"/>
        <v>8.5505159609999915E-5</v>
      </c>
      <c r="CF143" s="1">
        <f t="shared" si="170"/>
        <v>2.2438126872099998E-3</v>
      </c>
      <c r="CG143" s="1">
        <f t="shared" si="171"/>
        <v>1.8780955690000001E-3</v>
      </c>
      <c r="CH143" s="1">
        <f t="shared" si="172"/>
        <v>8.1683926415999995E-4</v>
      </c>
      <c r="CI143" s="1">
        <f t="shared" si="173"/>
        <v>1.1017951648900001E-3</v>
      </c>
      <c r="CJ143" s="1">
        <f t="shared" si="174"/>
        <v>7.4905668721000007E-4</v>
      </c>
      <c r="CK143" s="1">
        <f t="shared" si="175"/>
        <v>4.5860650800999997E-4</v>
      </c>
      <c r="CL143" s="1">
        <f t="shared" si="176"/>
        <v>2.4797115841E-4</v>
      </c>
      <c r="CM143" s="1">
        <f t="shared" si="177"/>
        <v>1.1643273216000001E-4</v>
      </c>
      <c r="CN143" s="1">
        <f t="shared" si="178"/>
        <v>4.6848549160000002E-5</v>
      </c>
      <c r="CO143" s="1">
        <f t="shared" si="179"/>
        <v>1.59934406724E-5</v>
      </c>
      <c r="CP143" s="1">
        <f t="shared" si="180"/>
        <v>4.5981082623999992E-6</v>
      </c>
      <c r="CQ143" s="1">
        <f t="shared" si="181"/>
        <v>1.1070196224999999E-6</v>
      </c>
      <c r="CR143" s="1">
        <f t="shared" si="182"/>
        <v>2.22200047161E-7</v>
      </c>
      <c r="CS143" s="1">
        <f t="shared" si="183"/>
        <v>3.7052400099999997E-8</v>
      </c>
      <c r="CT143" s="1">
        <f t="shared" si="184"/>
        <v>5.11808606464E-9</v>
      </c>
      <c r="CU143" s="1">
        <f t="shared" si="185"/>
        <v>5.8423240680999993E-10</v>
      </c>
      <c r="CV143" s="1">
        <f t="shared" si="186"/>
        <v>5.5004472249999999E-11</v>
      </c>
    </row>
    <row r="144" spans="2:100" x14ac:dyDescent="0.25">
      <c r="L144" s="9">
        <f t="shared" si="147"/>
        <v>2015</v>
      </c>
      <c r="M144" s="2">
        <f>rep!B140</f>
        <v>1.05558E-7</v>
      </c>
      <c r="N144" s="2">
        <f>rep!C140</f>
        <v>1.5718600000000001E-6</v>
      </c>
      <c r="O144" s="2">
        <f>rep!D140</f>
        <v>1.05141E-5</v>
      </c>
      <c r="P144" s="2">
        <f>rep!E140</f>
        <v>3.1893400000000002E-5</v>
      </c>
      <c r="Q144" s="2">
        <f>rep!F140</f>
        <v>4.5231100000000001E-5</v>
      </c>
      <c r="R144" s="2">
        <f>rep!G140</f>
        <v>3.9109600000000002E-5</v>
      </c>
      <c r="S144" s="2">
        <f>rep!H140</f>
        <v>6.3060500000000004E-5</v>
      </c>
      <c r="T144" s="2">
        <f>rep!I140</f>
        <v>1.7208300000000001E-4</v>
      </c>
      <c r="U144" s="2">
        <f>rep!J140</f>
        <v>3.7520099999999997E-4</v>
      </c>
      <c r="V144" s="2">
        <f>rep!K140</f>
        <v>6.8733599999999998E-4</v>
      </c>
      <c r="W144" s="2">
        <f>rep!L140</f>
        <v>1.3243E-3</v>
      </c>
      <c r="X144" s="2">
        <f>rep!M140</f>
        <v>2.77553E-3</v>
      </c>
      <c r="Y144" s="2">
        <f>rep!N140</f>
        <v>5.5681200000000002E-3</v>
      </c>
      <c r="Z144" s="2">
        <f>rep!O140</f>
        <v>1.0215200000000001E-2</v>
      </c>
      <c r="AA144" s="2">
        <f>rep!P140</f>
        <v>1.7455700000000001E-2</v>
      </c>
      <c r="AB144" s="2">
        <f>rep!Q140</f>
        <v>2.78763E-2</v>
      </c>
      <c r="AC144" s="2">
        <f>rep!R140</f>
        <v>4.0844100000000001E-2</v>
      </c>
      <c r="AD144" s="2">
        <f>rep!S140</f>
        <v>5.4333100000000002E-2</v>
      </c>
      <c r="AE144" s="2">
        <f>rep!T140</f>
        <v>6.61331E-2</v>
      </c>
      <c r="AF144" s="2">
        <f>rep!U140</f>
        <v>7.4722499999999997E-2</v>
      </c>
      <c r="AG144" s="2">
        <f>rep!V140</f>
        <v>7.9086299999999998E-2</v>
      </c>
      <c r="AH144" s="2">
        <f>rep!W140</f>
        <v>7.8768099999999994E-2</v>
      </c>
      <c r="AI144" s="2">
        <f>rep!X140</f>
        <v>7.4491699999999994E-2</v>
      </c>
      <c r="AJ144" s="2">
        <f>rep!Y140</f>
        <v>6.8105499999999999E-2</v>
      </c>
      <c r="AK144" s="2">
        <f>rep!Z140</f>
        <v>6.1529599999999997E-2</v>
      </c>
      <c r="AL144" s="2">
        <f>rep!AA140</f>
        <v>5.5810100000000001E-2</v>
      </c>
      <c r="AM144" s="2">
        <f>rep!AB140</f>
        <v>5.1000900000000002E-2</v>
      </c>
      <c r="AN144" s="2">
        <f>rep!AC140</f>
        <v>4.6583399999999997E-2</v>
      </c>
      <c r="AO144" s="2">
        <f>rep!AD140</f>
        <v>4.1936399999999999E-2</v>
      </c>
      <c r="AP144" s="2">
        <f>rep!AE140</f>
        <v>3.6653900000000003E-2</v>
      </c>
      <c r="AQ144" s="2">
        <f>rep!AF140</f>
        <v>3.06904E-2</v>
      </c>
      <c r="AR144" s="2">
        <f>rep!AG140</f>
        <v>2.4344500000000002E-2</v>
      </c>
      <c r="AS144" s="2">
        <f>rep!AH140</f>
        <v>1.8126E-2</v>
      </c>
      <c r="AT144" s="2">
        <f>rep!AI140</f>
        <v>1.25702E-2</v>
      </c>
      <c r="AU144" s="2">
        <f>rep!AJ140</f>
        <v>8.0669000000000001E-3</v>
      </c>
      <c r="AV144" s="2">
        <f>rep!AK140</f>
        <v>4.7653399999999999E-3</v>
      </c>
      <c r="AW144" s="2">
        <f>rep!AL140</f>
        <v>2.5804299999999999E-3</v>
      </c>
      <c r="AX144" s="2">
        <f>rep!AM140</f>
        <v>1.2767799999999999E-3</v>
      </c>
      <c r="AY144" s="2">
        <f>rep!AN140</f>
        <v>5.7589100000000003E-4</v>
      </c>
      <c r="AZ144" s="2">
        <f>rep!AO140</f>
        <v>2.3637699999999999E-4</v>
      </c>
      <c r="BA144" s="2">
        <f>rep!AP140</f>
        <v>8.8177900000000002E-5</v>
      </c>
      <c r="BB144" s="2">
        <f>rep!AQ140</f>
        <v>2.98667E-5</v>
      </c>
      <c r="BC144" s="2">
        <f>rep!AR140</f>
        <v>9.1786099999999995E-6</v>
      </c>
      <c r="BE144" s="1">
        <v>2015</v>
      </c>
      <c r="BF144" s="1">
        <f t="shared" si="146"/>
        <v>1.1142491364E-14</v>
      </c>
      <c r="BG144" s="1">
        <f t="shared" si="187"/>
        <v>2.4707438596000003E-12</v>
      </c>
      <c r="BH144" s="1">
        <f t="shared" si="188"/>
        <v>1.1054629881E-10</v>
      </c>
      <c r="BI144" s="1">
        <f t="shared" si="189"/>
        <v>1.0171889635600001E-9</v>
      </c>
      <c r="BJ144" s="1">
        <f t="shared" si="148"/>
        <v>2.0458524072100001E-9</v>
      </c>
      <c r="BK144" s="1">
        <f t="shared" si="149"/>
        <v>1.5295608121600001E-9</v>
      </c>
      <c r="BL144" s="1">
        <f t="shared" si="150"/>
        <v>3.9766266602500002E-9</v>
      </c>
      <c r="BM144" s="1">
        <f t="shared" si="151"/>
        <v>2.9612558889000005E-8</v>
      </c>
      <c r="BN144" s="1">
        <f t="shared" si="152"/>
        <v>1.4077579040099998E-7</v>
      </c>
      <c r="BO144" s="1">
        <f t="shared" si="153"/>
        <v>4.7243077689599999E-7</v>
      </c>
      <c r="BP144" s="1">
        <f t="shared" si="154"/>
        <v>1.7537704900000001E-6</v>
      </c>
      <c r="BQ144" s="1">
        <f t="shared" si="155"/>
        <v>7.7035667809E-6</v>
      </c>
      <c r="BR144" s="1">
        <f t="shared" si="156"/>
        <v>3.1003960334400002E-5</v>
      </c>
      <c r="BS144" s="1">
        <f t="shared" si="157"/>
        <v>2.7146184040000007E-5</v>
      </c>
      <c r="BT144" s="1">
        <f t="shared" si="158"/>
        <v>8.925884633610003E-5</v>
      </c>
      <c r="BU144" s="1">
        <f t="shared" si="159"/>
        <v>1.6541303768999999E-4</v>
      </c>
      <c r="BV144" s="1">
        <f t="shared" si="160"/>
        <v>4.7633499001E-4</v>
      </c>
      <c r="BW144" s="1">
        <f t="shared" si="161"/>
        <v>2.233507600000001E-5</v>
      </c>
      <c r="BX144" s="1">
        <f t="shared" si="162"/>
        <v>2.3021667648099992E-3</v>
      </c>
      <c r="BY144" s="1">
        <f t="shared" si="163"/>
        <v>9.8492407225000056E-4</v>
      </c>
      <c r="BZ144" s="1">
        <f t="shared" si="164"/>
        <v>2.119561897689999E-3</v>
      </c>
      <c r="CA144" s="1">
        <f t="shared" si="165"/>
        <v>6.4626968028100003E-3</v>
      </c>
      <c r="CB144" s="1">
        <f t="shared" si="166"/>
        <v>2.4633652032900006E-3</v>
      </c>
      <c r="CC144" s="1">
        <f t="shared" si="167"/>
        <v>7.8347368836000021E-4</v>
      </c>
      <c r="CD144" s="1">
        <f t="shared" si="168"/>
        <v>1.2499760250000027E-5</v>
      </c>
      <c r="CE144" s="1">
        <f t="shared" si="169"/>
        <v>2.8126979521000012E-4</v>
      </c>
      <c r="CF144" s="1">
        <f t="shared" si="170"/>
        <v>5.7474788121000017E-4</v>
      </c>
      <c r="CG144" s="1">
        <f t="shared" si="171"/>
        <v>1.06076581636E-3</v>
      </c>
      <c r="CH144" s="1">
        <f t="shared" si="172"/>
        <v>8.3656306755999993E-4</v>
      </c>
      <c r="CI144" s="1">
        <f t="shared" si="173"/>
        <v>1.0660159700100001E-3</v>
      </c>
      <c r="CJ144" s="1">
        <f t="shared" si="174"/>
        <v>7.1216394495999993E-4</v>
      </c>
      <c r="CK144" s="1">
        <f t="shared" si="175"/>
        <v>4.9918730625000008E-4</v>
      </c>
      <c r="CL144" s="1">
        <f t="shared" si="176"/>
        <v>2.9326562500000007E-4</v>
      </c>
      <c r="CM144" s="1">
        <f t="shared" si="177"/>
        <v>1.5800992804000002E-4</v>
      </c>
      <c r="CN144" s="1">
        <f t="shared" si="178"/>
        <v>6.507487561E-5</v>
      </c>
      <c r="CO144" s="1">
        <f t="shared" si="179"/>
        <v>2.2708465315599999E-5</v>
      </c>
      <c r="CP144" s="1">
        <f t="shared" si="180"/>
        <v>6.6586189848999991E-6</v>
      </c>
      <c r="CQ144" s="1">
        <f t="shared" si="181"/>
        <v>1.6301671683999999E-6</v>
      </c>
      <c r="CR144" s="1">
        <f t="shared" si="182"/>
        <v>3.3165044388100003E-7</v>
      </c>
      <c r="CS144" s="1">
        <f t="shared" si="183"/>
        <v>5.5874086128999997E-8</v>
      </c>
      <c r="CT144" s="1">
        <f t="shared" si="184"/>
        <v>7.7753420484100009E-9</v>
      </c>
      <c r="CU144" s="1">
        <f t="shared" si="185"/>
        <v>8.9201976889000002E-10</v>
      </c>
      <c r="CV144" s="1">
        <f t="shared" si="186"/>
        <v>8.424688153209999E-11</v>
      </c>
    </row>
    <row r="145" spans="1:100" x14ac:dyDescent="0.25">
      <c r="L145" s="9">
        <f t="shared" si="147"/>
        <v>2016</v>
      </c>
      <c r="M145" s="2">
        <f>rep!B141</f>
        <v>1.09913E-7</v>
      </c>
      <c r="N145" s="2">
        <f>rep!C141</f>
        <v>1.6368999999999999E-6</v>
      </c>
      <c r="O145" s="2">
        <f>rep!D141</f>
        <v>1.0954999999999999E-5</v>
      </c>
      <c r="P145" s="2">
        <f>rep!E141</f>
        <v>3.3339900000000002E-5</v>
      </c>
      <c r="Q145" s="2">
        <f>rep!F141</f>
        <v>4.8555099999999999E-5</v>
      </c>
      <c r="R145" s="2">
        <f>rep!G141</f>
        <v>5.1090800000000002E-5</v>
      </c>
      <c r="S145" s="2">
        <f>rep!H141</f>
        <v>1.13311E-4</v>
      </c>
      <c r="T145" s="2">
        <f>rep!I141</f>
        <v>3.2226599999999998E-4</v>
      </c>
      <c r="U145" s="2">
        <f>rep!J141</f>
        <v>6.7948200000000002E-4</v>
      </c>
      <c r="V145" s="2">
        <f>rep!K141</f>
        <v>1.14157E-3</v>
      </c>
      <c r="W145" s="2">
        <f>rep!L141</f>
        <v>1.92779E-3</v>
      </c>
      <c r="X145" s="2">
        <f>rep!M141</f>
        <v>3.58523E-3</v>
      </c>
      <c r="Y145" s="2">
        <f>rep!N141</f>
        <v>6.4362300000000002E-3</v>
      </c>
      <c r="Z145" s="2">
        <f>rep!O141</f>
        <v>1.03575E-2</v>
      </c>
      <c r="AA145" s="2">
        <f>rep!P141</f>
        <v>1.54168E-2</v>
      </c>
      <c r="AB145" s="2">
        <f>rep!Q141</f>
        <v>2.2096299999999999E-2</v>
      </c>
      <c r="AC145" s="2">
        <f>rep!R141</f>
        <v>3.0415000000000001E-2</v>
      </c>
      <c r="AD145" s="2">
        <f>rep!S141</f>
        <v>3.9498499999999999E-2</v>
      </c>
      <c r="AE145" s="2">
        <f>rep!T141</f>
        <v>4.8495799999999999E-2</v>
      </c>
      <c r="AF145" s="2">
        <f>rep!U141</f>
        <v>5.7211499999999998E-2</v>
      </c>
      <c r="AG145" s="2">
        <f>rep!V141</f>
        <v>6.5398399999999995E-2</v>
      </c>
      <c r="AH145" s="2">
        <f>rep!W141</f>
        <v>7.2051000000000004E-2</v>
      </c>
      <c r="AI145" s="2">
        <f>rep!X141</f>
        <v>7.5851299999999997E-2</v>
      </c>
      <c r="AJ145" s="2">
        <f>rep!Y141</f>
        <v>7.6095700000000002E-2</v>
      </c>
      <c r="AK145" s="2">
        <f>rep!Z141</f>
        <v>7.3095999999999994E-2</v>
      </c>
      <c r="AL145" s="2">
        <f>rep!AA141</f>
        <v>6.7913799999999996E-2</v>
      </c>
      <c r="AM145" s="2">
        <f>rep!AB141</f>
        <v>6.1764800000000002E-2</v>
      </c>
      <c r="AN145" s="2">
        <f>rep!AC141</f>
        <v>5.5460000000000002E-2</v>
      </c>
      <c r="AO145" s="2">
        <f>rep!AD141</f>
        <v>4.9191499999999999E-2</v>
      </c>
      <c r="AP145" s="2">
        <f>rep!AE141</f>
        <v>4.2736299999999998E-2</v>
      </c>
      <c r="AQ145" s="2">
        <f>rep!AF141</f>
        <v>3.5866799999999997E-2</v>
      </c>
      <c r="AR145" s="2">
        <f>rep!AG141</f>
        <v>2.8658300000000001E-2</v>
      </c>
      <c r="AS145" s="2">
        <f>rep!AH141</f>
        <v>2.1531000000000002E-2</v>
      </c>
      <c r="AT145" s="2">
        <f>rep!AI141</f>
        <v>1.50654E-2</v>
      </c>
      <c r="AU145" s="2">
        <f>rep!AJ141</f>
        <v>9.7487700000000004E-3</v>
      </c>
      <c r="AV145" s="2">
        <f>rep!AK141</f>
        <v>5.8041400000000002E-3</v>
      </c>
      <c r="AW145" s="2">
        <f>rep!AL141</f>
        <v>3.16723E-3</v>
      </c>
      <c r="AX145" s="2">
        <f>rep!AM141</f>
        <v>1.5794299999999999E-3</v>
      </c>
      <c r="AY145" s="2">
        <f>rep!AN141</f>
        <v>7.1814199999999996E-4</v>
      </c>
      <c r="AZ145" s="2">
        <f>rep!AO141</f>
        <v>2.9718099999999999E-4</v>
      </c>
      <c r="BA145" s="2">
        <f>rep!AP141</f>
        <v>1.11766E-4</v>
      </c>
      <c r="BB145" s="2">
        <f>rep!AQ141</f>
        <v>3.8158000000000003E-5</v>
      </c>
      <c r="BC145" s="2">
        <f>rep!AR141</f>
        <v>1.1815599999999999E-5</v>
      </c>
      <c r="BE145" s="1">
        <v>2016</v>
      </c>
      <c r="BF145" s="1">
        <f t="shared" si="146"/>
        <v>1.2080867569E-14</v>
      </c>
      <c r="BG145" s="1">
        <f t="shared" si="187"/>
        <v>2.6794416099999999E-12</v>
      </c>
      <c r="BH145" s="1">
        <f t="shared" si="188"/>
        <v>1.2001202499999998E-10</v>
      </c>
      <c r="BI145" s="1">
        <f t="shared" si="189"/>
        <v>1.1115489320100002E-9</v>
      </c>
      <c r="BJ145" s="1">
        <f t="shared" si="148"/>
        <v>2.3575977360099997E-9</v>
      </c>
      <c r="BK145" s="1">
        <f t="shared" si="149"/>
        <v>2.6102698446400002E-9</v>
      </c>
      <c r="BL145" s="1">
        <f t="shared" si="150"/>
        <v>1.2839382720999999E-8</v>
      </c>
      <c r="BM145" s="1">
        <f t="shared" si="151"/>
        <v>1.0385537475599999E-7</v>
      </c>
      <c r="BN145" s="1">
        <f t="shared" si="152"/>
        <v>4.6169578832400003E-7</v>
      </c>
      <c r="BO145" s="1">
        <f t="shared" si="153"/>
        <v>1.3031820648999998E-6</v>
      </c>
      <c r="BP145" s="1">
        <f t="shared" si="154"/>
        <v>3.7163742840999999E-6</v>
      </c>
      <c r="BQ145" s="1">
        <f t="shared" si="155"/>
        <v>1.2853874152900001E-5</v>
      </c>
      <c r="BR145" s="1">
        <f t="shared" si="156"/>
        <v>2.9541725152900001E-5</v>
      </c>
      <c r="BS145" s="1">
        <f t="shared" si="157"/>
        <v>8.7544092249999998E-5</v>
      </c>
      <c r="BT145" s="1">
        <f t="shared" si="158"/>
        <v>2.0781528963999997E-4</v>
      </c>
      <c r="BU145" s="1">
        <f t="shared" si="159"/>
        <v>4.0378089248999994E-4</v>
      </c>
      <c r="BV145" s="1">
        <f t="shared" si="160"/>
        <v>5.9579879282010007E-4</v>
      </c>
      <c r="BW145" s="1">
        <f t="shared" si="161"/>
        <v>8.1153765624999996E-4</v>
      </c>
      <c r="BX145" s="1">
        <f t="shared" si="162"/>
        <v>5.0489191203999988E-4</v>
      </c>
      <c r="BY145" s="1">
        <f t="shared" si="163"/>
        <v>1.7292290559999997E-5</v>
      </c>
      <c r="BZ145" s="1">
        <f t="shared" si="164"/>
        <v>7.1255361969000005E-4</v>
      </c>
      <c r="CA145" s="1">
        <f t="shared" si="165"/>
        <v>3.979591056E-3</v>
      </c>
      <c r="CB145" s="1">
        <f t="shared" si="166"/>
        <v>1.0266897480490001E-2</v>
      </c>
      <c r="CC145" s="1">
        <f t="shared" si="167"/>
        <v>1.001606644809E-2</v>
      </c>
      <c r="CD145" s="1">
        <f t="shared" si="168"/>
        <v>6.2498511360000028E-3</v>
      </c>
      <c r="CE145" s="1">
        <f t="shared" si="169"/>
        <v>1.1688330192400002E-3</v>
      </c>
      <c r="CF145" s="1">
        <f t="shared" si="170"/>
        <v>4.7196693504000011E-4</v>
      </c>
      <c r="CG145" s="1">
        <f t="shared" si="171"/>
        <v>1.6357980250000001E-3</v>
      </c>
      <c r="CH145" s="1">
        <f t="shared" si="172"/>
        <v>1.8649865465401E-3</v>
      </c>
      <c r="CI145" s="1">
        <f t="shared" si="173"/>
        <v>1.57873512889E-3</v>
      </c>
      <c r="CJ145" s="1">
        <f t="shared" si="174"/>
        <v>1.2864273422399997E-3</v>
      </c>
      <c r="CK145" s="1">
        <f t="shared" si="175"/>
        <v>8.2129815889000004E-4</v>
      </c>
      <c r="CL145" s="1">
        <f t="shared" si="176"/>
        <v>4.6358396100000006E-4</v>
      </c>
      <c r="CM145" s="1">
        <f t="shared" si="177"/>
        <v>2.2696627716E-4</v>
      </c>
      <c r="CN145" s="1">
        <f t="shared" si="178"/>
        <v>9.5038516512900003E-5</v>
      </c>
      <c r="CO145" s="1">
        <f t="shared" si="179"/>
        <v>3.36880411396E-5</v>
      </c>
      <c r="CP145" s="1">
        <f t="shared" si="180"/>
        <v>1.00313458729E-5</v>
      </c>
      <c r="CQ145" s="1">
        <f t="shared" si="181"/>
        <v>2.4945991248999996E-6</v>
      </c>
      <c r="CR145" s="1">
        <f t="shared" si="182"/>
        <v>5.1572793216399997E-7</v>
      </c>
      <c r="CS145" s="1">
        <f t="shared" si="183"/>
        <v>8.8316546760999986E-8</v>
      </c>
      <c r="CT145" s="1">
        <f t="shared" si="184"/>
        <v>1.2491638755999999E-8</v>
      </c>
      <c r="CU145" s="1">
        <f t="shared" si="185"/>
        <v>1.4560329640000003E-9</v>
      </c>
      <c r="CV145" s="1">
        <f t="shared" si="186"/>
        <v>1.3960840335999997E-10</v>
      </c>
    </row>
    <row r="146" spans="1:100" x14ac:dyDescent="0.25">
      <c r="L146" s="9">
        <f t="shared" si="147"/>
        <v>2017</v>
      </c>
      <c r="M146" s="2">
        <f>rep!B142</f>
        <v>1.2871099999999999E-7</v>
      </c>
      <c r="N146" s="2">
        <f>rep!C142</f>
        <v>1.91677E-6</v>
      </c>
      <c r="O146" s="2">
        <f>rep!D142</f>
        <v>1.28257E-5</v>
      </c>
      <c r="P146" s="2">
        <f>rep!E142</f>
        <v>3.8989100000000002E-5</v>
      </c>
      <c r="Q146" s="2">
        <f>rep!F142</f>
        <v>5.6278099999999999E-5</v>
      </c>
      <c r="R146" s="2">
        <f>rep!G142</f>
        <v>5.5790600000000001E-5</v>
      </c>
      <c r="S146" s="2">
        <f>rep!H142</f>
        <v>1.15184E-4</v>
      </c>
      <c r="T146" s="2">
        <f>rep!I142</f>
        <v>3.3331300000000001E-4</v>
      </c>
      <c r="U146" s="2">
        <f>rep!J142</f>
        <v>7.55976E-4</v>
      </c>
      <c r="V146" s="2">
        <f>rep!K142</f>
        <v>1.4791299999999999E-3</v>
      </c>
      <c r="W146" s="2">
        <f>rep!L142</f>
        <v>2.9835399999999998E-3</v>
      </c>
      <c r="X146" s="2">
        <f>rep!M142</f>
        <v>6.0362899999999997E-3</v>
      </c>
      <c r="Y146" s="2">
        <f>rep!N142</f>
        <v>1.07852E-2</v>
      </c>
      <c r="Z146" s="2">
        <f>rep!O142</f>
        <v>1.6463700000000001E-2</v>
      </c>
      <c r="AA146" s="2">
        <f>rep!P142</f>
        <v>2.2538599999999999E-2</v>
      </c>
      <c r="AB146" s="2">
        <f>rep!Q142</f>
        <v>2.9273799999999999E-2</v>
      </c>
      <c r="AC146" s="2">
        <f>rep!R142</f>
        <v>3.6386399999999999E-2</v>
      </c>
      <c r="AD146" s="2">
        <f>rep!S142</f>
        <v>4.23387E-2</v>
      </c>
      <c r="AE146" s="2">
        <f>rep!T142</f>
        <v>4.60623E-2</v>
      </c>
      <c r="AF146" s="2">
        <f>rep!U142</f>
        <v>4.8450100000000003E-2</v>
      </c>
      <c r="AG146" s="2">
        <f>rep!V142</f>
        <v>5.1303399999999999E-2</v>
      </c>
      <c r="AH146" s="2">
        <f>rep!W142</f>
        <v>5.5468000000000003E-2</v>
      </c>
      <c r="AI146" s="2">
        <f>rep!X142</f>
        <v>6.04016E-2</v>
      </c>
      <c r="AJ146" s="2">
        <f>rep!Y142</f>
        <v>6.4891900000000002E-2</v>
      </c>
      <c r="AK146" s="2">
        <f>rep!Z142</f>
        <v>6.7754900000000007E-2</v>
      </c>
      <c r="AL146" s="2">
        <f>rep!AA142</f>
        <v>6.8212499999999995E-2</v>
      </c>
      <c r="AM146" s="2">
        <f>rep!AB142</f>
        <v>6.6070199999999996E-2</v>
      </c>
      <c r="AN146" s="2">
        <f>rep!AC142</f>
        <v>6.1655099999999997E-2</v>
      </c>
      <c r="AO146" s="2">
        <f>rep!AD142</f>
        <v>5.5537200000000002E-2</v>
      </c>
      <c r="AP146" s="2">
        <f>rep!AE142</f>
        <v>4.82531E-2</v>
      </c>
      <c r="AQ146" s="2">
        <f>rep!AF142</f>
        <v>4.0237700000000001E-2</v>
      </c>
      <c r="AR146" s="2">
        <f>rep!AG142</f>
        <v>3.1929600000000002E-2</v>
      </c>
      <c r="AS146" s="2">
        <f>rep!AH142</f>
        <v>2.3868799999999999E-2</v>
      </c>
      <c r="AT146" s="2">
        <f>rep!AI142</f>
        <v>1.6648099999999999E-2</v>
      </c>
      <c r="AU146" s="2">
        <f>rep!AJ142</f>
        <v>1.0747700000000001E-2</v>
      </c>
      <c r="AV146" s="2">
        <f>rep!AK142</f>
        <v>6.38297E-3</v>
      </c>
      <c r="AW146" s="2">
        <f>rep!AL142</f>
        <v>3.4717200000000002E-3</v>
      </c>
      <c r="AX146" s="2">
        <f>rep!AM142</f>
        <v>1.7238799999999999E-3</v>
      </c>
      <c r="AY146" s="2">
        <f>rep!AN142</f>
        <v>7.7972700000000002E-4</v>
      </c>
      <c r="AZ146" s="2">
        <f>rep!AO142</f>
        <v>3.2075000000000002E-4</v>
      </c>
      <c r="BA146" s="2">
        <f>rep!AP142</f>
        <v>1.19863E-4</v>
      </c>
      <c r="BB146" s="2">
        <f>rep!AQ142</f>
        <v>4.06568E-5</v>
      </c>
      <c r="BC146" s="2">
        <f>rep!AR142</f>
        <v>1.25092E-5</v>
      </c>
      <c r="BE146" s="1">
        <v>2017</v>
      </c>
      <c r="BF146" s="1">
        <f t="shared" si="146"/>
        <v>1.6566521520999999E-14</v>
      </c>
      <c r="BG146" s="1">
        <f t="shared" si="187"/>
        <v>3.6740072328999998E-12</v>
      </c>
      <c r="BH146" s="1">
        <f t="shared" si="188"/>
        <v>1.6449858048999999E-10</v>
      </c>
      <c r="BI146" s="1">
        <f t="shared" si="189"/>
        <v>1.5201499188100002E-9</v>
      </c>
      <c r="BJ146" s="1">
        <f t="shared" si="148"/>
        <v>3.1672245396099998E-9</v>
      </c>
      <c r="BK146" s="1">
        <f t="shared" si="149"/>
        <v>3.1125910483600001E-9</v>
      </c>
      <c r="BL146" s="1">
        <f t="shared" si="150"/>
        <v>1.3267353855999999E-8</v>
      </c>
      <c r="BM146" s="1">
        <f t="shared" si="151"/>
        <v>1.1109755596900001E-7</v>
      </c>
      <c r="BN146" s="1">
        <f t="shared" si="152"/>
        <v>5.7149971257600005E-7</v>
      </c>
      <c r="BO146" s="1">
        <f t="shared" si="153"/>
        <v>2.2765303689999988E-7</v>
      </c>
      <c r="BP146" s="1">
        <f t="shared" si="154"/>
        <v>3.9265007715999983E-6</v>
      </c>
      <c r="BQ146" s="1">
        <f t="shared" si="155"/>
        <v>2.5344075804099993E-5</v>
      </c>
      <c r="BR146" s="1">
        <f t="shared" si="156"/>
        <v>9.5711002240000007E-5</v>
      </c>
      <c r="BS146" s="1">
        <f t="shared" si="157"/>
        <v>1.3118678554240002E-4</v>
      </c>
      <c r="BT146" s="1">
        <f t="shared" si="158"/>
        <v>2.7312784649639996E-4</v>
      </c>
      <c r="BU146" s="1">
        <f t="shared" si="159"/>
        <v>5.8873101988839995E-4</v>
      </c>
      <c r="BV146" s="1">
        <f t="shared" si="160"/>
        <v>1.0679775648999996E-4</v>
      </c>
      <c r="BW146" s="1">
        <f t="shared" si="161"/>
        <v>3.3454604836E-4</v>
      </c>
      <c r="BX146" s="1">
        <f t="shared" si="162"/>
        <v>4.8777652810000004E-5</v>
      </c>
      <c r="BY146" s="1">
        <f t="shared" si="163"/>
        <v>2.7228300099999824E-6</v>
      </c>
      <c r="BZ146" s="1">
        <f t="shared" si="164"/>
        <v>4.7711228040999993E-4</v>
      </c>
      <c r="CA146" s="1">
        <f t="shared" si="165"/>
        <v>3.108508516E-3</v>
      </c>
      <c r="CB146" s="1">
        <f t="shared" si="166"/>
        <v>4.8803357683599984E-3</v>
      </c>
      <c r="CC146" s="1">
        <f t="shared" si="167"/>
        <v>7.2947143628099981E-3</v>
      </c>
      <c r="CD146" s="1">
        <f t="shared" si="168"/>
        <v>5.2600351812099972E-3</v>
      </c>
      <c r="CE146" s="1">
        <f t="shared" si="169"/>
        <v>4.1027227562499997E-3</v>
      </c>
      <c r="CF146" s="1">
        <f t="shared" si="170"/>
        <v>8.8341200999998786E-7</v>
      </c>
      <c r="CG146" s="1">
        <f t="shared" si="171"/>
        <v>1.2675736089999997E-3</v>
      </c>
      <c r="CH146" s="1">
        <f t="shared" si="172"/>
        <v>2.2582615981689E-3</v>
      </c>
      <c r="CI146" s="1">
        <f t="shared" si="173"/>
        <v>2.0472991534681005E-3</v>
      </c>
      <c r="CJ146" s="1">
        <f t="shared" si="174"/>
        <v>1.5394401544899998E-3</v>
      </c>
      <c r="CK146" s="1">
        <f t="shared" si="175"/>
        <v>1.0194993561600002E-3</v>
      </c>
      <c r="CL146" s="1">
        <f t="shared" si="176"/>
        <v>5.6971961343999997E-4</v>
      </c>
      <c r="CM146" s="1">
        <f t="shared" si="177"/>
        <v>2.7715923360999996E-4</v>
      </c>
      <c r="CN146" s="1">
        <f t="shared" si="178"/>
        <v>1.1551305529000001E-4</v>
      </c>
      <c r="CO146" s="1">
        <f t="shared" si="179"/>
        <v>4.0742306020899997E-5</v>
      </c>
      <c r="CP146" s="1">
        <f t="shared" si="180"/>
        <v>1.2052839758400002E-5</v>
      </c>
      <c r="CQ146" s="1">
        <f t="shared" si="181"/>
        <v>2.9717622543999996E-6</v>
      </c>
      <c r="CR146" s="1">
        <f t="shared" si="182"/>
        <v>6.0797419452900006E-7</v>
      </c>
      <c r="CS146" s="1">
        <f t="shared" si="183"/>
        <v>1.0288056250000001E-7</v>
      </c>
      <c r="CT146" s="1">
        <f t="shared" si="184"/>
        <v>1.4367138769E-8</v>
      </c>
      <c r="CU146" s="1">
        <f t="shared" si="185"/>
        <v>1.65297538624E-9</v>
      </c>
      <c r="CV146" s="1">
        <f t="shared" si="186"/>
        <v>1.5648008464000001E-10</v>
      </c>
    </row>
    <row r="147" spans="1:100" x14ac:dyDescent="0.25">
      <c r="L147" s="9">
        <f t="shared" si="147"/>
        <v>2018</v>
      </c>
      <c r="M147" s="2">
        <f>rep!B143</f>
        <v>2.2898400000000001E-7</v>
      </c>
      <c r="N147" s="2">
        <f>rep!C143</f>
        <v>3.4097300000000001E-6</v>
      </c>
      <c r="O147" s="2">
        <f>rep!D143</f>
        <v>2.2806000000000002E-5</v>
      </c>
      <c r="P147" s="2">
        <f>rep!E143</f>
        <v>6.9149899999999993E-5</v>
      </c>
      <c r="Q147" s="2">
        <f>rep!F143</f>
        <v>9.77234E-5</v>
      </c>
      <c r="R147" s="2">
        <f>rep!G143</f>
        <v>8.2043800000000002E-5</v>
      </c>
      <c r="S147" s="2">
        <f>rep!H143</f>
        <v>1.2410000000000001E-4</v>
      </c>
      <c r="T147" s="2">
        <f>rep!I143</f>
        <v>3.3632399999999999E-4</v>
      </c>
      <c r="U147" s="2">
        <f>rep!J143</f>
        <v>7.4519699999999996E-4</v>
      </c>
      <c r="V147" s="2">
        <f>rep!K143</f>
        <v>1.40773E-3</v>
      </c>
      <c r="W147" s="2">
        <f>rep!L143</f>
        <v>2.7767199999999999E-3</v>
      </c>
      <c r="X147" s="2">
        <f>rep!M143</f>
        <v>5.7384999999999997E-3</v>
      </c>
      <c r="Y147" s="2">
        <f>rep!N143</f>
        <v>1.0938E-2</v>
      </c>
      <c r="Z147" s="2">
        <f>rep!O143</f>
        <v>1.8495399999999999E-2</v>
      </c>
      <c r="AA147" s="2">
        <f>rep!P143</f>
        <v>2.8533099999999999E-2</v>
      </c>
      <c r="AB147" s="2">
        <f>rep!Q143</f>
        <v>4.0732400000000002E-2</v>
      </c>
      <c r="AC147" s="2">
        <f>rep!R143</f>
        <v>5.2690800000000003E-2</v>
      </c>
      <c r="AD147" s="2">
        <f>rep!S143</f>
        <v>6.0369899999999997E-2</v>
      </c>
      <c r="AE147" s="2">
        <f>rep!T143</f>
        <v>6.1570300000000001E-2</v>
      </c>
      <c r="AF147" s="2">
        <f>rep!U143</f>
        <v>5.8026800000000003E-2</v>
      </c>
      <c r="AG147" s="2">
        <f>rep!V143</f>
        <v>5.3389100000000002E-2</v>
      </c>
      <c r="AH147" s="2">
        <f>rep!W143</f>
        <v>5.0192100000000003E-2</v>
      </c>
      <c r="AI147" s="2">
        <f>rep!X143</f>
        <v>4.9138099999999997E-2</v>
      </c>
      <c r="AJ147" s="2">
        <f>rep!Y143</f>
        <v>4.9969899999999998E-2</v>
      </c>
      <c r="AK147" s="2">
        <f>rep!Z143</f>
        <v>5.20341E-2</v>
      </c>
      <c r="AL147" s="2">
        <f>rep!AA143</f>
        <v>5.4339499999999999E-2</v>
      </c>
      <c r="AM147" s="2">
        <f>rep!AB143</f>
        <v>5.5724099999999999E-2</v>
      </c>
      <c r="AN147" s="2">
        <f>rep!AC143</f>
        <v>5.5221800000000001E-2</v>
      </c>
      <c r="AO147" s="2">
        <f>rep!AD143</f>
        <v>5.2347900000000003E-2</v>
      </c>
      <c r="AP147" s="2">
        <f>rep!AE143</f>
        <v>4.7165400000000003E-2</v>
      </c>
      <c r="AQ147" s="2">
        <f>rep!AF143</f>
        <v>4.0192199999999997E-2</v>
      </c>
      <c r="AR147" s="2">
        <f>rep!AG143</f>
        <v>3.2235100000000003E-2</v>
      </c>
      <c r="AS147" s="2">
        <f>rep!AH143</f>
        <v>2.42034E-2</v>
      </c>
      <c r="AT147" s="2">
        <f>rep!AI143</f>
        <v>1.69179E-2</v>
      </c>
      <c r="AU147" s="2">
        <f>rep!AJ143</f>
        <v>1.09487E-2</v>
      </c>
      <c r="AV147" s="2">
        <f>rep!AK143</f>
        <v>6.5278899999999997E-3</v>
      </c>
      <c r="AW147" s="2">
        <f>rep!AL143</f>
        <v>3.5705699999999999E-3</v>
      </c>
      <c r="AX147" s="2">
        <f>rep!AM143</f>
        <v>1.78553E-3</v>
      </c>
      <c r="AY147" s="2">
        <f>rep!AN143</f>
        <v>8.1412900000000002E-4</v>
      </c>
      <c r="AZ147" s="2">
        <f>rep!AO143</f>
        <v>3.3777200000000002E-4</v>
      </c>
      <c r="BA147" s="2">
        <f>rep!AP143</f>
        <v>1.2731600000000001E-4</v>
      </c>
      <c r="BB147" s="2">
        <f>rep!AQ143</f>
        <v>4.3547799999999997E-5</v>
      </c>
      <c r="BC147" s="2">
        <f>rep!AR143</f>
        <v>1.35048E-5</v>
      </c>
      <c r="BE147" s="1">
        <v>2018</v>
      </c>
      <c r="BF147" s="1">
        <f t="shared" si="146"/>
        <v>5.2433672256000004E-14</v>
      </c>
      <c r="BG147" s="1">
        <f t="shared" si="187"/>
        <v>1.1626258672900001E-11</v>
      </c>
      <c r="BH147" s="1">
        <f t="shared" si="188"/>
        <v>5.2011363600000008E-10</v>
      </c>
      <c r="BI147" s="1">
        <f t="shared" si="189"/>
        <v>4.7817086700099995E-9</v>
      </c>
      <c r="BJ147" s="1">
        <f t="shared" si="148"/>
        <v>9.5498629075599995E-9</v>
      </c>
      <c r="BK147" s="1">
        <f t="shared" si="149"/>
        <v>6.7311851184400002E-9</v>
      </c>
      <c r="BL147" s="1">
        <f t="shared" si="150"/>
        <v>1.5400810000000002E-8</v>
      </c>
      <c r="BM147" s="1">
        <f t="shared" si="151"/>
        <v>1.1311383297599999E-7</v>
      </c>
      <c r="BN147" s="1">
        <f t="shared" si="152"/>
        <v>5.5531856880899992E-7</v>
      </c>
      <c r="BO147" s="1">
        <f t="shared" si="153"/>
        <v>1.0153585225000003E-6</v>
      </c>
      <c r="BP147" s="1">
        <f t="shared" si="154"/>
        <v>5.1829986244000006E-6</v>
      </c>
      <c r="BQ147" s="1">
        <f t="shared" si="155"/>
        <v>2.8498728096399998E-5</v>
      </c>
      <c r="BR147" s="1">
        <f t="shared" si="156"/>
        <v>9.4823969817600003E-5</v>
      </c>
      <c r="BS147" s="1">
        <f t="shared" si="157"/>
        <v>2.3088012366759994E-4</v>
      </c>
      <c r="BT147" s="1">
        <f t="shared" si="158"/>
        <v>4.507825370896E-4</v>
      </c>
      <c r="BU147" s="1">
        <f t="shared" si="159"/>
        <v>3.5449358400000005E-4</v>
      </c>
      <c r="BV147" s="1">
        <f t="shared" si="160"/>
        <v>1.8449788900000013E-4</v>
      </c>
      <c r="BW147" s="1">
        <f t="shared" si="161"/>
        <v>3.0086983936000034E-4</v>
      </c>
      <c r="BX147" s="1">
        <f t="shared" si="162"/>
        <v>2.2421834928900005E-3</v>
      </c>
      <c r="BY147" s="1">
        <f t="shared" si="163"/>
        <v>4.3954513232400006E-3</v>
      </c>
      <c r="BZ147" s="1">
        <f t="shared" si="164"/>
        <v>7.113050053209999E-3</v>
      </c>
      <c r="CA147" s="1">
        <f t="shared" si="165"/>
        <v>5.3484210624099998E-3</v>
      </c>
      <c r="CB147" s="1">
        <f t="shared" si="166"/>
        <v>3.5027340192100007E-3</v>
      </c>
      <c r="CC147" s="1">
        <f t="shared" si="167"/>
        <v>6.0737602499999997E-4</v>
      </c>
      <c r="CD147" s="1">
        <f t="shared" si="168"/>
        <v>1.0484643999999941E-7</v>
      </c>
      <c r="CE147" s="1">
        <f t="shared" si="169"/>
        <v>1.0263108248999999E-4</v>
      </c>
      <c r="CF147" s="1">
        <f t="shared" si="170"/>
        <v>4.3335165240999994E-4</v>
      </c>
      <c r="CG147" s="1">
        <f t="shared" si="171"/>
        <v>1.0379479758400002E-3</v>
      </c>
      <c r="CH147" s="1">
        <f t="shared" si="172"/>
        <v>1.7594501376400004E-3</v>
      </c>
      <c r="CI147" s="1">
        <f t="shared" si="173"/>
        <v>1.9329001218576004E-3</v>
      </c>
      <c r="CJ147" s="1">
        <f t="shared" si="174"/>
        <v>1.4970631256099995E-3</v>
      </c>
      <c r="CK147" s="1">
        <f t="shared" si="175"/>
        <v>9.3848974564840026E-4</v>
      </c>
      <c r="CL147" s="1">
        <f t="shared" si="176"/>
        <v>5.7136966315559994E-4</v>
      </c>
      <c r="CM147" s="1">
        <f t="shared" si="177"/>
        <v>2.8621534040999998E-4</v>
      </c>
      <c r="CN147" s="1">
        <f t="shared" si="178"/>
        <v>1.1987403169000001E-4</v>
      </c>
      <c r="CO147" s="1">
        <f t="shared" si="179"/>
        <v>4.2613347852099996E-5</v>
      </c>
      <c r="CP147" s="1">
        <f t="shared" si="180"/>
        <v>1.2748970124899999E-5</v>
      </c>
      <c r="CQ147" s="1">
        <f t="shared" si="181"/>
        <v>3.1881173809E-6</v>
      </c>
      <c r="CR147" s="1">
        <f t="shared" si="182"/>
        <v>5.0995166388100001E-7</v>
      </c>
      <c r="CS147" s="1">
        <f t="shared" si="183"/>
        <v>1.1408992398400001E-7</v>
      </c>
      <c r="CT147" s="1">
        <f t="shared" si="184"/>
        <v>1.6209363856000002E-8</v>
      </c>
      <c r="CU147" s="1">
        <f t="shared" si="185"/>
        <v>1.8964108848399999E-9</v>
      </c>
      <c r="CV147" s="1">
        <f t="shared" si="186"/>
        <v>1.8237962303999999E-10</v>
      </c>
    </row>
    <row r="148" spans="1:100" x14ac:dyDescent="0.25">
      <c r="L148" s="9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100" x14ac:dyDescent="0.25">
      <c r="L149" s="9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1" spans="1:100" s="69" customFormat="1" x14ac:dyDescent="0.25">
      <c r="A151" s="63"/>
      <c r="B151" s="63"/>
      <c r="C151" s="64" t="s">
        <v>16</v>
      </c>
      <c r="D151" s="64" t="s">
        <v>41</v>
      </c>
      <c r="E151" s="64" t="s">
        <v>42</v>
      </c>
      <c r="F151" s="65" t="s">
        <v>22</v>
      </c>
      <c r="G151" s="65" t="s">
        <v>23</v>
      </c>
      <c r="H151" s="66" t="s">
        <v>24</v>
      </c>
      <c r="I151" s="66" t="s">
        <v>25</v>
      </c>
      <c r="J151" s="67" t="s">
        <v>21</v>
      </c>
      <c r="K151" s="64"/>
      <c r="L151" s="68" t="s">
        <v>30</v>
      </c>
      <c r="M151" s="75">
        <v>10</v>
      </c>
      <c r="N151" s="75">
        <v>11</v>
      </c>
      <c r="O151" s="75">
        <v>12</v>
      </c>
      <c r="P151" s="75">
        <v>13</v>
      </c>
      <c r="Q151" s="75">
        <v>14</v>
      </c>
      <c r="R151" s="75">
        <v>15</v>
      </c>
      <c r="S151" s="75">
        <v>16</v>
      </c>
      <c r="T151" s="75">
        <v>17</v>
      </c>
      <c r="U151" s="75">
        <v>18</v>
      </c>
      <c r="V151" s="75">
        <v>19</v>
      </c>
      <c r="W151" s="75">
        <v>20</v>
      </c>
      <c r="X151" s="75">
        <v>21</v>
      </c>
      <c r="Y151" s="75">
        <v>22</v>
      </c>
      <c r="Z151" s="75">
        <v>23</v>
      </c>
      <c r="AA151" s="75">
        <v>24</v>
      </c>
      <c r="AB151" s="75">
        <v>25</v>
      </c>
      <c r="AC151" s="75">
        <v>26</v>
      </c>
      <c r="AD151" s="75">
        <v>27</v>
      </c>
      <c r="AE151" s="75">
        <v>28</v>
      </c>
      <c r="AF151" s="75">
        <v>29</v>
      </c>
      <c r="AG151" s="75">
        <v>30</v>
      </c>
      <c r="AH151" s="75">
        <v>31</v>
      </c>
      <c r="AI151" s="75">
        <v>32</v>
      </c>
      <c r="AJ151" s="75">
        <v>33</v>
      </c>
      <c r="AK151" s="75">
        <v>34</v>
      </c>
      <c r="AL151" s="75">
        <v>35</v>
      </c>
      <c r="AM151" s="75">
        <v>36</v>
      </c>
      <c r="AN151" s="75">
        <v>37</v>
      </c>
      <c r="AO151" s="75">
        <v>38</v>
      </c>
      <c r="AP151" s="75">
        <v>39</v>
      </c>
      <c r="AQ151" s="75">
        <v>40</v>
      </c>
      <c r="AR151" s="75">
        <v>41</v>
      </c>
      <c r="AS151" s="75">
        <v>42</v>
      </c>
      <c r="AT151" s="75">
        <v>43</v>
      </c>
      <c r="AU151" s="75">
        <v>44</v>
      </c>
      <c r="AV151" s="75">
        <v>45</v>
      </c>
      <c r="AW151" s="75">
        <v>46</v>
      </c>
      <c r="AX151" s="75">
        <v>47</v>
      </c>
      <c r="AY151" s="75">
        <v>48</v>
      </c>
      <c r="AZ151" s="75">
        <v>49</v>
      </c>
      <c r="BA151" s="75">
        <v>50</v>
      </c>
      <c r="BB151" s="75">
        <v>51</v>
      </c>
      <c r="BC151" s="75">
        <v>52</v>
      </c>
    </row>
    <row r="152" spans="1:100" s="69" customFormat="1" x14ac:dyDescent="0.25">
      <c r="A152" s="70"/>
      <c r="B152" s="63"/>
      <c r="C152" s="64">
        <v>1985</v>
      </c>
      <c r="D152" s="71"/>
      <c r="E152" s="71"/>
      <c r="F152" s="72">
        <f>+$D$42</f>
        <v>160.18530782213674</v>
      </c>
      <c r="G152" s="72">
        <f>+$D$41</f>
        <v>84.910524069414365</v>
      </c>
      <c r="H152" s="72">
        <f t="shared" ref="H152:H185" si="190">+$D$44</f>
        <v>113.97055871463063</v>
      </c>
      <c r="I152" s="72">
        <f t="shared" ref="I152:I185" si="191">+$D$45</f>
        <v>223.9085282972294</v>
      </c>
      <c r="J152" s="73">
        <f>+'nm T1.8 flota'!$BC$9</f>
        <v>11.2988536387737</v>
      </c>
      <c r="L152" s="74">
        <v>1985</v>
      </c>
      <c r="M152" s="78">
        <f>rep!B146</f>
        <v>0</v>
      </c>
      <c r="N152" s="78">
        <f>rep!C146</f>
        <v>0</v>
      </c>
      <c r="O152" s="78">
        <f>rep!D146</f>
        <v>0</v>
      </c>
      <c r="P152" s="78">
        <f>rep!E146</f>
        <v>0</v>
      </c>
      <c r="Q152" s="78">
        <f>rep!F146</f>
        <v>0</v>
      </c>
      <c r="R152" s="78">
        <f>rep!G146</f>
        <v>0</v>
      </c>
      <c r="S152" s="78">
        <f>rep!H146</f>
        <v>0</v>
      </c>
      <c r="T152" s="78">
        <f>rep!I146</f>
        <v>0</v>
      </c>
      <c r="U152" s="78">
        <f>rep!J146</f>
        <v>0</v>
      </c>
      <c r="V152" s="78">
        <f>rep!K146</f>
        <v>0</v>
      </c>
      <c r="W152" s="78">
        <f>rep!L146</f>
        <v>0</v>
      </c>
      <c r="X152" s="78">
        <f>rep!M146</f>
        <v>0</v>
      </c>
      <c r="Y152" s="78">
        <f>rep!N146</f>
        <v>0</v>
      </c>
      <c r="Z152" s="78">
        <f>rep!O146</f>
        <v>0</v>
      </c>
      <c r="AA152" s="78">
        <f>rep!P146</f>
        <v>0</v>
      </c>
      <c r="AB152" s="78">
        <f>rep!Q146</f>
        <v>0</v>
      </c>
      <c r="AC152" s="78">
        <f>rep!R146</f>
        <v>0</v>
      </c>
      <c r="AD152" s="78">
        <f>rep!S146</f>
        <v>0</v>
      </c>
      <c r="AE152" s="78">
        <f>rep!T146</f>
        <v>0</v>
      </c>
      <c r="AF152" s="78">
        <f>rep!U146</f>
        <v>0</v>
      </c>
      <c r="AG152" s="78">
        <f>rep!V146</f>
        <v>0</v>
      </c>
      <c r="AH152" s="78">
        <f>rep!W146</f>
        <v>0</v>
      </c>
      <c r="AI152" s="78">
        <f>rep!X146</f>
        <v>0</v>
      </c>
      <c r="AJ152" s="78">
        <f>rep!Y146</f>
        <v>0</v>
      </c>
      <c r="AK152" s="78">
        <f>rep!Z146</f>
        <v>0</v>
      </c>
      <c r="AL152" s="78">
        <f>rep!AA146</f>
        <v>0</v>
      </c>
      <c r="AM152" s="78">
        <f>rep!AB146</f>
        <v>0</v>
      </c>
      <c r="AN152" s="78">
        <f>rep!AC146</f>
        <v>0</v>
      </c>
      <c r="AO152" s="78">
        <f>rep!AD146</f>
        <v>0</v>
      </c>
      <c r="AP152" s="78">
        <f>rep!AE146</f>
        <v>0</v>
      </c>
      <c r="AQ152" s="78">
        <f>rep!AF146</f>
        <v>0</v>
      </c>
      <c r="AR152" s="78">
        <f>rep!AG146</f>
        <v>0</v>
      </c>
      <c r="AS152" s="78">
        <f>rep!AH146</f>
        <v>0</v>
      </c>
      <c r="AT152" s="78">
        <f>rep!AI146</f>
        <v>0</v>
      </c>
      <c r="AU152" s="78">
        <f>rep!AJ146</f>
        <v>0</v>
      </c>
      <c r="AV152" s="78">
        <f>rep!AK146</f>
        <v>0</v>
      </c>
      <c r="AW152" s="78">
        <f>rep!AL146</f>
        <v>0</v>
      </c>
      <c r="AX152" s="78">
        <f>rep!AM146</f>
        <v>0</v>
      </c>
      <c r="AY152" s="78">
        <f>rep!AN146</f>
        <v>0</v>
      </c>
      <c r="AZ152" s="78">
        <f>rep!AO146</f>
        <v>0</v>
      </c>
      <c r="BA152" s="78">
        <f>rep!AP146</f>
        <v>0</v>
      </c>
      <c r="BB152" s="78">
        <f>rep!AQ146</f>
        <v>0</v>
      </c>
      <c r="BC152" s="78">
        <f>rep!AR146</f>
        <v>0</v>
      </c>
      <c r="BE152" s="69">
        <v>1985</v>
      </c>
      <c r="BF152" s="76">
        <f>+M190*(1-M190)</f>
        <v>0</v>
      </c>
      <c r="BG152" s="76">
        <f t="shared" ref="BG152:CV158" si="192">+N190*(1-N190)</f>
        <v>0</v>
      </c>
      <c r="BH152" s="76">
        <f t="shared" si="192"/>
        <v>0</v>
      </c>
      <c r="BI152" s="76">
        <f t="shared" si="192"/>
        <v>0</v>
      </c>
      <c r="BJ152" s="76">
        <f t="shared" si="192"/>
        <v>0</v>
      </c>
      <c r="BK152" s="76">
        <f t="shared" si="192"/>
        <v>0</v>
      </c>
      <c r="BL152" s="76">
        <f t="shared" si="192"/>
        <v>0</v>
      </c>
      <c r="BM152" s="76">
        <f t="shared" si="192"/>
        <v>0</v>
      </c>
      <c r="BN152" s="76">
        <f t="shared" si="192"/>
        <v>0</v>
      </c>
      <c r="BO152" s="76">
        <f t="shared" si="192"/>
        <v>0</v>
      </c>
      <c r="BP152" s="76">
        <f t="shared" si="192"/>
        <v>0</v>
      </c>
      <c r="BQ152" s="76">
        <f t="shared" si="192"/>
        <v>0</v>
      </c>
      <c r="BR152" s="76">
        <f t="shared" si="192"/>
        <v>0</v>
      </c>
      <c r="BS152" s="76">
        <f t="shared" si="192"/>
        <v>0</v>
      </c>
      <c r="BT152" s="76">
        <f t="shared" si="192"/>
        <v>0</v>
      </c>
      <c r="BU152" s="76">
        <f t="shared" si="192"/>
        <v>0</v>
      </c>
      <c r="BV152" s="76">
        <f t="shared" si="192"/>
        <v>0</v>
      </c>
      <c r="BW152" s="76">
        <f t="shared" si="192"/>
        <v>0</v>
      </c>
      <c r="BX152" s="76">
        <f t="shared" si="192"/>
        <v>0</v>
      </c>
      <c r="BY152" s="76">
        <f t="shared" si="192"/>
        <v>0</v>
      </c>
      <c r="BZ152" s="76">
        <f t="shared" si="192"/>
        <v>0</v>
      </c>
      <c r="CA152" s="76">
        <f t="shared" si="192"/>
        <v>0</v>
      </c>
      <c r="CB152" s="76">
        <f t="shared" si="192"/>
        <v>0</v>
      </c>
      <c r="CC152" s="76">
        <f t="shared" si="192"/>
        <v>0</v>
      </c>
      <c r="CD152" s="76">
        <f t="shared" si="192"/>
        <v>0</v>
      </c>
      <c r="CE152" s="76">
        <f t="shared" si="192"/>
        <v>0</v>
      </c>
      <c r="CF152" s="76">
        <f t="shared" si="192"/>
        <v>0</v>
      </c>
      <c r="CG152" s="76">
        <f t="shared" si="192"/>
        <v>0</v>
      </c>
      <c r="CH152" s="76">
        <f t="shared" si="192"/>
        <v>0</v>
      </c>
      <c r="CI152" s="76">
        <f t="shared" si="192"/>
        <v>0</v>
      </c>
      <c r="CJ152" s="76">
        <f t="shared" si="192"/>
        <v>0</v>
      </c>
      <c r="CK152" s="76">
        <f t="shared" si="192"/>
        <v>0</v>
      </c>
      <c r="CL152" s="76">
        <f t="shared" si="192"/>
        <v>0</v>
      </c>
      <c r="CM152" s="76">
        <f t="shared" si="192"/>
        <v>0</v>
      </c>
      <c r="CN152" s="76">
        <f t="shared" si="192"/>
        <v>0</v>
      </c>
      <c r="CO152" s="76">
        <f t="shared" si="192"/>
        <v>0</v>
      </c>
      <c r="CP152" s="76">
        <f t="shared" si="192"/>
        <v>0</v>
      </c>
      <c r="CQ152" s="76">
        <f t="shared" si="192"/>
        <v>0</v>
      </c>
      <c r="CR152" s="76">
        <f t="shared" si="192"/>
        <v>0</v>
      </c>
      <c r="CS152" s="76">
        <f t="shared" si="192"/>
        <v>0</v>
      </c>
      <c r="CT152" s="76">
        <f t="shared" si="192"/>
        <v>0</v>
      </c>
      <c r="CU152" s="76">
        <f t="shared" si="192"/>
        <v>0</v>
      </c>
      <c r="CV152" s="76">
        <f t="shared" si="192"/>
        <v>0</v>
      </c>
    </row>
    <row r="153" spans="1:100" s="69" customFormat="1" x14ac:dyDescent="0.25">
      <c r="A153" s="70"/>
      <c r="B153" s="63"/>
      <c r="C153" s="64">
        <v>1986</v>
      </c>
      <c r="D153" s="71"/>
      <c r="E153" s="71"/>
      <c r="F153" s="72">
        <f t="shared" ref="F153:F185" si="193">+$D$42</f>
        <v>160.18530782213674</v>
      </c>
      <c r="G153" s="72">
        <f t="shared" ref="G153:G185" si="194">+$D$41</f>
        <v>84.910524069414365</v>
      </c>
      <c r="H153" s="72">
        <f t="shared" si="190"/>
        <v>113.97055871463063</v>
      </c>
      <c r="I153" s="72">
        <f t="shared" si="191"/>
        <v>223.9085282972294</v>
      </c>
      <c r="J153" s="73">
        <f>+'nm T1.8 flota'!$BC$9</f>
        <v>11.2988536387737</v>
      </c>
      <c r="L153" s="77">
        <f>+L152+1</f>
        <v>1986</v>
      </c>
      <c r="M153" s="78">
        <f>rep!B147</f>
        <v>0</v>
      </c>
      <c r="N153" s="78">
        <f>rep!C147</f>
        <v>0</v>
      </c>
      <c r="O153" s="78">
        <f>rep!D147</f>
        <v>0</v>
      </c>
      <c r="P153" s="78">
        <f>rep!E147</f>
        <v>0</v>
      </c>
      <c r="Q153" s="78">
        <f>rep!F147</f>
        <v>0</v>
      </c>
      <c r="R153" s="78">
        <f>rep!G147</f>
        <v>0</v>
      </c>
      <c r="S153" s="78">
        <f>rep!H147</f>
        <v>0</v>
      </c>
      <c r="T153" s="78">
        <f>rep!I147</f>
        <v>0</v>
      </c>
      <c r="U153" s="78">
        <f>rep!J147</f>
        <v>0</v>
      </c>
      <c r="V153" s="78">
        <f>rep!K147</f>
        <v>0</v>
      </c>
      <c r="W153" s="78">
        <f>rep!L147</f>
        <v>0</v>
      </c>
      <c r="X153" s="78">
        <f>rep!M147</f>
        <v>0</v>
      </c>
      <c r="Y153" s="78">
        <f>rep!N147</f>
        <v>0</v>
      </c>
      <c r="Z153" s="78">
        <f>rep!O147</f>
        <v>0</v>
      </c>
      <c r="AA153" s="78">
        <f>rep!P147</f>
        <v>0</v>
      </c>
      <c r="AB153" s="78">
        <f>rep!Q147</f>
        <v>0</v>
      </c>
      <c r="AC153" s="78">
        <f>rep!R147</f>
        <v>0</v>
      </c>
      <c r="AD153" s="78">
        <f>rep!S147</f>
        <v>0</v>
      </c>
      <c r="AE153" s="78">
        <f>rep!T147</f>
        <v>0</v>
      </c>
      <c r="AF153" s="78">
        <f>rep!U147</f>
        <v>0</v>
      </c>
      <c r="AG153" s="78">
        <f>rep!V147</f>
        <v>0</v>
      </c>
      <c r="AH153" s="78">
        <f>rep!W147</f>
        <v>0</v>
      </c>
      <c r="AI153" s="78">
        <f>rep!X147</f>
        <v>0</v>
      </c>
      <c r="AJ153" s="78">
        <f>rep!Y147</f>
        <v>0</v>
      </c>
      <c r="AK153" s="78">
        <f>rep!Z147</f>
        <v>0</v>
      </c>
      <c r="AL153" s="78">
        <f>rep!AA147</f>
        <v>0</v>
      </c>
      <c r="AM153" s="78">
        <f>rep!AB147</f>
        <v>0</v>
      </c>
      <c r="AN153" s="78">
        <f>rep!AC147</f>
        <v>0</v>
      </c>
      <c r="AO153" s="78">
        <f>rep!AD147</f>
        <v>0</v>
      </c>
      <c r="AP153" s="78">
        <f>rep!AE147</f>
        <v>0</v>
      </c>
      <c r="AQ153" s="78">
        <f>rep!AF147</f>
        <v>0</v>
      </c>
      <c r="AR153" s="78">
        <f>rep!AG147</f>
        <v>0</v>
      </c>
      <c r="AS153" s="78">
        <f>rep!AH147</f>
        <v>0</v>
      </c>
      <c r="AT153" s="78">
        <f>rep!AI147</f>
        <v>0</v>
      </c>
      <c r="AU153" s="78">
        <f>rep!AJ147</f>
        <v>0</v>
      </c>
      <c r="AV153" s="78">
        <f>rep!AK147</f>
        <v>0</v>
      </c>
      <c r="AW153" s="78">
        <f>rep!AL147</f>
        <v>0</v>
      </c>
      <c r="AX153" s="78">
        <f>rep!AM147</f>
        <v>0</v>
      </c>
      <c r="AY153" s="78">
        <f>rep!AN147</f>
        <v>0</v>
      </c>
      <c r="AZ153" s="78">
        <f>rep!AO147</f>
        <v>0</v>
      </c>
      <c r="BA153" s="78">
        <f>rep!AP147</f>
        <v>0</v>
      </c>
      <c r="BB153" s="78">
        <f>rep!AQ147</f>
        <v>0</v>
      </c>
      <c r="BC153" s="78">
        <f>rep!AR147</f>
        <v>0</v>
      </c>
      <c r="BE153" s="69">
        <v>1986</v>
      </c>
      <c r="BF153" s="76">
        <f t="shared" ref="BF153:BF185" si="195">+M191*(1-M191)</f>
        <v>5.1059799997392892E-11</v>
      </c>
      <c r="BG153" s="76">
        <f t="shared" si="192"/>
        <v>1.7460099969514491E-9</v>
      </c>
      <c r="BH153" s="76">
        <f t="shared" si="192"/>
        <v>4.1988998236923876E-8</v>
      </c>
      <c r="BI153" s="76">
        <f t="shared" si="192"/>
        <v>7.1055249511443422E-7</v>
      </c>
      <c r="BJ153" s="76">
        <f t="shared" si="192"/>
        <v>8.4660283251507897E-6</v>
      </c>
      <c r="BK153" s="76">
        <f t="shared" si="192"/>
        <v>7.1060149737348958E-5</v>
      </c>
      <c r="BL153" s="76">
        <f t="shared" si="192"/>
        <v>4.2035515283697595E-4</v>
      </c>
      <c r="BM153" s="76">
        <f t="shared" si="192"/>
        <v>1.7526972365915999E-3</v>
      </c>
      <c r="BN153" s="76">
        <f t="shared" si="192"/>
        <v>5.1528113294703999E-3</v>
      </c>
      <c r="BO153" s="76">
        <f t="shared" si="192"/>
        <v>1.071515694375E-2</v>
      </c>
      <c r="BP153" s="76">
        <f t="shared" si="192"/>
        <v>1.594810672119E-2</v>
      </c>
      <c r="BQ153" s="76">
        <f t="shared" si="192"/>
        <v>1.7557027172439999E-2</v>
      </c>
      <c r="BR153" s="76">
        <f t="shared" si="192"/>
        <v>1.5656871900000001E-2</v>
      </c>
      <c r="BS153" s="76">
        <f t="shared" si="192"/>
        <v>1.3904882825559999E-2</v>
      </c>
      <c r="BT153" s="76">
        <f t="shared" si="192"/>
        <v>1.495703376871E-2</v>
      </c>
      <c r="BU153" s="76">
        <f t="shared" si="192"/>
        <v>1.8299674473240001E-2</v>
      </c>
      <c r="BV153" s="76">
        <f t="shared" si="192"/>
        <v>2.2603205190039999E-2</v>
      </c>
      <c r="BW153" s="76">
        <f t="shared" si="192"/>
        <v>2.773197450039E-2</v>
      </c>
      <c r="BX153" s="76">
        <f t="shared" si="192"/>
        <v>3.4093035967590002E-2</v>
      </c>
      <c r="BY153" s="76">
        <f t="shared" si="192"/>
        <v>4.1435248616789995E-2</v>
      </c>
      <c r="BZ153" s="76">
        <f t="shared" si="192"/>
        <v>4.8906588896640006E-2</v>
      </c>
      <c r="CA153" s="76">
        <f t="shared" si="192"/>
        <v>5.5736352237750003E-2</v>
      </c>
      <c r="CB153" s="76">
        <f t="shared" si="192"/>
        <v>6.139567020399999E-2</v>
      </c>
      <c r="CC153" s="76">
        <f t="shared" si="192"/>
        <v>6.5355503672160004E-2</v>
      </c>
      <c r="CD153" s="76">
        <f t="shared" si="192"/>
        <v>6.7081178361989999E-2</v>
      </c>
      <c r="CE153" s="76">
        <f t="shared" si="192"/>
        <v>6.627820906715999E-2</v>
      </c>
      <c r="CF153" s="76">
        <f t="shared" si="192"/>
        <v>6.3025915974999999E-2</v>
      </c>
      <c r="CG153" s="76">
        <f t="shared" si="192"/>
        <v>5.7702402193750002E-2</v>
      </c>
      <c r="CH153" s="76">
        <f t="shared" si="192"/>
        <v>5.0864239736309998E-2</v>
      </c>
      <c r="CI153" s="76">
        <f t="shared" si="192"/>
        <v>4.3165783025909996E-2</v>
      </c>
      <c r="CJ153" s="76">
        <f t="shared" si="192"/>
        <v>3.5281385169240002E-2</v>
      </c>
      <c r="CK153" s="76">
        <f t="shared" si="192"/>
        <v>2.7804478073560002E-2</v>
      </c>
      <c r="CL153" s="76">
        <f t="shared" si="192"/>
        <v>2.1160995010559999E-2</v>
      </c>
      <c r="CM153" s="76">
        <f t="shared" si="192"/>
        <v>1.5578055422040002E-2</v>
      </c>
      <c r="CN153" s="76">
        <f t="shared" si="192"/>
        <v>1.1107699490789999E-2</v>
      </c>
      <c r="CO153" s="76">
        <f t="shared" si="192"/>
        <v>7.6767548657078995E-3</v>
      </c>
      <c r="CP153" s="76">
        <f t="shared" si="192"/>
        <v>5.1421923694118998E-3</v>
      </c>
      <c r="CQ153" s="76">
        <f t="shared" si="192"/>
        <v>3.3351221424575998E-3</v>
      </c>
      <c r="CR153" s="76">
        <f t="shared" si="192"/>
        <v>2.0905811006990999E-3</v>
      </c>
      <c r="CS153" s="76">
        <f t="shared" si="192"/>
        <v>1.2633598761984002E-3</v>
      </c>
      <c r="CT153" s="76">
        <f t="shared" si="192"/>
        <v>7.3386165517119902E-4</v>
      </c>
      <c r="CU153" s="76">
        <f t="shared" si="192"/>
        <v>4.0849799291777498E-4</v>
      </c>
      <c r="CV153" s="76">
        <f t="shared" si="192"/>
        <v>2.1723079027071601E-4</v>
      </c>
    </row>
    <row r="154" spans="1:100" s="69" customFormat="1" x14ac:dyDescent="0.25">
      <c r="A154" s="70"/>
      <c r="B154" s="63"/>
      <c r="C154" s="64">
        <v>1987</v>
      </c>
      <c r="D154" s="71"/>
      <c r="E154" s="71"/>
      <c r="F154" s="72">
        <f t="shared" si="193"/>
        <v>160.18530782213674</v>
      </c>
      <c r="G154" s="72">
        <f t="shared" si="194"/>
        <v>84.910524069414365</v>
      </c>
      <c r="H154" s="72">
        <f t="shared" si="190"/>
        <v>113.97055871463063</v>
      </c>
      <c r="I154" s="72">
        <f t="shared" si="191"/>
        <v>223.9085282972294</v>
      </c>
      <c r="J154" s="73">
        <f>+'nm T1.8 flota'!$BC$9</f>
        <v>11.2988536387737</v>
      </c>
      <c r="L154" s="77">
        <f t="shared" ref="L154:L185" si="196">+L153+1</f>
        <v>1987</v>
      </c>
      <c r="M154" s="78">
        <f>rep!B149</f>
        <v>0</v>
      </c>
      <c r="N154" s="78">
        <f>rep!C149</f>
        <v>0</v>
      </c>
      <c r="O154" s="78">
        <f>rep!D149</f>
        <v>0</v>
      </c>
      <c r="P154" s="78">
        <f>rep!E149</f>
        <v>0</v>
      </c>
      <c r="Q154" s="78">
        <f>rep!F149</f>
        <v>0</v>
      </c>
      <c r="R154" s="78">
        <f>rep!G149</f>
        <v>0</v>
      </c>
      <c r="S154" s="78">
        <f>rep!H149</f>
        <v>0</v>
      </c>
      <c r="T154" s="78">
        <f>rep!I149</f>
        <v>0</v>
      </c>
      <c r="U154" s="78">
        <f>rep!J149</f>
        <v>0</v>
      </c>
      <c r="V154" s="78">
        <f>rep!K149</f>
        <v>0</v>
      </c>
      <c r="W154" s="78">
        <f>rep!L149</f>
        <v>0</v>
      </c>
      <c r="X154" s="78">
        <f>rep!M149</f>
        <v>0</v>
      </c>
      <c r="Y154" s="78">
        <f>rep!N149</f>
        <v>0</v>
      </c>
      <c r="Z154" s="78">
        <f>rep!O149</f>
        <v>0</v>
      </c>
      <c r="AA154" s="78">
        <f>rep!P149</f>
        <v>0</v>
      </c>
      <c r="AB154" s="78">
        <f>rep!Q149</f>
        <v>0</v>
      </c>
      <c r="AC154" s="78">
        <f>rep!R149</f>
        <v>0</v>
      </c>
      <c r="AD154" s="78">
        <f>rep!S149</f>
        <v>0</v>
      </c>
      <c r="AE154" s="78">
        <f>rep!T149</f>
        <v>0</v>
      </c>
      <c r="AF154" s="78">
        <f>rep!U149</f>
        <v>0</v>
      </c>
      <c r="AG154" s="78">
        <f>rep!V149</f>
        <v>0</v>
      </c>
      <c r="AH154" s="78">
        <f>rep!W149</f>
        <v>0</v>
      </c>
      <c r="AI154" s="78">
        <f>rep!X149</f>
        <v>0</v>
      </c>
      <c r="AJ154" s="78">
        <f>rep!Y149</f>
        <v>0</v>
      </c>
      <c r="AK154" s="78">
        <f>rep!Z149</f>
        <v>0</v>
      </c>
      <c r="AL154" s="78">
        <f>rep!AA149</f>
        <v>0</v>
      </c>
      <c r="AM154" s="78">
        <f>rep!AB149</f>
        <v>0</v>
      </c>
      <c r="AN154" s="78">
        <f>rep!AC149</f>
        <v>0</v>
      </c>
      <c r="AO154" s="78">
        <f>rep!AD149</f>
        <v>0</v>
      </c>
      <c r="AP154" s="78">
        <f>rep!AE149</f>
        <v>0</v>
      </c>
      <c r="AQ154" s="78">
        <f>rep!AF149</f>
        <v>0</v>
      </c>
      <c r="AR154" s="78">
        <f>rep!AG149</f>
        <v>0</v>
      </c>
      <c r="AS154" s="78">
        <f>rep!AH149</f>
        <v>0</v>
      </c>
      <c r="AT154" s="78">
        <f>rep!AI149</f>
        <v>0</v>
      </c>
      <c r="AU154" s="78">
        <f>rep!AJ149</f>
        <v>0</v>
      </c>
      <c r="AV154" s="78">
        <f>rep!AK149</f>
        <v>0</v>
      </c>
      <c r="AW154" s="78">
        <f>rep!AL149</f>
        <v>0</v>
      </c>
      <c r="AX154" s="78">
        <f>rep!AM149</f>
        <v>0</v>
      </c>
      <c r="AY154" s="78">
        <f>rep!AN149</f>
        <v>0</v>
      </c>
      <c r="AZ154" s="78">
        <f>rep!AO149</f>
        <v>0</v>
      </c>
      <c r="BA154" s="78">
        <f>rep!AP149</f>
        <v>0</v>
      </c>
      <c r="BB154" s="78">
        <f>rep!AQ149</f>
        <v>0</v>
      </c>
      <c r="BC154" s="78">
        <f>rep!AR149</f>
        <v>0</v>
      </c>
      <c r="BE154" s="69">
        <v>1987</v>
      </c>
      <c r="BF154" s="76">
        <f t="shared" si="195"/>
        <v>3.065139999906049E-11</v>
      </c>
      <c r="BG154" s="76">
        <f t="shared" si="192"/>
        <v>1.0480399989016121E-9</v>
      </c>
      <c r="BH154" s="76">
        <f t="shared" si="192"/>
        <v>2.5205499364682769E-8</v>
      </c>
      <c r="BI154" s="76">
        <f t="shared" si="192"/>
        <v>4.2664481797404397E-7</v>
      </c>
      <c r="BJ154" s="76">
        <f t="shared" si="192"/>
        <v>5.0861041312816225E-6</v>
      </c>
      <c r="BK154" s="76">
        <f t="shared" si="192"/>
        <v>4.2736873403522309E-5</v>
      </c>
      <c r="BL154" s="76">
        <f t="shared" si="192"/>
        <v>2.53384763604399E-4</v>
      </c>
      <c r="BM154" s="76">
        <f t="shared" si="192"/>
        <v>1.0618999672191E-3</v>
      </c>
      <c r="BN154" s="76">
        <f t="shared" si="192"/>
        <v>3.1588978192763997E-3</v>
      </c>
      <c r="BO154" s="76">
        <f t="shared" si="192"/>
        <v>6.7541841518151003E-3</v>
      </c>
      <c r="BP154" s="76">
        <f t="shared" si="192"/>
        <v>1.075996258911E-2</v>
      </c>
      <c r="BQ154" s="76">
        <f t="shared" si="192"/>
        <v>1.3980579385110001E-2</v>
      </c>
      <c r="BR154" s="76">
        <f t="shared" si="192"/>
        <v>1.7403686650239999E-2</v>
      </c>
      <c r="BS154" s="76">
        <f t="shared" si="192"/>
        <v>2.3188985489759999E-2</v>
      </c>
      <c r="BT154" s="76">
        <f t="shared" si="192"/>
        <v>3.085814174919E-2</v>
      </c>
      <c r="BU154" s="76">
        <f t="shared" si="192"/>
        <v>3.6938549238360006E-2</v>
      </c>
      <c r="BV154" s="76">
        <f t="shared" si="192"/>
        <v>3.8989676606039997E-2</v>
      </c>
      <c r="BW154" s="76">
        <f t="shared" si="192"/>
        <v>3.8229765775000001E-2</v>
      </c>
      <c r="BX154" s="76">
        <f t="shared" si="192"/>
        <v>3.7824977874840002E-2</v>
      </c>
      <c r="BY154" s="76">
        <f t="shared" si="192"/>
        <v>3.9666686634790005E-2</v>
      </c>
      <c r="BZ154" s="76">
        <f t="shared" si="192"/>
        <v>4.3444657331039999E-2</v>
      </c>
      <c r="CA154" s="76">
        <f t="shared" si="192"/>
        <v>4.7983820663589999E-2</v>
      </c>
      <c r="CB154" s="76">
        <f t="shared" si="192"/>
        <v>5.234977950631E-2</v>
      </c>
      <c r="CC154" s="76">
        <f t="shared" si="192"/>
        <v>5.5883183548390003E-2</v>
      </c>
      <c r="CD154" s="76">
        <f t="shared" si="192"/>
        <v>5.8014587550040006E-2</v>
      </c>
      <c r="CE154" s="76">
        <f t="shared" si="192"/>
        <v>5.8336676240309998E-2</v>
      </c>
      <c r="CF154" s="76">
        <f t="shared" si="192"/>
        <v>5.6713768765109994E-2</v>
      </c>
      <c r="CG154" s="76">
        <f t="shared" si="192"/>
        <v>5.3260292637749999E-2</v>
      </c>
      <c r="CH154" s="76">
        <f t="shared" si="192"/>
        <v>4.8273080743959994E-2</v>
      </c>
      <c r="CI154" s="76">
        <f t="shared" si="192"/>
        <v>4.2187466466839997E-2</v>
      </c>
      <c r="CJ154" s="76">
        <f t="shared" si="192"/>
        <v>3.552783119004E-2</v>
      </c>
      <c r="CK154" s="76">
        <f t="shared" si="192"/>
        <v>2.8828068363359997E-2</v>
      </c>
      <c r="CL154" s="76">
        <f t="shared" si="192"/>
        <v>2.2546741295640001E-2</v>
      </c>
      <c r="CM154" s="76">
        <f t="shared" si="192"/>
        <v>1.7008336597590001E-2</v>
      </c>
      <c r="CN154" s="76">
        <f t="shared" si="192"/>
        <v>1.238577064239E-2</v>
      </c>
      <c r="CO154" s="76">
        <f t="shared" si="192"/>
        <v>8.7149070433159004E-3</v>
      </c>
      <c r="CP154" s="76">
        <f t="shared" si="192"/>
        <v>5.9290037854235998E-3</v>
      </c>
      <c r="CQ154" s="76">
        <f t="shared" si="192"/>
        <v>3.9008534558839002E-3</v>
      </c>
      <c r="CR154" s="76">
        <f t="shared" si="192"/>
        <v>2.4805959252316E-3</v>
      </c>
      <c r="CS154" s="76">
        <f t="shared" si="192"/>
        <v>1.5225248324774998E-3</v>
      </c>
      <c r="CT154" s="76">
        <f t="shared" si="192"/>
        <v>8.999985413439001E-4</v>
      </c>
      <c r="CU154" s="76">
        <f t="shared" si="192"/>
        <v>5.10954658201344E-4</v>
      </c>
      <c r="CV154" s="76">
        <f t="shared" si="192"/>
        <v>2.7772882382636399E-4</v>
      </c>
    </row>
    <row r="155" spans="1:100" s="69" customFormat="1" x14ac:dyDescent="0.25">
      <c r="A155" s="70"/>
      <c r="B155" s="63"/>
      <c r="C155" s="64">
        <v>1988</v>
      </c>
      <c r="D155" s="71"/>
      <c r="E155" s="71"/>
      <c r="F155" s="72">
        <f t="shared" si="193"/>
        <v>160.18530782213674</v>
      </c>
      <c r="G155" s="72">
        <f t="shared" si="194"/>
        <v>84.910524069414365</v>
      </c>
      <c r="H155" s="72">
        <f t="shared" si="190"/>
        <v>113.97055871463063</v>
      </c>
      <c r="I155" s="72">
        <f t="shared" si="191"/>
        <v>223.9085282972294</v>
      </c>
      <c r="J155" s="73">
        <f>+'nm T1.8 flota'!$BC$9</f>
        <v>11.2988536387737</v>
      </c>
      <c r="L155" s="77">
        <f t="shared" si="196"/>
        <v>1988</v>
      </c>
      <c r="M155" s="78">
        <f>rep!B150</f>
        <v>0</v>
      </c>
      <c r="N155" s="78">
        <f>rep!C150</f>
        <v>0</v>
      </c>
      <c r="O155" s="78">
        <f>rep!D150</f>
        <v>0</v>
      </c>
      <c r="P155" s="78">
        <f>rep!E150</f>
        <v>0</v>
      </c>
      <c r="Q155" s="78">
        <f>rep!F150</f>
        <v>0</v>
      </c>
      <c r="R155" s="78">
        <f>rep!G150</f>
        <v>0</v>
      </c>
      <c r="S155" s="78">
        <f>rep!H150</f>
        <v>0</v>
      </c>
      <c r="T155" s="78">
        <f>rep!I150</f>
        <v>0</v>
      </c>
      <c r="U155" s="78">
        <f>rep!J150</f>
        <v>0</v>
      </c>
      <c r="V155" s="78">
        <f>rep!K150</f>
        <v>0</v>
      </c>
      <c r="W155" s="78">
        <f>rep!L150</f>
        <v>0</v>
      </c>
      <c r="X155" s="78">
        <f>rep!M150</f>
        <v>0</v>
      </c>
      <c r="Y155" s="78">
        <f>rep!N150</f>
        <v>0</v>
      </c>
      <c r="Z155" s="78">
        <f>rep!O150</f>
        <v>0</v>
      </c>
      <c r="AA155" s="78">
        <f>rep!P150</f>
        <v>0</v>
      </c>
      <c r="AB155" s="78">
        <f>rep!Q150</f>
        <v>0</v>
      </c>
      <c r="AC155" s="78">
        <f>rep!R150</f>
        <v>0</v>
      </c>
      <c r="AD155" s="78">
        <f>rep!S150</f>
        <v>0</v>
      </c>
      <c r="AE155" s="78">
        <f>rep!T150</f>
        <v>0</v>
      </c>
      <c r="AF155" s="78">
        <f>rep!U150</f>
        <v>0</v>
      </c>
      <c r="AG155" s="78">
        <f>rep!V150</f>
        <v>0</v>
      </c>
      <c r="AH155" s="78">
        <f>rep!W150</f>
        <v>0</v>
      </c>
      <c r="AI155" s="78">
        <f>rep!X150</f>
        <v>0</v>
      </c>
      <c r="AJ155" s="78">
        <f>rep!Y150</f>
        <v>0</v>
      </c>
      <c r="AK155" s="78">
        <f>rep!Z150</f>
        <v>0</v>
      </c>
      <c r="AL155" s="78">
        <f>rep!AA150</f>
        <v>0</v>
      </c>
      <c r="AM155" s="78">
        <f>rep!AB150</f>
        <v>0</v>
      </c>
      <c r="AN155" s="78">
        <f>rep!AC150</f>
        <v>0</v>
      </c>
      <c r="AO155" s="78">
        <f>rep!AD150</f>
        <v>0</v>
      </c>
      <c r="AP155" s="78">
        <f>rep!AE150</f>
        <v>0</v>
      </c>
      <c r="AQ155" s="78">
        <f>rep!AF150</f>
        <v>0</v>
      </c>
      <c r="AR155" s="78">
        <f>rep!AG150</f>
        <v>0</v>
      </c>
      <c r="AS155" s="78">
        <f>rep!AH150</f>
        <v>0</v>
      </c>
      <c r="AT155" s="78">
        <f>rep!AI150</f>
        <v>0</v>
      </c>
      <c r="AU155" s="78">
        <f>rep!AJ150</f>
        <v>0</v>
      </c>
      <c r="AV155" s="78">
        <f>rep!AK150</f>
        <v>0</v>
      </c>
      <c r="AW155" s="78">
        <f>rep!AL150</f>
        <v>0</v>
      </c>
      <c r="AX155" s="78">
        <f>rep!AM150</f>
        <v>0</v>
      </c>
      <c r="AY155" s="78">
        <f>rep!AN150</f>
        <v>0</v>
      </c>
      <c r="AZ155" s="78">
        <f>rep!AO150</f>
        <v>0</v>
      </c>
      <c r="BA155" s="78">
        <f>rep!AP150</f>
        <v>0</v>
      </c>
      <c r="BB155" s="78">
        <f>rep!AQ150</f>
        <v>0</v>
      </c>
      <c r="BC155" s="78">
        <f>rep!AR150</f>
        <v>0</v>
      </c>
      <c r="BE155" s="69">
        <v>1988</v>
      </c>
      <c r="BF155" s="76">
        <f t="shared" si="195"/>
        <v>2.2377799999499237E-11</v>
      </c>
      <c r="BG155" s="76">
        <f t="shared" si="192"/>
        <v>7.6516599941452097E-10</v>
      </c>
      <c r="BH155" s="76">
        <f t="shared" si="192"/>
        <v>1.8401899661370074E-8</v>
      </c>
      <c r="BI155" s="76">
        <f t="shared" si="192"/>
        <v>3.1145590299516008E-7</v>
      </c>
      <c r="BJ155" s="76">
        <f t="shared" si="192"/>
        <v>3.7122562190514472E-6</v>
      </c>
      <c r="BK155" s="76">
        <f t="shared" si="192"/>
        <v>3.1182127614274393E-5</v>
      </c>
      <c r="BL155" s="76">
        <f t="shared" si="192"/>
        <v>1.84756852286319E-4</v>
      </c>
      <c r="BM155" s="76">
        <f t="shared" si="192"/>
        <v>7.7329808343339101E-4</v>
      </c>
      <c r="BN155" s="76">
        <f t="shared" si="192"/>
        <v>2.2939933114815999E-3</v>
      </c>
      <c r="BO155" s="76">
        <f t="shared" si="192"/>
        <v>4.8708409329600005E-3</v>
      </c>
      <c r="BP155" s="76">
        <f t="shared" si="192"/>
        <v>7.6217166938958997E-3</v>
      </c>
      <c r="BQ155" s="76">
        <f t="shared" si="192"/>
        <v>9.5196486870384005E-3</v>
      </c>
      <c r="BR155" s="76">
        <f t="shared" si="192"/>
        <v>1.123818221724E-2</v>
      </c>
      <c r="BS155" s="76">
        <f t="shared" si="192"/>
        <v>1.4832323507190001E-2</v>
      </c>
      <c r="BT155" s="76">
        <f t="shared" si="192"/>
        <v>2.1265076746239998E-2</v>
      </c>
      <c r="BU155" s="76">
        <f t="shared" si="192"/>
        <v>2.9661856276390001E-2</v>
      </c>
      <c r="BV155" s="76">
        <f t="shared" si="192"/>
        <v>3.8949251113239998E-2</v>
      </c>
      <c r="BW155" s="76">
        <f t="shared" si="192"/>
        <v>4.8573264125189995E-2</v>
      </c>
      <c r="BX155" s="76">
        <f t="shared" si="192"/>
        <v>5.7382590075999995E-2</v>
      </c>
      <c r="BY155" s="76">
        <f t="shared" si="192"/>
        <v>6.3252341122390005E-2</v>
      </c>
      <c r="BZ155" s="76">
        <f t="shared" si="192"/>
        <v>6.4668114096389992E-2</v>
      </c>
      <c r="CA155" s="76">
        <f t="shared" si="192"/>
        <v>6.2222944443750004E-2</v>
      </c>
      <c r="CB155" s="76">
        <f t="shared" si="192"/>
        <v>5.8133836559909995E-2</v>
      </c>
      <c r="CC155" s="76">
        <f t="shared" si="192"/>
        <v>5.4434219124759993E-2</v>
      </c>
      <c r="CD155" s="76">
        <f t="shared" si="192"/>
        <v>5.178057630144E-2</v>
      </c>
      <c r="CE155" s="76">
        <f t="shared" si="192"/>
        <v>4.9698102399000001E-2</v>
      </c>
      <c r="CF155" s="76">
        <f t="shared" si="192"/>
        <v>4.7439965551110005E-2</v>
      </c>
      <c r="CG155" s="76">
        <f t="shared" si="192"/>
        <v>4.451303573511E-2</v>
      </c>
      <c r="CH155" s="76">
        <f t="shared" si="192"/>
        <v>4.0756605780309998E-2</v>
      </c>
      <c r="CI155" s="76">
        <f t="shared" si="192"/>
        <v>3.6254947119510002E-2</v>
      </c>
      <c r="CJ155" s="76">
        <f t="shared" si="192"/>
        <v>3.1246233394560001E-2</v>
      </c>
      <c r="CK155" s="76">
        <f t="shared" si="192"/>
        <v>2.6045038174559998E-2</v>
      </c>
      <c r="CL155" s="76">
        <f t="shared" si="192"/>
        <v>2.0972286521439999E-2</v>
      </c>
      <c r="CM155" s="76">
        <f t="shared" si="192"/>
        <v>1.630133290879E-2</v>
      </c>
      <c r="CN155" s="76">
        <f t="shared" si="192"/>
        <v>1.222459006716E-2</v>
      </c>
      <c r="CO155" s="76">
        <f t="shared" si="192"/>
        <v>8.8418380867550991E-3</v>
      </c>
      <c r="CP155" s="76">
        <f t="shared" si="192"/>
        <v>6.1663794641856002E-3</v>
      </c>
      <c r="CQ155" s="76">
        <f t="shared" si="192"/>
        <v>4.1450248424775007E-3</v>
      </c>
      <c r="CR155" s="76">
        <f t="shared" si="192"/>
        <v>2.6836292186431E-3</v>
      </c>
      <c r="CS155" s="76">
        <f t="shared" si="192"/>
        <v>1.6715365855644001E-3</v>
      </c>
      <c r="CT155" s="76">
        <f t="shared" si="192"/>
        <v>9.9995807907839987E-4</v>
      </c>
      <c r="CU155" s="76">
        <f t="shared" si="192"/>
        <v>5.7330194747583902E-4</v>
      </c>
      <c r="CV155" s="76">
        <f t="shared" si="192"/>
        <v>3.1421320796665603E-4</v>
      </c>
    </row>
    <row r="156" spans="1:100" s="69" customFormat="1" x14ac:dyDescent="0.25">
      <c r="A156" s="70"/>
      <c r="B156" s="63"/>
      <c r="C156" s="64">
        <v>1989</v>
      </c>
      <c r="D156" s="71"/>
      <c r="E156" s="71"/>
      <c r="F156" s="72">
        <f t="shared" si="193"/>
        <v>160.18530782213674</v>
      </c>
      <c r="G156" s="72">
        <f t="shared" si="194"/>
        <v>84.910524069414365</v>
      </c>
      <c r="H156" s="72">
        <f t="shared" si="190"/>
        <v>113.97055871463063</v>
      </c>
      <c r="I156" s="72">
        <f t="shared" si="191"/>
        <v>223.9085282972294</v>
      </c>
      <c r="J156" s="73">
        <f>+'nm T1.8 flota'!$BC$9</f>
        <v>11.2988536387737</v>
      </c>
      <c r="L156" s="77">
        <f t="shared" si="196"/>
        <v>1989</v>
      </c>
      <c r="M156" s="78">
        <f>rep!B151</f>
        <v>0</v>
      </c>
      <c r="N156" s="78">
        <f>rep!C151</f>
        <v>0</v>
      </c>
      <c r="O156" s="78">
        <f>rep!D151</f>
        <v>0</v>
      </c>
      <c r="P156" s="78">
        <f>rep!E151</f>
        <v>0</v>
      </c>
      <c r="Q156" s="78">
        <f>rep!F151</f>
        <v>0</v>
      </c>
      <c r="R156" s="78">
        <f>rep!G151</f>
        <v>0</v>
      </c>
      <c r="S156" s="78">
        <f>rep!H151</f>
        <v>0</v>
      </c>
      <c r="T156" s="78">
        <f>rep!I151</f>
        <v>0</v>
      </c>
      <c r="U156" s="78">
        <f>rep!J151</f>
        <v>0</v>
      </c>
      <c r="V156" s="78">
        <f>rep!K151</f>
        <v>0</v>
      </c>
      <c r="W156" s="78">
        <f>rep!L151</f>
        <v>0</v>
      </c>
      <c r="X156" s="78">
        <f>rep!M151</f>
        <v>0</v>
      </c>
      <c r="Y156" s="78">
        <f>rep!N151</f>
        <v>0</v>
      </c>
      <c r="Z156" s="78">
        <f>rep!O151</f>
        <v>0</v>
      </c>
      <c r="AA156" s="78">
        <f>rep!P151</f>
        <v>0</v>
      </c>
      <c r="AB156" s="78">
        <f>rep!Q151</f>
        <v>0</v>
      </c>
      <c r="AC156" s="78">
        <f>rep!R151</f>
        <v>0</v>
      </c>
      <c r="AD156" s="78">
        <f>rep!S151</f>
        <v>0</v>
      </c>
      <c r="AE156" s="78">
        <f>rep!T151</f>
        <v>0</v>
      </c>
      <c r="AF156" s="78">
        <f>rep!U151</f>
        <v>0</v>
      </c>
      <c r="AG156" s="78">
        <f>rep!V151</f>
        <v>0</v>
      </c>
      <c r="AH156" s="78">
        <f>rep!W151</f>
        <v>0</v>
      </c>
      <c r="AI156" s="78">
        <f>rep!X151</f>
        <v>0</v>
      </c>
      <c r="AJ156" s="78">
        <f>rep!Y151</f>
        <v>0</v>
      </c>
      <c r="AK156" s="78">
        <f>rep!Z151</f>
        <v>0</v>
      </c>
      <c r="AL156" s="78">
        <f>rep!AA151</f>
        <v>0</v>
      </c>
      <c r="AM156" s="78">
        <f>rep!AB151</f>
        <v>0</v>
      </c>
      <c r="AN156" s="78">
        <f>rep!AC151</f>
        <v>0</v>
      </c>
      <c r="AO156" s="78">
        <f>rep!AD151</f>
        <v>0</v>
      </c>
      <c r="AP156" s="78">
        <f>rep!AE151</f>
        <v>0</v>
      </c>
      <c r="AQ156" s="78">
        <f>rep!AF151</f>
        <v>0</v>
      </c>
      <c r="AR156" s="78">
        <f>rep!AG151</f>
        <v>0</v>
      </c>
      <c r="AS156" s="78">
        <f>rep!AH151</f>
        <v>0</v>
      </c>
      <c r="AT156" s="78">
        <f>rep!AI151</f>
        <v>0</v>
      </c>
      <c r="AU156" s="78">
        <f>rep!AJ151</f>
        <v>0</v>
      </c>
      <c r="AV156" s="78">
        <f>rep!AK151</f>
        <v>0</v>
      </c>
      <c r="AW156" s="78">
        <f>rep!AL151</f>
        <v>0</v>
      </c>
      <c r="AX156" s="78">
        <f>rep!AM151</f>
        <v>0</v>
      </c>
      <c r="AY156" s="78">
        <f>rep!AN151</f>
        <v>0</v>
      </c>
      <c r="AZ156" s="78">
        <f>rep!AO151</f>
        <v>0</v>
      </c>
      <c r="BA156" s="78">
        <f>rep!AP151</f>
        <v>0</v>
      </c>
      <c r="BB156" s="78">
        <f>rep!AQ151</f>
        <v>0</v>
      </c>
      <c r="BC156" s="78">
        <f>rep!AR151</f>
        <v>0</v>
      </c>
      <c r="BE156" s="69">
        <v>1989</v>
      </c>
      <c r="BF156" s="76">
        <f t="shared" si="195"/>
        <v>6.2635099996076842E-11</v>
      </c>
      <c r="BG156" s="76">
        <f t="shared" si="192"/>
        <v>2.1416999954131211E-9</v>
      </c>
      <c r="BH156" s="76">
        <f t="shared" si="192"/>
        <v>5.150699734702895E-8</v>
      </c>
      <c r="BI156" s="76">
        <f t="shared" si="192"/>
        <v>8.717652400240412E-7</v>
      </c>
      <c r="BJ156" s="76">
        <f t="shared" si="192"/>
        <v>1.039049203543164E-5</v>
      </c>
      <c r="BK156" s="76">
        <f t="shared" si="192"/>
        <v>8.7273282044495197E-5</v>
      </c>
      <c r="BL156" s="76">
        <f t="shared" si="192"/>
        <v>5.1694948657491106E-4</v>
      </c>
      <c r="BM156" s="76">
        <f t="shared" si="192"/>
        <v>2.1612785739591003E-3</v>
      </c>
      <c r="BN156" s="76">
        <f t="shared" si="192"/>
        <v>6.3926431292784004E-3</v>
      </c>
      <c r="BO156" s="76">
        <f t="shared" si="192"/>
        <v>1.3500638656E-2</v>
      </c>
      <c r="BP156" s="76">
        <f t="shared" si="192"/>
        <v>2.0963193631590001E-2</v>
      </c>
      <c r="BQ156" s="76">
        <f t="shared" si="192"/>
        <v>2.5824454604759999E-2</v>
      </c>
      <c r="BR156" s="76">
        <f t="shared" si="192"/>
        <v>2.9386982730839999E-2</v>
      </c>
      <c r="BS156" s="76">
        <f t="shared" si="192"/>
        <v>3.5772469452159998E-2</v>
      </c>
      <c r="BT156" s="76">
        <f t="shared" si="192"/>
        <v>4.4953685343840005E-2</v>
      </c>
      <c r="BU156" s="76">
        <f t="shared" si="192"/>
        <v>5.1595856694360002E-2</v>
      </c>
      <c r="BV156" s="76">
        <f t="shared" si="192"/>
        <v>5.1589531597589999E-2</v>
      </c>
      <c r="BW156" s="76">
        <f t="shared" si="192"/>
        <v>4.6497602566239998E-2</v>
      </c>
      <c r="BX156" s="76">
        <f t="shared" si="192"/>
        <v>4.1394235937559996E-2</v>
      </c>
      <c r="BY156" s="76">
        <f t="shared" si="192"/>
        <v>3.9943144255840002E-2</v>
      </c>
      <c r="BZ156" s="76">
        <f t="shared" si="192"/>
        <v>4.2297953356440002E-2</v>
      </c>
      <c r="CA156" s="76">
        <f t="shared" si="192"/>
        <v>4.6683779164000003E-2</v>
      </c>
      <c r="CB156" s="76">
        <f t="shared" si="192"/>
        <v>5.1281261470560002E-2</v>
      </c>
      <c r="CC156" s="76">
        <f t="shared" si="192"/>
        <v>5.4689566727639999E-2</v>
      </c>
      <c r="CD156" s="76">
        <f t="shared" si="192"/>
        <v>5.5847406243750002E-2</v>
      </c>
      <c r="CE156" s="76">
        <f t="shared" si="192"/>
        <v>5.4162596760960004E-2</v>
      </c>
      <c r="CF156" s="76">
        <f t="shared" si="192"/>
        <v>4.9699445049749998E-2</v>
      </c>
      <c r="CG156" s="76">
        <f t="shared" si="192"/>
        <v>4.315714191996E-2</v>
      </c>
      <c r="CH156" s="76">
        <f t="shared" si="192"/>
        <v>3.5624517950999995E-2</v>
      </c>
      <c r="CI156" s="76">
        <f t="shared" si="192"/>
        <v>2.8217305968390002E-2</v>
      </c>
      <c r="CJ156" s="76">
        <f t="shared" si="192"/>
        <v>2.1742706936160001E-2</v>
      </c>
      <c r="CK156" s="76">
        <f t="shared" si="192"/>
        <v>1.6542016009989998E-2</v>
      </c>
      <c r="CL156" s="76">
        <f t="shared" si="192"/>
        <v>1.2559078703190001E-2</v>
      </c>
      <c r="CM156" s="76">
        <f t="shared" si="192"/>
        <v>9.5384792160623996E-3</v>
      </c>
      <c r="CN156" s="76">
        <f t="shared" si="192"/>
        <v>7.2085439579871007E-3</v>
      </c>
      <c r="CO156" s="76">
        <f t="shared" si="192"/>
        <v>5.3714038436750997E-3</v>
      </c>
      <c r="CP156" s="76">
        <f t="shared" si="192"/>
        <v>3.91009044975E-3</v>
      </c>
      <c r="CQ156" s="76">
        <f t="shared" si="192"/>
        <v>2.7596818293243999E-3</v>
      </c>
      <c r="CR156" s="76">
        <f t="shared" si="192"/>
        <v>1.8775813875456001E-3</v>
      </c>
      <c r="CS156" s="76">
        <f t="shared" si="192"/>
        <v>1.2259234155951001E-3</v>
      </c>
      <c r="CT156" s="76">
        <f t="shared" si="192"/>
        <v>7.653713083422359E-4</v>
      </c>
      <c r="CU156" s="76">
        <f t="shared" si="192"/>
        <v>4.5545637031910402E-4</v>
      </c>
      <c r="CV156" s="76">
        <f t="shared" si="192"/>
        <v>2.5760960307902395E-4</v>
      </c>
    </row>
    <row r="157" spans="1:100" s="69" customFormat="1" x14ac:dyDescent="0.25">
      <c r="A157" s="70"/>
      <c r="B157" s="63"/>
      <c r="C157" s="64">
        <v>1990</v>
      </c>
      <c r="D157" s="71"/>
      <c r="E157" s="71"/>
      <c r="F157" s="72">
        <f t="shared" si="193"/>
        <v>160.18530782213674</v>
      </c>
      <c r="G157" s="72">
        <f t="shared" si="194"/>
        <v>84.910524069414365</v>
      </c>
      <c r="H157" s="72">
        <f t="shared" si="190"/>
        <v>113.97055871463063</v>
      </c>
      <c r="I157" s="72">
        <f t="shared" si="191"/>
        <v>223.9085282972294</v>
      </c>
      <c r="J157" s="73">
        <f>+'nm T1.8 flota'!$BC$9</f>
        <v>11.2988536387737</v>
      </c>
      <c r="L157" s="77">
        <f t="shared" si="196"/>
        <v>1990</v>
      </c>
      <c r="M157" s="78">
        <f>rep!B152</f>
        <v>0</v>
      </c>
      <c r="N157" s="78">
        <f>rep!C152</f>
        <v>0</v>
      </c>
      <c r="O157" s="78">
        <f>rep!D152</f>
        <v>0</v>
      </c>
      <c r="P157" s="78">
        <f>rep!E152</f>
        <v>0</v>
      </c>
      <c r="Q157" s="78">
        <f>rep!F152</f>
        <v>0</v>
      </c>
      <c r="R157" s="78">
        <f>rep!G152</f>
        <v>0</v>
      </c>
      <c r="S157" s="78">
        <f>rep!H152</f>
        <v>0</v>
      </c>
      <c r="T157" s="78">
        <f>rep!I152</f>
        <v>0</v>
      </c>
      <c r="U157" s="78">
        <f>rep!J152</f>
        <v>0</v>
      </c>
      <c r="V157" s="78">
        <f>rep!K152</f>
        <v>0</v>
      </c>
      <c r="W157" s="78">
        <f>rep!L152</f>
        <v>0</v>
      </c>
      <c r="X157" s="78">
        <f>rep!M152</f>
        <v>0</v>
      </c>
      <c r="Y157" s="78">
        <f>rep!N152</f>
        <v>0</v>
      </c>
      <c r="Z157" s="78">
        <f>rep!O152</f>
        <v>0</v>
      </c>
      <c r="AA157" s="78">
        <f>rep!P152</f>
        <v>0</v>
      </c>
      <c r="AB157" s="78">
        <f>rep!Q152</f>
        <v>0</v>
      </c>
      <c r="AC157" s="78">
        <f>rep!R152</f>
        <v>0</v>
      </c>
      <c r="AD157" s="78">
        <f>rep!S152</f>
        <v>0</v>
      </c>
      <c r="AE157" s="78">
        <f>rep!T152</f>
        <v>0</v>
      </c>
      <c r="AF157" s="78">
        <f>rep!U152</f>
        <v>0</v>
      </c>
      <c r="AG157" s="78">
        <f>rep!V152</f>
        <v>0</v>
      </c>
      <c r="AH157" s="78">
        <f>rep!W152</f>
        <v>0</v>
      </c>
      <c r="AI157" s="78">
        <f>rep!X152</f>
        <v>0</v>
      </c>
      <c r="AJ157" s="78">
        <f>rep!Y152</f>
        <v>0</v>
      </c>
      <c r="AK157" s="78">
        <f>rep!Z152</f>
        <v>0</v>
      </c>
      <c r="AL157" s="78">
        <f>rep!AA152</f>
        <v>0</v>
      </c>
      <c r="AM157" s="78">
        <f>rep!AB152</f>
        <v>0</v>
      </c>
      <c r="AN157" s="78">
        <f>rep!AC152</f>
        <v>0</v>
      </c>
      <c r="AO157" s="78">
        <f>rep!AD152</f>
        <v>0</v>
      </c>
      <c r="AP157" s="78">
        <f>rep!AE152</f>
        <v>0</v>
      </c>
      <c r="AQ157" s="78">
        <f>rep!AF152</f>
        <v>0</v>
      </c>
      <c r="AR157" s="78">
        <f>rep!AG152</f>
        <v>0</v>
      </c>
      <c r="AS157" s="78">
        <f>rep!AH152</f>
        <v>0</v>
      </c>
      <c r="AT157" s="78">
        <f>rep!AI152</f>
        <v>0</v>
      </c>
      <c r="AU157" s="78">
        <f>rep!AJ152</f>
        <v>0</v>
      </c>
      <c r="AV157" s="78">
        <f>rep!AK152</f>
        <v>0</v>
      </c>
      <c r="AW157" s="78">
        <f>rep!AL152</f>
        <v>0</v>
      </c>
      <c r="AX157" s="78">
        <f>rep!AM152</f>
        <v>0</v>
      </c>
      <c r="AY157" s="78">
        <f>rep!AN152</f>
        <v>0</v>
      </c>
      <c r="AZ157" s="78">
        <f>rep!AO152</f>
        <v>0</v>
      </c>
      <c r="BA157" s="78">
        <f>rep!AP152</f>
        <v>0</v>
      </c>
      <c r="BB157" s="78">
        <f>rep!AQ152</f>
        <v>0</v>
      </c>
      <c r="BC157" s="78">
        <f>rep!AR152</f>
        <v>0</v>
      </c>
      <c r="BE157" s="69">
        <v>1990</v>
      </c>
      <c r="BF157" s="76">
        <f t="shared" si="195"/>
        <v>3.7996899998556232E-11</v>
      </c>
      <c r="BG157" s="76">
        <f t="shared" si="192"/>
        <v>1.2992399983119754E-9</v>
      </c>
      <c r="BH157" s="76">
        <f t="shared" si="192"/>
        <v>3.124609902368123E-8</v>
      </c>
      <c r="BI157" s="76">
        <f t="shared" si="192"/>
        <v>5.2884072032719669E-7</v>
      </c>
      <c r="BJ157" s="76">
        <f t="shared" si="192"/>
        <v>6.3030902705522031E-6</v>
      </c>
      <c r="BK157" s="76">
        <f t="shared" si="192"/>
        <v>5.2940896964630308E-5</v>
      </c>
      <c r="BL157" s="76">
        <f t="shared" si="192"/>
        <v>3.1361358478105601E-4</v>
      </c>
      <c r="BM157" s="76">
        <f t="shared" si="192"/>
        <v>1.3117946652096001E-3</v>
      </c>
      <c r="BN157" s="76">
        <f t="shared" si="192"/>
        <v>3.8852067238236E-3</v>
      </c>
      <c r="BO157" s="76">
        <f t="shared" si="192"/>
        <v>8.2231542285518995E-3</v>
      </c>
      <c r="BP157" s="76">
        <f t="shared" si="192"/>
        <v>1.2793499517750001E-2</v>
      </c>
      <c r="BQ157" s="76">
        <f t="shared" si="192"/>
        <v>1.5792881449749999E-2</v>
      </c>
      <c r="BR157" s="76">
        <f t="shared" si="192"/>
        <v>1.819212782551E-2</v>
      </c>
      <c r="BS157" s="76">
        <f t="shared" si="192"/>
        <v>2.3134309062359998E-2</v>
      </c>
      <c r="BT157" s="76">
        <f t="shared" si="192"/>
        <v>3.1760319782309997E-2</v>
      </c>
      <c r="BU157" s="76">
        <f t="shared" si="192"/>
        <v>4.2061355191589996E-2</v>
      </c>
      <c r="BV157" s="76">
        <f t="shared" si="192"/>
        <v>5.1932722743750007E-2</v>
      </c>
      <c r="BW157" s="76">
        <f t="shared" si="192"/>
        <v>6.0801795051360005E-2</v>
      </c>
      <c r="BX157" s="76">
        <f t="shared" si="192"/>
        <v>6.7960476411190004E-2</v>
      </c>
      <c r="BY157" s="76">
        <f t="shared" si="192"/>
        <v>7.1406028225559998E-2</v>
      </c>
      <c r="BZ157" s="76">
        <f t="shared" si="192"/>
        <v>6.9503667078039996E-2</v>
      </c>
      <c r="CA157" s="76">
        <f t="shared" si="192"/>
        <v>6.3072180447749995E-2</v>
      </c>
      <c r="CB157" s="76">
        <f t="shared" si="192"/>
        <v>5.5115805442390003E-2</v>
      </c>
      <c r="CC157" s="76">
        <f t="shared" si="192"/>
        <v>4.8551631099999999E-2</v>
      </c>
      <c r="CD157" s="76">
        <f t="shared" si="192"/>
        <v>4.4384548537439998E-2</v>
      </c>
      <c r="CE157" s="76">
        <f t="shared" si="192"/>
        <v>4.182891119071E-2</v>
      </c>
      <c r="CF157" s="76">
        <f t="shared" si="192"/>
        <v>3.9539445903959997E-2</v>
      </c>
      <c r="CG157" s="76">
        <f t="shared" si="192"/>
        <v>3.6545189063110002E-2</v>
      </c>
      <c r="CH157" s="76">
        <f t="shared" si="192"/>
        <v>3.2508443671990003E-2</v>
      </c>
      <c r="CI157" s="76">
        <f t="shared" si="192"/>
        <v>2.7613246758999999E-2</v>
      </c>
      <c r="CJ157" s="76">
        <f t="shared" si="192"/>
        <v>2.2348776190390003E-2</v>
      </c>
      <c r="CK157" s="76">
        <f t="shared" si="192"/>
        <v>1.7278372808710002E-2</v>
      </c>
      <c r="CL157" s="76">
        <f t="shared" si="192"/>
        <v>1.2846486347190001E-2</v>
      </c>
      <c r="CM157" s="76">
        <f t="shared" si="192"/>
        <v>9.2766393236511004E-3</v>
      </c>
      <c r="CN157" s="76">
        <f t="shared" si="192"/>
        <v>6.5762052027990995E-3</v>
      </c>
      <c r="CO157" s="76">
        <f t="shared" si="192"/>
        <v>4.6142003782238998E-3</v>
      </c>
      <c r="CP157" s="76">
        <f t="shared" si="192"/>
        <v>3.2129401437110999E-3</v>
      </c>
      <c r="CQ157" s="76">
        <f t="shared" si="192"/>
        <v>2.2121944232479001E-3</v>
      </c>
      <c r="CR157" s="76">
        <f t="shared" si="192"/>
        <v>1.4941906972551001E-3</v>
      </c>
      <c r="CS157" s="76">
        <f t="shared" si="192"/>
        <v>9.8077918068195094E-4</v>
      </c>
      <c r="CT157" s="76">
        <f t="shared" si="192"/>
        <v>6.2026079854268399E-4</v>
      </c>
      <c r="CU157" s="76">
        <f t="shared" si="192"/>
        <v>3.7530204255375099E-4</v>
      </c>
      <c r="CV157" s="76">
        <f t="shared" si="192"/>
        <v>2.1610827701597498E-4</v>
      </c>
    </row>
    <row r="158" spans="1:100" s="69" customFormat="1" x14ac:dyDescent="0.25">
      <c r="A158" s="70"/>
      <c r="B158" s="63"/>
      <c r="C158" s="64">
        <v>1991</v>
      </c>
      <c r="D158" s="71"/>
      <c r="E158" s="71"/>
      <c r="F158" s="72">
        <f t="shared" si="193"/>
        <v>160.18530782213674</v>
      </c>
      <c r="G158" s="72">
        <f t="shared" si="194"/>
        <v>84.910524069414365</v>
      </c>
      <c r="H158" s="72">
        <f t="shared" si="190"/>
        <v>113.97055871463063</v>
      </c>
      <c r="I158" s="72">
        <f t="shared" si="191"/>
        <v>223.9085282972294</v>
      </c>
      <c r="J158" s="73">
        <f>+'nm T1.8 flota'!$BC$9</f>
        <v>11.2988536387737</v>
      </c>
      <c r="L158" s="77">
        <f t="shared" si="196"/>
        <v>1991</v>
      </c>
      <c r="M158" s="78">
        <f>rep!B153</f>
        <v>0</v>
      </c>
      <c r="N158" s="78">
        <f>rep!C153</f>
        <v>0</v>
      </c>
      <c r="O158" s="78">
        <f>rep!D153</f>
        <v>0</v>
      </c>
      <c r="P158" s="78">
        <f>rep!E153</f>
        <v>0</v>
      </c>
      <c r="Q158" s="78">
        <f>rep!F153</f>
        <v>0</v>
      </c>
      <c r="R158" s="78">
        <f>rep!G153</f>
        <v>0</v>
      </c>
      <c r="S158" s="78">
        <f>rep!H153</f>
        <v>0</v>
      </c>
      <c r="T158" s="78">
        <f>rep!I153</f>
        <v>0</v>
      </c>
      <c r="U158" s="78">
        <f>rep!J153</f>
        <v>0</v>
      </c>
      <c r="V158" s="78">
        <f>rep!K153</f>
        <v>0</v>
      </c>
      <c r="W158" s="78">
        <f>rep!L153</f>
        <v>0</v>
      </c>
      <c r="X158" s="78">
        <f>rep!M153</f>
        <v>0</v>
      </c>
      <c r="Y158" s="78">
        <f>rep!N153</f>
        <v>0</v>
      </c>
      <c r="Z158" s="78">
        <f>rep!O153</f>
        <v>0</v>
      </c>
      <c r="AA158" s="78">
        <f>rep!P153</f>
        <v>0</v>
      </c>
      <c r="AB158" s="78">
        <f>rep!Q153</f>
        <v>0</v>
      </c>
      <c r="AC158" s="78">
        <f>rep!R153</f>
        <v>0</v>
      </c>
      <c r="AD158" s="78">
        <f>rep!S153</f>
        <v>0</v>
      </c>
      <c r="AE158" s="78">
        <f>rep!T153</f>
        <v>0</v>
      </c>
      <c r="AF158" s="78">
        <f>rep!U153</f>
        <v>0</v>
      </c>
      <c r="AG158" s="78">
        <f>rep!V153</f>
        <v>0</v>
      </c>
      <c r="AH158" s="78">
        <f>rep!W153</f>
        <v>0</v>
      </c>
      <c r="AI158" s="78">
        <f>rep!X153</f>
        <v>0</v>
      </c>
      <c r="AJ158" s="78">
        <f>rep!Y153</f>
        <v>0</v>
      </c>
      <c r="AK158" s="78">
        <f>rep!Z153</f>
        <v>0</v>
      </c>
      <c r="AL158" s="78">
        <f>rep!AA153</f>
        <v>0</v>
      </c>
      <c r="AM158" s="78">
        <f>rep!AB153</f>
        <v>0</v>
      </c>
      <c r="AN158" s="78">
        <f>rep!AC153</f>
        <v>0</v>
      </c>
      <c r="AO158" s="78">
        <f>rep!AD153</f>
        <v>0</v>
      </c>
      <c r="AP158" s="78">
        <f>rep!AE153</f>
        <v>0</v>
      </c>
      <c r="AQ158" s="78">
        <f>rep!AF153</f>
        <v>0</v>
      </c>
      <c r="AR158" s="78">
        <f>rep!AG153</f>
        <v>0</v>
      </c>
      <c r="AS158" s="78">
        <f>rep!AH153</f>
        <v>0</v>
      </c>
      <c r="AT158" s="78">
        <f>rep!AI153</f>
        <v>0</v>
      </c>
      <c r="AU158" s="78">
        <f>rep!AJ153</f>
        <v>0</v>
      </c>
      <c r="AV158" s="78">
        <f>rep!AK153</f>
        <v>0</v>
      </c>
      <c r="AW158" s="78">
        <f>rep!AL153</f>
        <v>0</v>
      </c>
      <c r="AX158" s="78">
        <f>rep!AM153</f>
        <v>0</v>
      </c>
      <c r="AY158" s="78">
        <f>rep!AN153</f>
        <v>0</v>
      </c>
      <c r="AZ158" s="78">
        <f>rep!AO153</f>
        <v>0</v>
      </c>
      <c r="BA158" s="78">
        <f>rep!AP153</f>
        <v>0</v>
      </c>
      <c r="BB158" s="78">
        <f>rep!AQ153</f>
        <v>0</v>
      </c>
      <c r="BC158" s="78">
        <f>rep!AR153</f>
        <v>0</v>
      </c>
      <c r="BE158" s="69">
        <v>1991</v>
      </c>
      <c r="BF158" s="76">
        <f t="shared" si="195"/>
        <v>3.0284099999082869E-11</v>
      </c>
      <c r="BG158" s="76">
        <f t="shared" si="192"/>
        <v>1.0355299989276776E-9</v>
      </c>
      <c r="BH158" s="76">
        <f t="shared" si="192"/>
        <v>2.4903799379800747E-8</v>
      </c>
      <c r="BI158" s="76">
        <f t="shared" si="192"/>
        <v>4.2147382235966731E-7</v>
      </c>
      <c r="BJ158" s="76">
        <f t="shared" ref="BJ158:BJ185" si="197">+Q196*(1-Q196)</f>
        <v>5.0228647705760473E-6</v>
      </c>
      <c r="BK158" s="76">
        <f t="shared" ref="BK158:BK185" si="198">+R196*(1-R196)</f>
        <v>4.217902078011136E-5</v>
      </c>
      <c r="BL158" s="76">
        <f t="shared" ref="BL158:BL185" si="199">+S196*(1-S196)</f>
        <v>2.4976258746937501E-4</v>
      </c>
      <c r="BM158" s="76">
        <f t="shared" ref="BM158:BM185" si="200">+T196*(1-T196)</f>
        <v>1.0439179540999001E-3</v>
      </c>
      <c r="BN158" s="76">
        <f t="shared" ref="BN158:BN185" si="201">+U196*(1-U196)</f>
        <v>3.0866334217115998E-3</v>
      </c>
      <c r="BO158" s="76">
        <f t="shared" ref="BO158:BO185" si="202">+V196*(1-V196)</f>
        <v>6.5032387057119001E-3</v>
      </c>
      <c r="BP158" s="76">
        <f t="shared" ref="BP158:BP185" si="203">+W196*(1-W196)</f>
        <v>9.9848605004400001E-3</v>
      </c>
      <c r="BQ158" s="76">
        <f t="shared" ref="BQ158:BQ185" si="204">+X196*(1-X196)</f>
        <v>1.1901186656310001E-2</v>
      </c>
      <c r="BR158" s="76">
        <f t="shared" ref="BR158:BR185" si="205">+Y196*(1-Y196)</f>
        <v>1.2789798010710002E-2</v>
      </c>
      <c r="BS158" s="76">
        <f t="shared" ref="BS158:BS185" si="206">+Z196*(1-Z196)</f>
        <v>1.509285854716E-2</v>
      </c>
      <c r="BT158" s="76">
        <f t="shared" ref="BT158:BT185" si="207">+AA196*(1-AA196)</f>
        <v>2.0050115945189999E-2</v>
      </c>
      <c r="BU158" s="76">
        <f t="shared" ref="BU158:BU185" si="208">+AB196*(1-AB196)</f>
        <v>2.6713036443750001E-2</v>
      </c>
      <c r="BV158" s="76">
        <f t="shared" ref="BV158:BV185" si="209">+AC196*(1-AC196)</f>
        <v>3.4139313414389999E-2</v>
      </c>
      <c r="BW158" s="76">
        <f t="shared" ref="BW158:BW185" si="210">+AD196*(1-AD196)</f>
        <v>4.2705916620640001E-2</v>
      </c>
      <c r="BX158" s="76">
        <f t="shared" ref="BX158:BX185" si="211">+AE196*(1-AE196)</f>
        <v>5.2813469562390004E-2</v>
      </c>
      <c r="BY158" s="76">
        <f t="shared" ref="BY158:BY185" si="212">+AF196*(1-AF196)</f>
        <v>6.3417642476760003E-2</v>
      </c>
      <c r="BZ158" s="76">
        <f t="shared" ref="BZ158:BZ185" si="213">+AG196*(1-AG196)</f>
        <v>7.2427770993760007E-2</v>
      </c>
      <c r="CA158" s="76">
        <f t="shared" ref="CA158:CA185" si="214">+AH196*(1-AH196)</f>
        <v>7.796510051319E-2</v>
      </c>
      <c r="CB158" s="76">
        <f t="shared" ref="CB158:CB185" si="215">+AI196*(1-AI196)</f>
        <v>7.8932889273240006E-2</v>
      </c>
      <c r="CC158" s="76">
        <f t="shared" ref="CC158:CC185" si="216">+AJ196*(1-AJ196)</f>
        <v>7.5054306121989989E-2</v>
      </c>
      <c r="CD158" s="76">
        <f t="shared" ref="CD158:CD185" si="217">+AK196*(1-AK196)</f>
        <v>6.7033188385560008E-2</v>
      </c>
      <c r="CE158" s="76">
        <f t="shared" ref="CE158:CE185" si="218">+AL196*(1-AL196)</f>
        <v>5.6617123089760003E-2</v>
      </c>
      <c r="CF158" s="76">
        <f t="shared" ref="CF158:CF185" si="219">+AM196*(1-AM196)</f>
        <v>4.6023026628390001E-2</v>
      </c>
      <c r="CG158" s="76">
        <f t="shared" ref="CG158:CG185" si="220">+AN196*(1-AN196)</f>
        <v>3.692673247804E-2</v>
      </c>
      <c r="CH158" s="76">
        <f t="shared" ref="CH158:CH185" si="221">+AO196*(1-AO196)</f>
        <v>2.986149460336E-2</v>
      </c>
      <c r="CI158" s="76">
        <f t="shared" ref="CI158:CI185" si="222">+AP196*(1-AP196)</f>
        <v>2.4442634930559998E-2</v>
      </c>
      <c r="CJ158" s="76">
        <f t="shared" ref="CJ158:CJ185" si="223">+AQ196*(1-AQ196)</f>
        <v>2.0010792730390001E-2</v>
      </c>
      <c r="CK158" s="76">
        <f t="shared" ref="CK158:CK185" si="224">+AR196*(1-AR196)</f>
        <v>1.6104344518239999E-2</v>
      </c>
      <c r="CL158" s="76">
        <f t="shared" ref="CL158:CL185" si="225">+AS196*(1-AS196)</f>
        <v>1.2569603815110001E-2</v>
      </c>
      <c r="CM158" s="76">
        <f t="shared" ref="CM158:CM185" si="226">+AT196*(1-AT196)</f>
        <v>9.4503518768679004E-3</v>
      </c>
      <c r="CN158" s="76">
        <f t="shared" ref="CN158:CN185" si="227">+AU196*(1-AU196)</f>
        <v>6.8375770503995995E-3</v>
      </c>
      <c r="CO158" s="76">
        <f t="shared" ref="CO158:CO185" si="228">+AV196*(1-AV196)</f>
        <v>4.7757418064871002E-3</v>
      </c>
      <c r="CP158" s="76">
        <f t="shared" ref="CP158:CP185" si="229">+AW196*(1-AW196)</f>
        <v>3.2369636787998998E-3</v>
      </c>
      <c r="CQ158" s="76">
        <f t="shared" ref="CQ158:CQ185" si="230">+AX196*(1-AX196)</f>
        <v>2.1401699616471E-3</v>
      </c>
      <c r="CR158" s="76">
        <f t="shared" ref="CR158:CR185" si="231">+AY196*(1-AY196)</f>
        <v>1.3844778950400001E-3</v>
      </c>
      <c r="CS158" s="76">
        <f t="shared" ref="CS158:CS185" si="232">+AZ196*(1-AZ196)</f>
        <v>8.75824584712351E-4</v>
      </c>
      <c r="CT158" s="76">
        <f t="shared" ref="CT158:CT185" si="233">+BA196*(1-BA196)</f>
        <v>5.3958053822361607E-4</v>
      </c>
      <c r="CU158" s="76">
        <f t="shared" ref="CU158:CU185" si="234">+BB196*(1-BB196)</f>
        <v>3.2164447822449603E-4</v>
      </c>
      <c r="CV158" s="76">
        <f t="shared" ref="CV158:CV185" si="235">+BC196*(1-BC196)</f>
        <v>1.8416806962319601E-4</v>
      </c>
    </row>
    <row r="159" spans="1:100" s="69" customFormat="1" x14ac:dyDescent="0.25">
      <c r="A159" s="70"/>
      <c r="B159" s="63"/>
      <c r="C159" s="64">
        <v>1992</v>
      </c>
      <c r="D159" s="71"/>
      <c r="E159" s="71"/>
      <c r="F159" s="72">
        <f t="shared" si="193"/>
        <v>160.18530782213674</v>
      </c>
      <c r="G159" s="72">
        <f t="shared" si="194"/>
        <v>84.910524069414365</v>
      </c>
      <c r="H159" s="72">
        <f t="shared" si="190"/>
        <v>113.97055871463063</v>
      </c>
      <c r="I159" s="72">
        <f t="shared" si="191"/>
        <v>223.9085282972294</v>
      </c>
      <c r="J159" s="73">
        <f>+'nm T1.8 flota'!$BC$9</f>
        <v>11.2988536387737</v>
      </c>
      <c r="L159" s="77">
        <f t="shared" si="196"/>
        <v>1992</v>
      </c>
      <c r="M159" s="78">
        <f>rep!B154</f>
        <v>0</v>
      </c>
      <c r="N159" s="78">
        <f>rep!C154</f>
        <v>0</v>
      </c>
      <c r="O159" s="78">
        <f>rep!D154</f>
        <v>0</v>
      </c>
      <c r="P159" s="78">
        <f>rep!E154</f>
        <v>0</v>
      </c>
      <c r="Q159" s="78">
        <f>rep!F154</f>
        <v>0</v>
      </c>
      <c r="R159" s="78">
        <f>rep!G154</f>
        <v>0</v>
      </c>
      <c r="S159" s="78">
        <f>rep!H154</f>
        <v>0</v>
      </c>
      <c r="T159" s="78">
        <f>rep!I154</f>
        <v>0</v>
      </c>
      <c r="U159" s="78">
        <f>rep!J154</f>
        <v>0</v>
      </c>
      <c r="V159" s="78">
        <f>rep!K154</f>
        <v>0</v>
      </c>
      <c r="W159" s="78">
        <f>rep!L154</f>
        <v>0</v>
      </c>
      <c r="X159" s="78">
        <f>rep!M154</f>
        <v>0</v>
      </c>
      <c r="Y159" s="78">
        <f>rep!N154</f>
        <v>0</v>
      </c>
      <c r="Z159" s="78">
        <f>rep!O154</f>
        <v>0</v>
      </c>
      <c r="AA159" s="78">
        <f>rep!P154</f>
        <v>0</v>
      </c>
      <c r="AB159" s="78">
        <f>rep!Q154</f>
        <v>0</v>
      </c>
      <c r="AC159" s="78">
        <f>rep!R154</f>
        <v>0</v>
      </c>
      <c r="AD159" s="78">
        <f>rep!S154</f>
        <v>0</v>
      </c>
      <c r="AE159" s="78">
        <f>rep!T154</f>
        <v>0</v>
      </c>
      <c r="AF159" s="78">
        <f>rep!U154</f>
        <v>0</v>
      </c>
      <c r="AG159" s="78">
        <f>rep!V154</f>
        <v>0</v>
      </c>
      <c r="AH159" s="78">
        <f>rep!W154</f>
        <v>0</v>
      </c>
      <c r="AI159" s="78">
        <f>rep!X154</f>
        <v>0</v>
      </c>
      <c r="AJ159" s="78">
        <f>rep!Y154</f>
        <v>0</v>
      </c>
      <c r="AK159" s="78">
        <f>rep!Z154</f>
        <v>0</v>
      </c>
      <c r="AL159" s="78">
        <f>rep!AA154</f>
        <v>0</v>
      </c>
      <c r="AM159" s="78">
        <f>rep!AB154</f>
        <v>0</v>
      </c>
      <c r="AN159" s="78">
        <f>rep!AC154</f>
        <v>0</v>
      </c>
      <c r="AO159" s="78">
        <f>rep!AD154</f>
        <v>0</v>
      </c>
      <c r="AP159" s="78">
        <f>rep!AE154</f>
        <v>0</v>
      </c>
      <c r="AQ159" s="78">
        <f>rep!AF154</f>
        <v>0</v>
      </c>
      <c r="AR159" s="78">
        <f>rep!AG154</f>
        <v>0</v>
      </c>
      <c r="AS159" s="78">
        <f>rep!AH154</f>
        <v>0</v>
      </c>
      <c r="AT159" s="78">
        <f>rep!AI154</f>
        <v>0</v>
      </c>
      <c r="AU159" s="78">
        <f>rep!AJ154</f>
        <v>0</v>
      </c>
      <c r="AV159" s="78">
        <f>rep!AK154</f>
        <v>0</v>
      </c>
      <c r="AW159" s="78">
        <f>rep!AL154</f>
        <v>0</v>
      </c>
      <c r="AX159" s="78">
        <f>rep!AM154</f>
        <v>0</v>
      </c>
      <c r="AY159" s="78">
        <f>rep!AN154</f>
        <v>0</v>
      </c>
      <c r="AZ159" s="78">
        <f>rep!AO154</f>
        <v>0</v>
      </c>
      <c r="BA159" s="78">
        <f>rep!AP154</f>
        <v>0</v>
      </c>
      <c r="BB159" s="78">
        <f>rep!AQ154</f>
        <v>0</v>
      </c>
      <c r="BC159" s="78">
        <f>rep!AR154</f>
        <v>0</v>
      </c>
      <c r="BE159" s="69">
        <v>1992</v>
      </c>
      <c r="BF159" s="76">
        <f t="shared" si="195"/>
        <v>2.8899099999164841E-11</v>
      </c>
      <c r="BG159" s="76">
        <f t="shared" ref="BG159:BG185" si="236">+N197*(1-N197)</f>
        <v>9.8818599902348852E-10</v>
      </c>
      <c r="BH159" s="76">
        <f t="shared" ref="BH159:BH185" si="237">+O197*(1-O197)</f>
        <v>2.3764899435229525E-8</v>
      </c>
      <c r="BI159" s="76">
        <f t="shared" ref="BI159:BI185" si="238">+P197*(1-P197)</f>
        <v>4.0218983824320388E-7</v>
      </c>
      <c r="BJ159" s="76">
        <f t="shared" si="197"/>
        <v>4.7927970288764478E-6</v>
      </c>
      <c r="BK159" s="76">
        <f t="shared" si="198"/>
        <v>4.024298037217084E-5</v>
      </c>
      <c r="BL159" s="76">
        <f t="shared" si="199"/>
        <v>2.3825020977375099E-4</v>
      </c>
      <c r="BM159" s="76">
        <f t="shared" si="200"/>
        <v>9.953892229100762E-4</v>
      </c>
      <c r="BN159" s="76">
        <f t="shared" si="201"/>
        <v>2.9403431630784E-3</v>
      </c>
      <c r="BO159" s="76">
        <f t="shared" si="202"/>
        <v>6.1798006308591003E-3</v>
      </c>
      <c r="BP159" s="76">
        <f t="shared" si="203"/>
        <v>9.4235917109078988E-3</v>
      </c>
      <c r="BQ159" s="76">
        <f t="shared" si="204"/>
        <v>1.1024308718040001E-2</v>
      </c>
      <c r="BR159" s="76">
        <f t="shared" si="205"/>
        <v>1.1359347726039999E-2</v>
      </c>
      <c r="BS159" s="76">
        <f t="shared" si="206"/>
        <v>1.2640739657910001E-2</v>
      </c>
      <c r="BT159" s="76">
        <f t="shared" si="207"/>
        <v>1.6009156924000002E-2</v>
      </c>
      <c r="BU159" s="76">
        <f t="shared" si="208"/>
        <v>2.0544821380959997E-2</v>
      </c>
      <c r="BV159" s="76">
        <f t="shared" si="209"/>
        <v>2.5295938323840004E-2</v>
      </c>
      <c r="BW159" s="76">
        <f t="shared" si="210"/>
        <v>3.0698950043189999E-2</v>
      </c>
      <c r="BX159" s="76">
        <f t="shared" si="211"/>
        <v>3.7666493428440001E-2</v>
      </c>
      <c r="BY159" s="76">
        <f t="shared" si="212"/>
        <v>4.6224678340960001E-2</v>
      </c>
      <c r="BZ159" s="76">
        <f t="shared" si="213"/>
        <v>5.5484159439749998E-2</v>
      </c>
      <c r="CA159" s="76">
        <f t="shared" si="214"/>
        <v>6.4344062940390009E-2</v>
      </c>
      <c r="CB159" s="76">
        <f t="shared" si="215"/>
        <v>7.1720729300309996E-2</v>
      </c>
      <c r="CC159" s="76">
        <f t="shared" si="216"/>
        <v>7.6430025340710001E-2</v>
      </c>
      <c r="CD159" s="76">
        <f t="shared" si="217"/>
        <v>7.7379859614360003E-2</v>
      </c>
      <c r="CE159" s="76">
        <f t="shared" si="218"/>
        <v>7.4041227744640004E-2</v>
      </c>
      <c r="CF159" s="76">
        <f t="shared" si="219"/>
        <v>6.6756588783640006E-2</v>
      </c>
      <c r="CG159" s="76">
        <f t="shared" si="220"/>
        <v>5.6693456711040001E-2</v>
      </c>
      <c r="CH159" s="76">
        <f t="shared" si="221"/>
        <v>4.5506206341989999E-2</v>
      </c>
      <c r="CI159" s="76">
        <f t="shared" si="222"/>
        <v>3.4828890682840001E-2</v>
      </c>
      <c r="CJ159" s="76">
        <f t="shared" si="223"/>
        <v>2.579102624959E-2</v>
      </c>
      <c r="CK159" s="76">
        <f t="shared" si="224"/>
        <v>1.879876061079E-2</v>
      </c>
      <c r="CL159" s="76">
        <f t="shared" si="225"/>
        <v>1.366585860759E-2</v>
      </c>
      <c r="CM159" s="76">
        <f t="shared" si="226"/>
        <v>9.9401783189999992E-3</v>
      </c>
      <c r="CN159" s="76">
        <f t="shared" si="227"/>
        <v>7.1860942625199004E-3</v>
      </c>
      <c r="CO159" s="76">
        <f t="shared" si="228"/>
        <v>5.1064840561911001E-3</v>
      </c>
      <c r="CP159" s="76">
        <f t="shared" si="229"/>
        <v>3.5317577957375999E-3</v>
      </c>
      <c r="CQ159" s="76">
        <f t="shared" si="230"/>
        <v>2.3627707761756001E-3</v>
      </c>
      <c r="CR159" s="76">
        <f t="shared" si="231"/>
        <v>1.5248676601600001E-3</v>
      </c>
      <c r="CS159" s="76">
        <f t="shared" si="232"/>
        <v>9.4866133010903088E-4</v>
      </c>
      <c r="CT159" s="76">
        <f t="shared" si="233"/>
        <v>5.6881907624555103E-4</v>
      </c>
      <c r="CU159" s="76">
        <f t="shared" si="234"/>
        <v>3.28443054240399E-4</v>
      </c>
      <c r="CV159" s="76">
        <f t="shared" si="235"/>
        <v>1.8226176853297499E-4</v>
      </c>
    </row>
    <row r="160" spans="1:100" s="69" customFormat="1" x14ac:dyDescent="0.25">
      <c r="A160" s="70"/>
      <c r="B160" s="63"/>
      <c r="C160" s="64">
        <v>1993</v>
      </c>
      <c r="D160" s="71"/>
      <c r="E160" s="71"/>
      <c r="F160" s="72">
        <f t="shared" si="193"/>
        <v>160.18530782213674</v>
      </c>
      <c r="G160" s="72">
        <f t="shared" si="194"/>
        <v>84.910524069414365</v>
      </c>
      <c r="H160" s="72">
        <f t="shared" si="190"/>
        <v>113.97055871463063</v>
      </c>
      <c r="I160" s="72">
        <f t="shared" si="191"/>
        <v>223.9085282972294</v>
      </c>
      <c r="J160" s="73">
        <f>+'nm T1.8 flota'!$BC$9</f>
        <v>11.2988536387737</v>
      </c>
      <c r="L160" s="77">
        <f t="shared" si="196"/>
        <v>1993</v>
      </c>
      <c r="M160" s="78">
        <f>rep!B155</f>
        <v>0</v>
      </c>
      <c r="N160" s="78">
        <f>rep!C155</f>
        <v>0</v>
      </c>
      <c r="O160" s="78">
        <f>rep!D155</f>
        <v>0</v>
      </c>
      <c r="P160" s="78">
        <f>rep!E155</f>
        <v>0</v>
      </c>
      <c r="Q160" s="78">
        <f>rep!F155</f>
        <v>0</v>
      </c>
      <c r="R160" s="78">
        <f>rep!G155</f>
        <v>0</v>
      </c>
      <c r="S160" s="78">
        <f>rep!H155</f>
        <v>0</v>
      </c>
      <c r="T160" s="78">
        <f>rep!I155</f>
        <v>0</v>
      </c>
      <c r="U160" s="78">
        <f>rep!J155</f>
        <v>0</v>
      </c>
      <c r="V160" s="78">
        <f>rep!K155</f>
        <v>0</v>
      </c>
      <c r="W160" s="78">
        <f>rep!L155</f>
        <v>0</v>
      </c>
      <c r="X160" s="78">
        <f>rep!M155</f>
        <v>0</v>
      </c>
      <c r="Y160" s="78">
        <f>rep!N155</f>
        <v>0</v>
      </c>
      <c r="Z160" s="78">
        <f>rep!O155</f>
        <v>0</v>
      </c>
      <c r="AA160" s="78">
        <f>rep!P155</f>
        <v>0</v>
      </c>
      <c r="AB160" s="78">
        <f>rep!Q155</f>
        <v>0</v>
      </c>
      <c r="AC160" s="78">
        <f>rep!R155</f>
        <v>0</v>
      </c>
      <c r="AD160" s="78">
        <f>rep!S155</f>
        <v>0</v>
      </c>
      <c r="AE160" s="78">
        <f>rep!T155</f>
        <v>0</v>
      </c>
      <c r="AF160" s="78">
        <f>rep!U155</f>
        <v>0</v>
      </c>
      <c r="AG160" s="78">
        <f>rep!V155</f>
        <v>0</v>
      </c>
      <c r="AH160" s="78">
        <f>rep!W155</f>
        <v>0</v>
      </c>
      <c r="AI160" s="78">
        <f>rep!X155</f>
        <v>0</v>
      </c>
      <c r="AJ160" s="78">
        <f>rep!Y155</f>
        <v>0</v>
      </c>
      <c r="AK160" s="78">
        <f>rep!Z155</f>
        <v>0</v>
      </c>
      <c r="AL160" s="78">
        <f>rep!AA155</f>
        <v>0</v>
      </c>
      <c r="AM160" s="78">
        <f>rep!AB155</f>
        <v>0</v>
      </c>
      <c r="AN160" s="78">
        <f>rep!AC155</f>
        <v>0</v>
      </c>
      <c r="AO160" s="78">
        <f>rep!AD155</f>
        <v>0</v>
      </c>
      <c r="AP160" s="78">
        <f>rep!AE155</f>
        <v>0</v>
      </c>
      <c r="AQ160" s="78">
        <f>rep!AF155</f>
        <v>0</v>
      </c>
      <c r="AR160" s="78">
        <f>rep!AG155</f>
        <v>0</v>
      </c>
      <c r="AS160" s="78">
        <f>rep!AH155</f>
        <v>0</v>
      </c>
      <c r="AT160" s="78">
        <f>rep!AI155</f>
        <v>0</v>
      </c>
      <c r="AU160" s="78">
        <f>rep!AJ155</f>
        <v>0</v>
      </c>
      <c r="AV160" s="78">
        <f>rep!AK155</f>
        <v>0</v>
      </c>
      <c r="AW160" s="78">
        <f>rep!AL155</f>
        <v>0</v>
      </c>
      <c r="AX160" s="78">
        <f>rep!AM155</f>
        <v>0</v>
      </c>
      <c r="AY160" s="78">
        <f>rep!AN155</f>
        <v>0</v>
      </c>
      <c r="AZ160" s="78">
        <f>rep!AO155</f>
        <v>0</v>
      </c>
      <c r="BA160" s="78">
        <f>rep!AP155</f>
        <v>0</v>
      </c>
      <c r="BB160" s="78">
        <f>rep!AQ155</f>
        <v>0</v>
      </c>
      <c r="BC160" s="78">
        <f>rep!AR155</f>
        <v>0</v>
      </c>
      <c r="BE160" s="69">
        <v>1993</v>
      </c>
      <c r="BF160" s="76">
        <f t="shared" si="195"/>
        <v>2.6676999999288336E-11</v>
      </c>
      <c r="BG160" s="76">
        <f t="shared" si="236"/>
        <v>9.1220199916788756E-10</v>
      </c>
      <c r="BH160" s="76">
        <f t="shared" si="237"/>
        <v>2.1937599518741706E-8</v>
      </c>
      <c r="BI160" s="76">
        <f t="shared" si="238"/>
        <v>3.7126786216007217E-7</v>
      </c>
      <c r="BJ160" s="76">
        <f t="shared" si="197"/>
        <v>4.4243704247731274E-6</v>
      </c>
      <c r="BK160" s="76">
        <f t="shared" si="198"/>
        <v>3.7150719721465587E-5</v>
      </c>
      <c r="BL160" s="76">
        <f t="shared" si="199"/>
        <v>2.1995959647993601E-4</v>
      </c>
      <c r="BM160" s="76">
        <f t="shared" si="200"/>
        <v>9.1914661287995103E-4</v>
      </c>
      <c r="BN160" s="76">
        <f t="shared" si="201"/>
        <v>2.7163311859375E-3</v>
      </c>
      <c r="BO160" s="76">
        <f t="shared" si="202"/>
        <v>5.7145255540463997E-3</v>
      </c>
      <c r="BP160" s="76">
        <f t="shared" si="203"/>
        <v>8.7322856619900004E-3</v>
      </c>
      <c r="BQ160" s="76">
        <f t="shared" si="204"/>
        <v>1.026324650736E-2</v>
      </c>
      <c r="BR160" s="76">
        <f t="shared" si="205"/>
        <v>1.066721612775E-2</v>
      </c>
      <c r="BS160" s="76">
        <f t="shared" si="206"/>
        <v>1.195739560479E-2</v>
      </c>
      <c r="BT160" s="76">
        <f t="shared" si="207"/>
        <v>1.507288962816E-2</v>
      </c>
      <c r="BU160" s="76">
        <f t="shared" si="208"/>
        <v>1.897932655479E-2</v>
      </c>
      <c r="BV160" s="76">
        <f t="shared" si="209"/>
        <v>2.2629241077190002E-2</v>
      </c>
      <c r="BW160" s="76">
        <f t="shared" si="210"/>
        <v>2.6368427391E-2</v>
      </c>
      <c r="BX160" s="76">
        <f t="shared" si="211"/>
        <v>3.1128915700440005E-2</v>
      </c>
      <c r="BY160" s="76">
        <f t="shared" si="212"/>
        <v>3.7153132579109995E-2</v>
      </c>
      <c r="BZ160" s="76">
        <f t="shared" si="213"/>
        <v>4.3972338932709999E-2</v>
      </c>
      <c r="CA160" s="76">
        <f t="shared" si="214"/>
        <v>5.1091046737589997E-2</v>
      </c>
      <c r="CB160" s="76">
        <f t="shared" si="215"/>
        <v>5.8143385392640003E-2</v>
      </c>
      <c r="CC160" s="76">
        <f t="shared" si="216"/>
        <v>6.4552721631189997E-2</v>
      </c>
      <c r="CD160" s="76">
        <f t="shared" si="217"/>
        <v>6.9423021807750007E-2</v>
      </c>
      <c r="CE160" s="76">
        <f t="shared" si="218"/>
        <v>7.1813270389110007E-2</v>
      </c>
      <c r="CF160" s="76">
        <f t="shared" si="219"/>
        <v>7.1058901995510002E-2</v>
      </c>
      <c r="CG160" s="76">
        <f t="shared" si="220"/>
        <v>6.6954645756000006E-2</v>
      </c>
      <c r="CH160" s="76">
        <f t="shared" si="221"/>
        <v>5.9837547793560007E-2</v>
      </c>
      <c r="CI160" s="76">
        <f t="shared" si="222"/>
        <v>5.0576664121440004E-2</v>
      </c>
      <c r="CJ160" s="76">
        <f t="shared" si="223"/>
        <v>4.0402037930309997E-2</v>
      </c>
      <c r="CK160" s="76">
        <f t="shared" si="224"/>
        <v>3.0581017284760002E-2</v>
      </c>
      <c r="CL160" s="76">
        <f t="shared" si="225"/>
        <v>2.2076540983110002E-2</v>
      </c>
      <c r="CM160" s="76">
        <f t="shared" si="226"/>
        <v>1.5355477438559998E-2</v>
      </c>
      <c r="CN160" s="76">
        <f t="shared" si="227"/>
        <v>1.0415007534359999E-2</v>
      </c>
      <c r="CO160" s="76">
        <f t="shared" si="228"/>
        <v>6.9602387322030999E-3</v>
      </c>
      <c r="CP160" s="76">
        <f t="shared" si="229"/>
        <v>4.6059772617879002E-3</v>
      </c>
      <c r="CQ160" s="76">
        <f t="shared" si="230"/>
        <v>3.0122810816118999E-3</v>
      </c>
      <c r="CR160" s="76">
        <f t="shared" si="231"/>
        <v>1.9327898128284002E-3</v>
      </c>
      <c r="CS160" s="76">
        <f t="shared" si="232"/>
        <v>1.2055930302975002E-3</v>
      </c>
      <c r="CT160" s="76">
        <f t="shared" si="233"/>
        <v>7.2500061057227108E-4</v>
      </c>
      <c r="CU160" s="76">
        <f t="shared" si="234"/>
        <v>4.1772036376897502E-4</v>
      </c>
      <c r="CV160" s="76">
        <f t="shared" si="235"/>
        <v>2.2960825582507902E-4</v>
      </c>
    </row>
    <row r="161" spans="1:100" s="69" customFormat="1" x14ac:dyDescent="0.25">
      <c r="A161" s="70"/>
      <c r="B161" s="63"/>
      <c r="C161" s="64">
        <v>1994</v>
      </c>
      <c r="D161" s="71"/>
      <c r="E161" s="71"/>
      <c r="F161" s="72">
        <f t="shared" si="193"/>
        <v>160.18530782213674</v>
      </c>
      <c r="G161" s="72">
        <f t="shared" si="194"/>
        <v>84.910524069414365</v>
      </c>
      <c r="H161" s="72">
        <f t="shared" si="190"/>
        <v>113.97055871463063</v>
      </c>
      <c r="I161" s="72">
        <f t="shared" si="191"/>
        <v>223.9085282972294</v>
      </c>
      <c r="J161" s="73">
        <f>+'nm T1.8 flota'!$BC$9</f>
        <v>11.2988536387737</v>
      </c>
      <c r="L161" s="77">
        <f t="shared" si="196"/>
        <v>1994</v>
      </c>
      <c r="M161" s="78">
        <f>rep!B156</f>
        <v>0</v>
      </c>
      <c r="N161" s="78">
        <f>rep!C156</f>
        <v>0</v>
      </c>
      <c r="O161" s="78">
        <f>rep!D156</f>
        <v>0</v>
      </c>
      <c r="P161" s="78">
        <f>rep!E156</f>
        <v>0</v>
      </c>
      <c r="Q161" s="78">
        <f>rep!F156</f>
        <v>0</v>
      </c>
      <c r="R161" s="78">
        <f>rep!G156</f>
        <v>0</v>
      </c>
      <c r="S161" s="78">
        <f>rep!H156</f>
        <v>0</v>
      </c>
      <c r="T161" s="78">
        <f>rep!I156</f>
        <v>0</v>
      </c>
      <c r="U161" s="78">
        <f>rep!J156</f>
        <v>0</v>
      </c>
      <c r="V161" s="78">
        <f>rep!K156</f>
        <v>0</v>
      </c>
      <c r="W161" s="78">
        <f>rep!L156</f>
        <v>0</v>
      </c>
      <c r="X161" s="78">
        <f>rep!M156</f>
        <v>0</v>
      </c>
      <c r="Y161" s="78">
        <f>rep!N156</f>
        <v>0</v>
      </c>
      <c r="Z161" s="78">
        <f>rep!O156</f>
        <v>0</v>
      </c>
      <c r="AA161" s="78">
        <f>rep!P156</f>
        <v>0</v>
      </c>
      <c r="AB161" s="78">
        <f>rep!Q156</f>
        <v>0</v>
      </c>
      <c r="AC161" s="78">
        <f>rep!R156</f>
        <v>0</v>
      </c>
      <c r="AD161" s="78">
        <f>rep!S156</f>
        <v>0</v>
      </c>
      <c r="AE161" s="78">
        <f>rep!T156</f>
        <v>0</v>
      </c>
      <c r="AF161" s="78">
        <f>rep!U156</f>
        <v>0</v>
      </c>
      <c r="AG161" s="78">
        <f>rep!V156</f>
        <v>0</v>
      </c>
      <c r="AH161" s="78">
        <f>rep!W156</f>
        <v>0</v>
      </c>
      <c r="AI161" s="78">
        <f>rep!X156</f>
        <v>0</v>
      </c>
      <c r="AJ161" s="78">
        <f>rep!Y156</f>
        <v>0</v>
      </c>
      <c r="AK161" s="78">
        <f>rep!Z156</f>
        <v>0</v>
      </c>
      <c r="AL161" s="78">
        <f>rep!AA156</f>
        <v>0</v>
      </c>
      <c r="AM161" s="78">
        <f>rep!AB156</f>
        <v>0</v>
      </c>
      <c r="AN161" s="78">
        <f>rep!AC156</f>
        <v>0</v>
      </c>
      <c r="AO161" s="78">
        <f>rep!AD156</f>
        <v>0</v>
      </c>
      <c r="AP161" s="78">
        <f>rep!AE156</f>
        <v>0</v>
      </c>
      <c r="AQ161" s="78">
        <f>rep!AF156</f>
        <v>0</v>
      </c>
      <c r="AR161" s="78">
        <f>rep!AG156</f>
        <v>0</v>
      </c>
      <c r="AS161" s="78">
        <f>rep!AH156</f>
        <v>0</v>
      </c>
      <c r="AT161" s="78">
        <f>rep!AI156</f>
        <v>0</v>
      </c>
      <c r="AU161" s="78">
        <f>rep!AJ156</f>
        <v>0</v>
      </c>
      <c r="AV161" s="78">
        <f>rep!AK156</f>
        <v>0</v>
      </c>
      <c r="AW161" s="78">
        <f>rep!AL156</f>
        <v>0</v>
      </c>
      <c r="AX161" s="78">
        <f>rep!AM156</f>
        <v>0</v>
      </c>
      <c r="AY161" s="78">
        <f>rep!AN156</f>
        <v>0</v>
      </c>
      <c r="AZ161" s="78">
        <f>rep!AO156</f>
        <v>0</v>
      </c>
      <c r="BA161" s="78">
        <f>rep!AP156</f>
        <v>0</v>
      </c>
      <c r="BB161" s="78">
        <f>rep!AQ156</f>
        <v>0</v>
      </c>
      <c r="BC161" s="78">
        <f>rep!AR156</f>
        <v>0</v>
      </c>
      <c r="BE161" s="69">
        <v>1994</v>
      </c>
      <c r="BF161" s="76">
        <f t="shared" si="195"/>
        <v>1.7121599999706853E-11</v>
      </c>
      <c r="BG161" s="76">
        <f t="shared" si="236"/>
        <v>5.8544199965725762E-10</v>
      </c>
      <c r="BH161" s="76">
        <f t="shared" si="237"/>
        <v>1.4079699801762048E-8</v>
      </c>
      <c r="BI161" s="76">
        <f t="shared" si="238"/>
        <v>2.3830194321215681E-7</v>
      </c>
      <c r="BJ161" s="76">
        <f t="shared" si="197"/>
        <v>2.8403519323550708E-6</v>
      </c>
      <c r="BK161" s="76">
        <f t="shared" si="198"/>
        <v>2.385883072903164E-5</v>
      </c>
      <c r="BL161" s="76">
        <f t="shared" si="199"/>
        <v>1.4137400773676399E-4</v>
      </c>
      <c r="BM161" s="76">
        <f t="shared" si="200"/>
        <v>5.9182133232241598E-4</v>
      </c>
      <c r="BN161" s="76">
        <f t="shared" si="201"/>
        <v>1.7563643005083999E-3</v>
      </c>
      <c r="BO161" s="76">
        <f t="shared" si="202"/>
        <v>3.7316300311644002E-3</v>
      </c>
      <c r="BP161" s="76">
        <f t="shared" si="203"/>
        <v>5.8401681348975998E-3</v>
      </c>
      <c r="BQ161" s="76">
        <f t="shared" si="204"/>
        <v>7.2732658036974993E-3</v>
      </c>
      <c r="BR161" s="76">
        <f t="shared" si="205"/>
        <v>8.4691521859056006E-3</v>
      </c>
      <c r="BS161" s="76">
        <f t="shared" si="206"/>
        <v>1.0800557967959999E-2</v>
      </c>
      <c r="BT161" s="76">
        <f t="shared" si="207"/>
        <v>1.463442600399E-2</v>
      </c>
      <c r="BU161" s="76">
        <f t="shared" si="208"/>
        <v>1.8886264099589999E-2</v>
      </c>
      <c r="BV161" s="76">
        <f t="shared" si="209"/>
        <v>2.2677970911E-2</v>
      </c>
      <c r="BW161" s="76">
        <f t="shared" si="210"/>
        <v>2.6392449913439999E-2</v>
      </c>
      <c r="BX161" s="76">
        <f t="shared" si="211"/>
        <v>3.0825558975510002E-2</v>
      </c>
      <c r="BY161" s="76">
        <f t="shared" si="212"/>
        <v>3.6039726589439998E-2</v>
      </c>
      <c r="BZ161" s="76">
        <f t="shared" si="213"/>
        <v>4.1488860447959998E-2</v>
      </c>
      <c r="CA161" s="76">
        <f t="shared" si="214"/>
        <v>4.6797571911959997E-2</v>
      </c>
      <c r="CB161" s="76">
        <f t="shared" si="215"/>
        <v>5.1932722743750007E-2</v>
      </c>
      <c r="CC161" s="76">
        <f t="shared" si="216"/>
        <v>5.6800632519750004E-2</v>
      </c>
      <c r="CD161" s="76">
        <f t="shared" si="217"/>
        <v>6.1019825757750008E-2</v>
      </c>
      <c r="CE161" s="76">
        <f t="shared" si="218"/>
        <v>6.4057159721189999E-2</v>
      </c>
      <c r="CF161" s="76">
        <f t="shared" si="219"/>
        <v>6.5409384471990004E-2</v>
      </c>
      <c r="CG161" s="76">
        <f t="shared" si="220"/>
        <v>6.4676551837589996E-2</v>
      </c>
      <c r="CH161" s="76">
        <f t="shared" si="221"/>
        <v>6.1623948666390004E-2</v>
      </c>
      <c r="CI161" s="76">
        <f t="shared" si="222"/>
        <v>5.6289104123999997E-2</v>
      </c>
      <c r="CJ161" s="76">
        <f t="shared" si="223"/>
        <v>4.9062075879000001E-2</v>
      </c>
      <c r="CK161" s="76">
        <f t="shared" si="224"/>
        <v>4.0657788955509998E-2</v>
      </c>
      <c r="CL161" s="76">
        <f t="shared" si="225"/>
        <v>3.1969090931160002E-2</v>
      </c>
      <c r="CM161" s="76">
        <f t="shared" si="226"/>
        <v>2.385153172951E-2</v>
      </c>
      <c r="CN161" s="76">
        <f t="shared" si="227"/>
        <v>1.692714071356E-2</v>
      </c>
      <c r="CO161" s="76">
        <f t="shared" si="228"/>
        <v>1.148370581031E-2</v>
      </c>
      <c r="CP161" s="76">
        <f t="shared" si="229"/>
        <v>7.4984932108636002E-3</v>
      </c>
      <c r="CQ161" s="76">
        <f t="shared" si="230"/>
        <v>4.7468212020151E-3</v>
      </c>
      <c r="CR161" s="76">
        <f t="shared" si="231"/>
        <v>2.9296763343438998E-3</v>
      </c>
      <c r="CS161" s="76">
        <f t="shared" si="232"/>
        <v>1.7667176309775E-3</v>
      </c>
      <c r="CT161" s="76">
        <f t="shared" si="233"/>
        <v>1.0388685039975001E-3</v>
      </c>
      <c r="CU161" s="76">
        <f t="shared" si="234"/>
        <v>5.9242761305715905E-4</v>
      </c>
      <c r="CV161" s="76">
        <f t="shared" si="235"/>
        <v>3.2530510768107897E-4</v>
      </c>
    </row>
    <row r="162" spans="1:100" s="69" customFormat="1" x14ac:dyDescent="0.25">
      <c r="A162" s="70"/>
      <c r="B162" s="63"/>
      <c r="C162" s="64">
        <v>1995</v>
      </c>
      <c r="D162" s="71"/>
      <c r="E162" s="71"/>
      <c r="F162" s="72">
        <f t="shared" si="193"/>
        <v>160.18530782213674</v>
      </c>
      <c r="G162" s="72">
        <f t="shared" si="194"/>
        <v>84.910524069414365</v>
      </c>
      <c r="H162" s="72">
        <f t="shared" si="190"/>
        <v>113.97055871463063</v>
      </c>
      <c r="I162" s="72">
        <f t="shared" si="191"/>
        <v>223.9085282972294</v>
      </c>
      <c r="J162" s="73">
        <f>+'nm T1.8 flota'!$BC$9</f>
        <v>11.2988536387737</v>
      </c>
      <c r="L162" s="77">
        <f t="shared" si="196"/>
        <v>1995</v>
      </c>
      <c r="M162" s="78">
        <f>rep!B157</f>
        <v>0</v>
      </c>
      <c r="N162" s="78">
        <f>rep!C157</f>
        <v>0</v>
      </c>
      <c r="O162" s="78">
        <f>rep!D157</f>
        <v>0</v>
      </c>
      <c r="P162" s="78">
        <f>rep!E157</f>
        <v>0</v>
      </c>
      <c r="Q162" s="78">
        <f>rep!F157</f>
        <v>0</v>
      </c>
      <c r="R162" s="78">
        <f>rep!G157</f>
        <v>0</v>
      </c>
      <c r="S162" s="78">
        <f>rep!H157</f>
        <v>0</v>
      </c>
      <c r="T162" s="78">
        <f>rep!I157</f>
        <v>0</v>
      </c>
      <c r="U162" s="78">
        <f>rep!J157</f>
        <v>0</v>
      </c>
      <c r="V162" s="78">
        <f>rep!K157</f>
        <v>0</v>
      </c>
      <c r="W162" s="78">
        <f>rep!L157</f>
        <v>0</v>
      </c>
      <c r="X162" s="78">
        <f>rep!M157</f>
        <v>0</v>
      </c>
      <c r="Y162" s="78">
        <f>rep!N157</f>
        <v>0</v>
      </c>
      <c r="Z162" s="78">
        <f>rep!O157</f>
        <v>0</v>
      </c>
      <c r="AA162" s="78">
        <f>rep!P157</f>
        <v>0</v>
      </c>
      <c r="AB162" s="78">
        <f>rep!Q157</f>
        <v>0</v>
      </c>
      <c r="AC162" s="78">
        <f>rep!R157</f>
        <v>0</v>
      </c>
      <c r="AD162" s="78">
        <f>rep!S157</f>
        <v>0</v>
      </c>
      <c r="AE162" s="78">
        <f>rep!T157</f>
        <v>0</v>
      </c>
      <c r="AF162" s="78">
        <f>rep!U157</f>
        <v>0</v>
      </c>
      <c r="AG162" s="78">
        <f>rep!V157</f>
        <v>0</v>
      </c>
      <c r="AH162" s="78">
        <f>rep!W157</f>
        <v>0</v>
      </c>
      <c r="AI162" s="78">
        <f>rep!X157</f>
        <v>0</v>
      </c>
      <c r="AJ162" s="78">
        <f>rep!Y157</f>
        <v>0</v>
      </c>
      <c r="AK162" s="78">
        <f>rep!Z157</f>
        <v>0</v>
      </c>
      <c r="AL162" s="78">
        <f>rep!AA157</f>
        <v>0</v>
      </c>
      <c r="AM162" s="78">
        <f>rep!AB157</f>
        <v>0</v>
      </c>
      <c r="AN162" s="78">
        <f>rep!AC157</f>
        <v>0</v>
      </c>
      <c r="AO162" s="78">
        <f>rep!AD157</f>
        <v>0</v>
      </c>
      <c r="AP162" s="78">
        <f>rep!AE157</f>
        <v>0</v>
      </c>
      <c r="AQ162" s="78">
        <f>rep!AF157</f>
        <v>0</v>
      </c>
      <c r="AR162" s="78">
        <f>rep!AG157</f>
        <v>0</v>
      </c>
      <c r="AS162" s="78">
        <f>rep!AH157</f>
        <v>0</v>
      </c>
      <c r="AT162" s="78">
        <f>rep!AI157</f>
        <v>0</v>
      </c>
      <c r="AU162" s="78">
        <f>rep!AJ157</f>
        <v>0</v>
      </c>
      <c r="AV162" s="78">
        <f>rep!AK157</f>
        <v>0</v>
      </c>
      <c r="AW162" s="78">
        <f>rep!AL157</f>
        <v>0</v>
      </c>
      <c r="AX162" s="78">
        <f>rep!AM157</f>
        <v>0</v>
      </c>
      <c r="AY162" s="78">
        <f>rep!AN157</f>
        <v>0</v>
      </c>
      <c r="AZ162" s="78">
        <f>rep!AO157</f>
        <v>0</v>
      </c>
      <c r="BA162" s="78">
        <f>rep!AP157</f>
        <v>0</v>
      </c>
      <c r="BB162" s="78">
        <f>rep!AQ157</f>
        <v>0</v>
      </c>
      <c r="BC162" s="78">
        <f>rep!AR157</f>
        <v>0</v>
      </c>
      <c r="BE162" s="69">
        <v>1995</v>
      </c>
      <c r="BF162" s="76">
        <f t="shared" si="195"/>
        <v>9.9128399999017359E-12</v>
      </c>
      <c r="BG162" s="76">
        <f t="shared" si="236"/>
        <v>3.3894499988511631E-10</v>
      </c>
      <c r="BH162" s="76">
        <f t="shared" si="237"/>
        <v>8.1515999335514191E-9</v>
      </c>
      <c r="BI162" s="76">
        <f t="shared" si="238"/>
        <v>1.3797398096317532E-7</v>
      </c>
      <c r="BJ162" s="76">
        <f t="shared" si="197"/>
        <v>1.6446972949619099E-6</v>
      </c>
      <c r="BK162" s="76">
        <f t="shared" si="198"/>
        <v>1.3818209051821439E-5</v>
      </c>
      <c r="BL162" s="76">
        <f t="shared" si="199"/>
        <v>8.1916088654840162E-5</v>
      </c>
      <c r="BM162" s="76">
        <f t="shared" si="200"/>
        <v>3.43281077126799E-4</v>
      </c>
      <c r="BN162" s="76">
        <f t="shared" si="201"/>
        <v>1.0213048004775E-3</v>
      </c>
      <c r="BO162" s="76">
        <f t="shared" si="202"/>
        <v>2.1825754562304002E-3</v>
      </c>
      <c r="BP162" s="76">
        <f t="shared" si="203"/>
        <v>3.4635400656156E-3</v>
      </c>
      <c r="BQ162" s="76">
        <f t="shared" si="204"/>
        <v>4.4570555755900007E-3</v>
      </c>
      <c r="BR162" s="76">
        <f t="shared" si="205"/>
        <v>5.5193161679856001E-3</v>
      </c>
      <c r="BS162" s="76">
        <f t="shared" si="206"/>
        <v>7.5658155388764001E-3</v>
      </c>
      <c r="BT162" s="76">
        <f t="shared" si="207"/>
        <v>1.0915478008709999E-2</v>
      </c>
      <c r="BU162" s="76">
        <f t="shared" si="208"/>
        <v>1.5047200207509999E-2</v>
      </c>
      <c r="BV162" s="76">
        <f t="shared" si="209"/>
        <v>1.9575039323999999E-2</v>
      </c>
      <c r="BW162" s="76">
        <f t="shared" si="210"/>
        <v>2.4743069766240001E-2</v>
      </c>
      <c r="BX162" s="76">
        <f t="shared" si="211"/>
        <v>3.074802470775E-2</v>
      </c>
      <c r="BY162" s="76">
        <f t="shared" si="212"/>
        <v>3.7117976006039999E-2</v>
      </c>
      <c r="BZ162" s="76">
        <f t="shared" si="213"/>
        <v>4.3096922044000001E-2</v>
      </c>
      <c r="CA162" s="76">
        <f t="shared" si="214"/>
        <v>4.8314848620310005E-2</v>
      </c>
      <c r="CB162" s="76">
        <f t="shared" si="215"/>
        <v>5.2796595039189993E-2</v>
      </c>
      <c r="CC162" s="76">
        <f t="shared" si="216"/>
        <v>5.6544557005509997E-2</v>
      </c>
      <c r="CD162" s="76">
        <f t="shared" si="217"/>
        <v>5.9380876599749999E-2</v>
      </c>
      <c r="CE162" s="76">
        <f t="shared" si="218"/>
        <v>6.110988869799E-2</v>
      </c>
      <c r="CF162" s="76">
        <f t="shared" si="219"/>
        <v>6.1632195015039998E-2</v>
      </c>
      <c r="CG162" s="76">
        <f t="shared" si="220"/>
        <v>6.0886691513440006E-2</v>
      </c>
      <c r="CH162" s="76">
        <f t="shared" si="221"/>
        <v>5.878593923191E-2</v>
      </c>
      <c r="CI162" s="76">
        <f t="shared" si="222"/>
        <v>5.5252015233239998E-2</v>
      </c>
      <c r="CJ162" s="76">
        <f t="shared" si="223"/>
        <v>5.0308722455109998E-2</v>
      </c>
      <c r="CK162" s="76">
        <f t="shared" si="224"/>
        <v>4.4153406309759995E-2</v>
      </c>
      <c r="CL162" s="76">
        <f t="shared" si="225"/>
        <v>3.7173247107750003E-2</v>
      </c>
      <c r="CM162" s="76">
        <f t="shared" si="226"/>
        <v>2.9899497288310001E-2</v>
      </c>
      <c r="CN162" s="76">
        <f t="shared" si="227"/>
        <v>2.2907626927589998E-2</v>
      </c>
      <c r="CO162" s="76">
        <f t="shared" si="228"/>
        <v>1.6692645638999998E-2</v>
      </c>
      <c r="CP162" s="76">
        <f t="shared" si="229"/>
        <v>1.1570336785239999E-2</v>
      </c>
      <c r="CQ162" s="76">
        <f t="shared" si="230"/>
        <v>7.6411629157883999E-3</v>
      </c>
      <c r="CR162" s="76">
        <f t="shared" si="231"/>
        <v>4.8215556842991E-3</v>
      </c>
      <c r="CS162" s="76">
        <f t="shared" si="232"/>
        <v>2.9167823858843997E-3</v>
      </c>
      <c r="CT162" s="76">
        <f t="shared" si="233"/>
        <v>1.69691067996E-3</v>
      </c>
      <c r="CU162" s="76">
        <f t="shared" si="234"/>
        <v>9.5126437038675897E-4</v>
      </c>
      <c r="CV162" s="76">
        <f t="shared" si="235"/>
        <v>5.1389963538110402E-4</v>
      </c>
    </row>
    <row r="163" spans="1:100" s="69" customFormat="1" x14ac:dyDescent="0.25">
      <c r="A163" s="70"/>
      <c r="B163" s="63"/>
      <c r="C163" s="64">
        <v>1996</v>
      </c>
      <c r="D163" s="71"/>
      <c r="E163" s="71"/>
      <c r="F163" s="72">
        <f t="shared" si="193"/>
        <v>160.18530782213674</v>
      </c>
      <c r="G163" s="72">
        <f t="shared" si="194"/>
        <v>84.910524069414365</v>
      </c>
      <c r="H163" s="72">
        <f t="shared" si="190"/>
        <v>113.97055871463063</v>
      </c>
      <c r="I163" s="72">
        <f t="shared" si="191"/>
        <v>223.9085282972294</v>
      </c>
      <c r="J163" s="73">
        <f>+'nm T1.8 flota'!$BC$9</f>
        <v>11.2988536387737</v>
      </c>
      <c r="L163" s="77">
        <f t="shared" si="196"/>
        <v>1996</v>
      </c>
      <c r="M163" s="78">
        <f>rep!B158</f>
        <v>0</v>
      </c>
      <c r="N163" s="78">
        <f>rep!C158</f>
        <v>0</v>
      </c>
      <c r="O163" s="78">
        <f>rep!D158</f>
        <v>0</v>
      </c>
      <c r="P163" s="78">
        <f>rep!E158</f>
        <v>0</v>
      </c>
      <c r="Q163" s="78">
        <f>rep!F158</f>
        <v>0</v>
      </c>
      <c r="R163" s="78">
        <f>rep!G158</f>
        <v>0</v>
      </c>
      <c r="S163" s="78">
        <f>rep!H158</f>
        <v>0</v>
      </c>
      <c r="T163" s="78">
        <f>rep!I158</f>
        <v>0</v>
      </c>
      <c r="U163" s="78">
        <f>rep!J158</f>
        <v>0</v>
      </c>
      <c r="V163" s="78">
        <f>rep!K158</f>
        <v>0</v>
      </c>
      <c r="W163" s="78">
        <f>rep!L158</f>
        <v>0</v>
      </c>
      <c r="X163" s="78">
        <f>rep!M158</f>
        <v>0</v>
      </c>
      <c r="Y163" s="78">
        <f>rep!N158</f>
        <v>0</v>
      </c>
      <c r="Z163" s="78">
        <f>rep!O158</f>
        <v>0</v>
      </c>
      <c r="AA163" s="78">
        <f>rep!P158</f>
        <v>0</v>
      </c>
      <c r="AB163" s="78">
        <f>rep!Q158</f>
        <v>0</v>
      </c>
      <c r="AC163" s="78">
        <f>rep!R158</f>
        <v>0</v>
      </c>
      <c r="AD163" s="78">
        <f>rep!S158</f>
        <v>0</v>
      </c>
      <c r="AE163" s="78">
        <f>rep!T158</f>
        <v>0</v>
      </c>
      <c r="AF163" s="78">
        <f>rep!U158</f>
        <v>0</v>
      </c>
      <c r="AG163" s="78">
        <f>rep!V158</f>
        <v>0</v>
      </c>
      <c r="AH163" s="78">
        <f>rep!W158</f>
        <v>0</v>
      </c>
      <c r="AI163" s="78">
        <f>rep!X158</f>
        <v>0</v>
      </c>
      <c r="AJ163" s="78">
        <f>rep!Y158</f>
        <v>0</v>
      </c>
      <c r="AK163" s="78">
        <f>rep!Z158</f>
        <v>0</v>
      </c>
      <c r="AL163" s="78">
        <f>rep!AA158</f>
        <v>0</v>
      </c>
      <c r="AM163" s="78">
        <f>rep!AB158</f>
        <v>0</v>
      </c>
      <c r="AN163" s="78">
        <f>rep!AC158</f>
        <v>0</v>
      </c>
      <c r="AO163" s="78">
        <f>rep!AD158</f>
        <v>0</v>
      </c>
      <c r="AP163" s="78">
        <f>rep!AE158</f>
        <v>0</v>
      </c>
      <c r="AQ163" s="78">
        <f>rep!AF158</f>
        <v>0</v>
      </c>
      <c r="AR163" s="78">
        <f>rep!AG158</f>
        <v>0</v>
      </c>
      <c r="AS163" s="78">
        <f>rep!AH158</f>
        <v>0</v>
      </c>
      <c r="AT163" s="78">
        <f>rep!AI158</f>
        <v>0</v>
      </c>
      <c r="AU163" s="78">
        <f>rep!AJ158</f>
        <v>0</v>
      </c>
      <c r="AV163" s="78">
        <f>rep!AK158</f>
        <v>0</v>
      </c>
      <c r="AW163" s="78">
        <f>rep!AL158</f>
        <v>0</v>
      </c>
      <c r="AX163" s="78">
        <f>rep!AM158</f>
        <v>0</v>
      </c>
      <c r="AY163" s="78">
        <f>rep!AN158</f>
        <v>0</v>
      </c>
      <c r="AZ163" s="78">
        <f>rep!AO158</f>
        <v>0</v>
      </c>
      <c r="BA163" s="78">
        <f>rep!AP158</f>
        <v>0</v>
      </c>
      <c r="BB163" s="78">
        <f>rep!AQ158</f>
        <v>0</v>
      </c>
      <c r="BC163" s="78">
        <f>rep!AR158</f>
        <v>0</v>
      </c>
      <c r="BE163" s="69">
        <v>1996</v>
      </c>
      <c r="BF163" s="76">
        <f t="shared" si="195"/>
        <v>1.6270599999735266E-11</v>
      </c>
      <c r="BG163" s="76">
        <f t="shared" si="236"/>
        <v>5.5637099969045136E-10</v>
      </c>
      <c r="BH163" s="76">
        <f t="shared" si="237"/>
        <v>1.3380099820972923E-8</v>
      </c>
      <c r="BI163" s="76">
        <f t="shared" si="238"/>
        <v>2.2643194872854937E-7</v>
      </c>
      <c r="BJ163" s="76">
        <f t="shared" si="197"/>
        <v>2.6981227200945033E-6</v>
      </c>
      <c r="BK163" s="76">
        <f t="shared" si="198"/>
        <v>2.2651786873304711E-5</v>
      </c>
      <c r="BL163" s="76">
        <f t="shared" si="199"/>
        <v>1.3407501906735102E-4</v>
      </c>
      <c r="BM163" s="76">
        <f t="shared" si="200"/>
        <v>5.5997008183934402E-4</v>
      </c>
      <c r="BN163" s="76">
        <f t="shared" si="201"/>
        <v>1.6530383925916E-3</v>
      </c>
      <c r="BO163" s="76">
        <f t="shared" si="202"/>
        <v>3.4662808725756003E-3</v>
      </c>
      <c r="BP163" s="76">
        <f t="shared" si="203"/>
        <v>5.2421479431935996E-3</v>
      </c>
      <c r="BQ163" s="76">
        <f t="shared" si="204"/>
        <v>5.9842338205696004E-3</v>
      </c>
      <c r="BR163" s="76">
        <f t="shared" si="205"/>
        <v>5.8474514877975003E-3</v>
      </c>
      <c r="BS163" s="76">
        <f t="shared" si="206"/>
        <v>6.1387557828518997E-3</v>
      </c>
      <c r="BT163" s="76">
        <f t="shared" si="207"/>
        <v>7.7667814766363991E-3</v>
      </c>
      <c r="BU163" s="76">
        <f t="shared" si="208"/>
        <v>1.060948509975E-2</v>
      </c>
      <c r="BV163" s="76">
        <f t="shared" si="209"/>
        <v>1.4399460231E-2</v>
      </c>
      <c r="BW163" s="76">
        <f t="shared" si="210"/>
        <v>1.9325550318360002E-2</v>
      </c>
      <c r="BX163" s="76">
        <f t="shared" si="211"/>
        <v>2.5580929304789998E-2</v>
      </c>
      <c r="BY163" s="76">
        <f t="shared" si="212"/>
        <v>3.2838221561560001E-2</v>
      </c>
      <c r="BZ163" s="76">
        <f t="shared" si="213"/>
        <v>4.0406524529559999E-2</v>
      </c>
      <c r="CA163" s="76">
        <f t="shared" si="214"/>
        <v>4.7629939148639999E-2</v>
      </c>
      <c r="CB163" s="76">
        <f t="shared" si="215"/>
        <v>5.3960571620440004E-2</v>
      </c>
      <c r="CC163" s="76">
        <f t="shared" si="216"/>
        <v>5.8876620412440003E-2</v>
      </c>
      <c r="CD163" s="76">
        <f t="shared" si="217"/>
        <v>6.1985229715110002E-2</v>
      </c>
      <c r="CE163" s="76">
        <f t="shared" si="218"/>
        <v>6.3198492210839993E-2</v>
      </c>
      <c r="CF163" s="76">
        <f t="shared" si="219"/>
        <v>6.2718089983360009E-2</v>
      </c>
      <c r="CG163" s="76">
        <f t="shared" si="220"/>
        <v>6.085355284591E-2</v>
      </c>
      <c r="CH163" s="76">
        <f t="shared" si="221"/>
        <v>5.7873473658239999E-2</v>
      </c>
      <c r="CI163" s="76">
        <f t="shared" si="222"/>
        <v>5.3971286348309999E-2</v>
      </c>
      <c r="CJ163" s="76">
        <f t="shared" si="223"/>
        <v>4.9291071969750001E-2</v>
      </c>
      <c r="CK163" s="76">
        <f t="shared" si="224"/>
        <v>4.396099120896E-2</v>
      </c>
      <c r="CL163" s="76">
        <f t="shared" si="225"/>
        <v>3.8129985916439998E-2</v>
      </c>
      <c r="CM163" s="76">
        <f t="shared" si="226"/>
        <v>3.2004389999999994E-2</v>
      </c>
      <c r="CN163" s="76">
        <f t="shared" si="227"/>
        <v>2.5861762630239999E-2</v>
      </c>
      <c r="CO163" s="76">
        <f t="shared" si="228"/>
        <v>2.0023932812759999E-2</v>
      </c>
      <c r="CP163" s="76">
        <f t="shared" si="229"/>
        <v>1.479663050271E-2</v>
      </c>
      <c r="CQ163" s="76">
        <f t="shared" si="230"/>
        <v>1.040404318684E-2</v>
      </c>
      <c r="CR163" s="76">
        <f t="shared" si="231"/>
        <v>6.9469475231079001E-3</v>
      </c>
      <c r="CS163" s="76">
        <f t="shared" si="232"/>
        <v>4.4000175777974999E-3</v>
      </c>
      <c r="CT163" s="76">
        <f t="shared" si="233"/>
        <v>2.6424105206751002E-3</v>
      </c>
      <c r="CU163" s="76">
        <f t="shared" si="234"/>
        <v>1.5046990414191001E-3</v>
      </c>
      <c r="CV163" s="76">
        <f t="shared" si="235"/>
        <v>8.1267248780444393E-4</v>
      </c>
    </row>
    <row r="164" spans="1:100" s="69" customFormat="1" x14ac:dyDescent="0.25">
      <c r="A164" s="70"/>
      <c r="B164" s="63"/>
      <c r="C164" s="64">
        <v>1997</v>
      </c>
      <c r="D164" s="71"/>
      <c r="E164" s="71"/>
      <c r="F164" s="72">
        <f t="shared" si="193"/>
        <v>160.18530782213674</v>
      </c>
      <c r="G164" s="72">
        <f t="shared" si="194"/>
        <v>84.910524069414365</v>
      </c>
      <c r="H164" s="72">
        <f t="shared" si="190"/>
        <v>113.97055871463063</v>
      </c>
      <c r="I164" s="72">
        <f t="shared" si="191"/>
        <v>223.9085282972294</v>
      </c>
      <c r="J164" s="73">
        <f>+'nm T1.8 flota'!$BC$9</f>
        <v>11.2988536387737</v>
      </c>
      <c r="L164" s="77">
        <f t="shared" si="196"/>
        <v>1997</v>
      </c>
      <c r="M164" s="78">
        <f>rep!B159</f>
        <v>0</v>
      </c>
      <c r="N164" s="78">
        <f>rep!C159</f>
        <v>0</v>
      </c>
      <c r="O164" s="78">
        <f>rep!D159</f>
        <v>0</v>
      </c>
      <c r="P164" s="78">
        <f>rep!E159</f>
        <v>0</v>
      </c>
      <c r="Q164" s="78">
        <f>rep!F159</f>
        <v>0</v>
      </c>
      <c r="R164" s="78">
        <f>rep!G159</f>
        <v>0</v>
      </c>
      <c r="S164" s="78">
        <f>rep!H159</f>
        <v>0</v>
      </c>
      <c r="T164" s="78">
        <f>rep!I159</f>
        <v>0</v>
      </c>
      <c r="U164" s="78">
        <f>rep!J159</f>
        <v>0</v>
      </c>
      <c r="V164" s="78">
        <f>rep!K159</f>
        <v>0</v>
      </c>
      <c r="W164" s="78">
        <f>rep!L159</f>
        <v>0</v>
      </c>
      <c r="X164" s="78">
        <f>rep!M159</f>
        <v>0</v>
      </c>
      <c r="Y164" s="78">
        <f>rep!N159</f>
        <v>0</v>
      </c>
      <c r="Z164" s="78">
        <f>rep!O159</f>
        <v>0</v>
      </c>
      <c r="AA164" s="78">
        <f>rep!P159</f>
        <v>0</v>
      </c>
      <c r="AB164" s="78">
        <f>rep!Q159</f>
        <v>0</v>
      </c>
      <c r="AC164" s="78">
        <f>rep!R159</f>
        <v>0</v>
      </c>
      <c r="AD164" s="78">
        <f>rep!S159</f>
        <v>0</v>
      </c>
      <c r="AE164" s="78">
        <f>rep!T159</f>
        <v>0</v>
      </c>
      <c r="AF164" s="78">
        <f>rep!U159</f>
        <v>0</v>
      </c>
      <c r="AG164" s="78">
        <f>rep!V159</f>
        <v>0</v>
      </c>
      <c r="AH164" s="78">
        <f>rep!W159</f>
        <v>0</v>
      </c>
      <c r="AI164" s="78">
        <f>rep!X159</f>
        <v>0</v>
      </c>
      <c r="AJ164" s="78">
        <f>rep!Y159</f>
        <v>0</v>
      </c>
      <c r="AK164" s="78">
        <f>rep!Z159</f>
        <v>0</v>
      </c>
      <c r="AL164" s="78">
        <f>rep!AA159</f>
        <v>0</v>
      </c>
      <c r="AM164" s="78">
        <f>rep!AB159</f>
        <v>0</v>
      </c>
      <c r="AN164" s="78">
        <f>rep!AC159</f>
        <v>0</v>
      </c>
      <c r="AO164" s="78">
        <f>rep!AD159</f>
        <v>0</v>
      </c>
      <c r="AP164" s="78">
        <f>rep!AE159</f>
        <v>0</v>
      </c>
      <c r="AQ164" s="78">
        <f>rep!AF159</f>
        <v>0</v>
      </c>
      <c r="AR164" s="78">
        <f>rep!AG159</f>
        <v>0</v>
      </c>
      <c r="AS164" s="78">
        <f>rep!AH159</f>
        <v>0</v>
      </c>
      <c r="AT164" s="78">
        <f>rep!AI159</f>
        <v>0</v>
      </c>
      <c r="AU164" s="78">
        <f>rep!AJ159</f>
        <v>0</v>
      </c>
      <c r="AV164" s="78">
        <f>rep!AK159</f>
        <v>0</v>
      </c>
      <c r="AW164" s="78">
        <f>rep!AL159</f>
        <v>0</v>
      </c>
      <c r="AX164" s="78">
        <f>rep!AM159</f>
        <v>0</v>
      </c>
      <c r="AY164" s="78">
        <f>rep!AN159</f>
        <v>0</v>
      </c>
      <c r="AZ164" s="78">
        <f>rep!AO159</f>
        <v>0</v>
      </c>
      <c r="BA164" s="78">
        <f>rep!AP159</f>
        <v>0</v>
      </c>
      <c r="BB164" s="78">
        <f>rep!AQ159</f>
        <v>0</v>
      </c>
      <c r="BC164" s="78">
        <f>rep!AR159</f>
        <v>0</v>
      </c>
      <c r="BE164" s="69">
        <v>1997</v>
      </c>
      <c r="BF164" s="76">
        <f t="shared" si="195"/>
        <v>2.0979199999559871E-11</v>
      </c>
      <c r="BG164" s="76">
        <f t="shared" si="236"/>
        <v>7.1736899948538165E-10</v>
      </c>
      <c r="BH164" s="76">
        <f t="shared" si="237"/>
        <v>1.7251999702368495E-8</v>
      </c>
      <c r="BI164" s="76">
        <f t="shared" si="238"/>
        <v>2.9196791475468697E-7</v>
      </c>
      <c r="BJ164" s="76">
        <f t="shared" si="197"/>
        <v>3.4793178942627511E-6</v>
      </c>
      <c r="BK164" s="76">
        <f t="shared" si="198"/>
        <v>2.9214646454559749E-5</v>
      </c>
      <c r="BL164" s="76">
        <f t="shared" si="199"/>
        <v>1.7297007100000001E-4</v>
      </c>
      <c r="BM164" s="76">
        <f t="shared" si="200"/>
        <v>7.2280978937111105E-4</v>
      </c>
      <c r="BN164" s="76">
        <f t="shared" si="201"/>
        <v>2.1363265043719002E-3</v>
      </c>
      <c r="BO164" s="76">
        <f t="shared" si="202"/>
        <v>4.4940003732155996E-3</v>
      </c>
      <c r="BP164" s="76">
        <f t="shared" si="203"/>
        <v>6.8580803407071005E-3</v>
      </c>
      <c r="BQ164" s="76">
        <f t="shared" si="204"/>
        <v>8.0178028477404014E-3</v>
      </c>
      <c r="BR164" s="76">
        <f t="shared" si="205"/>
        <v>8.2184043050736004E-3</v>
      </c>
      <c r="BS164" s="76">
        <f t="shared" si="206"/>
        <v>9.0010194827390994E-3</v>
      </c>
      <c r="BT164" s="76">
        <f t="shared" si="207"/>
        <v>1.1057549457239999E-2</v>
      </c>
      <c r="BU164" s="76">
        <f t="shared" si="208"/>
        <v>1.3532150623840002E-2</v>
      </c>
      <c r="BV164" s="76">
        <f t="shared" si="209"/>
        <v>1.5611849367749999E-2</v>
      </c>
      <c r="BW164" s="76">
        <f t="shared" si="210"/>
        <v>1.7740294351110002E-2</v>
      </c>
      <c r="BX164" s="76">
        <f t="shared" si="211"/>
        <v>2.102971112944E-2</v>
      </c>
      <c r="BY164" s="76">
        <f t="shared" si="212"/>
        <v>2.609112926199E-2</v>
      </c>
      <c r="BZ164" s="76">
        <f t="shared" si="213"/>
        <v>3.2711915521110004E-2</v>
      </c>
      <c r="CA164" s="76">
        <f t="shared" si="214"/>
        <v>4.0247907831000004E-2</v>
      </c>
      <c r="CB164" s="76">
        <f t="shared" si="215"/>
        <v>4.791630581616E-2</v>
      </c>
      <c r="CC164" s="76">
        <f t="shared" si="216"/>
        <v>5.4855258846389997E-2</v>
      </c>
      <c r="CD164" s="76">
        <f t="shared" si="217"/>
        <v>6.0247848369749994E-2</v>
      </c>
      <c r="CE164" s="76">
        <f t="shared" si="218"/>
        <v>6.3527083009989993E-2</v>
      </c>
      <c r="CF164" s="76">
        <f t="shared" si="219"/>
        <v>6.4482607480709997E-2</v>
      </c>
      <c r="CG164" s="76">
        <f t="shared" si="220"/>
        <v>6.3230474041439999E-2</v>
      </c>
      <c r="CH164" s="76">
        <f t="shared" si="221"/>
        <v>6.0126905017509995E-2</v>
      </c>
      <c r="CI164" s="76">
        <f t="shared" si="222"/>
        <v>5.5662915765760004E-2</v>
      </c>
      <c r="CJ164" s="76">
        <f t="shared" si="223"/>
        <v>5.0343219197909995E-2</v>
      </c>
      <c r="CK164" s="76">
        <f t="shared" si="224"/>
        <v>4.4583292267359999E-2</v>
      </c>
      <c r="CL164" s="76">
        <f t="shared" si="225"/>
        <v>3.8668370852760002E-2</v>
      </c>
      <c r="CM164" s="76">
        <f t="shared" si="226"/>
        <v>3.2780339735109999E-2</v>
      </c>
      <c r="CN164" s="76">
        <f t="shared" si="227"/>
        <v>2.705577440191E-2</v>
      </c>
      <c r="CO164" s="76">
        <f t="shared" si="228"/>
        <v>2.1632808267160002E-2</v>
      </c>
      <c r="CP164" s="76">
        <f t="shared" si="229"/>
        <v>1.6665016134239999E-2</v>
      </c>
      <c r="CQ164" s="76">
        <f t="shared" si="230"/>
        <v>1.230387082719E-2</v>
      </c>
      <c r="CR164" s="76">
        <f t="shared" si="231"/>
        <v>8.6650861777499994E-3</v>
      </c>
      <c r="CS164" s="76">
        <f t="shared" si="232"/>
        <v>5.7978395255775007E-3</v>
      </c>
      <c r="CT164" s="76">
        <f t="shared" si="233"/>
        <v>3.67390234375E-3</v>
      </c>
      <c r="CU164" s="76">
        <f t="shared" si="234"/>
        <v>2.1991722517590998E-3</v>
      </c>
      <c r="CV164" s="76">
        <f t="shared" si="235"/>
        <v>1.2411257712711E-3</v>
      </c>
    </row>
    <row r="165" spans="1:100" s="69" customFormat="1" x14ac:dyDescent="0.25">
      <c r="A165" s="70"/>
      <c r="B165" s="63"/>
      <c r="C165" s="64">
        <v>1998</v>
      </c>
      <c r="D165" s="71"/>
      <c r="E165" s="71"/>
      <c r="F165" s="72">
        <f t="shared" si="193"/>
        <v>160.18530782213674</v>
      </c>
      <c r="G165" s="72">
        <f t="shared" si="194"/>
        <v>84.910524069414365</v>
      </c>
      <c r="H165" s="72">
        <f t="shared" si="190"/>
        <v>113.97055871463063</v>
      </c>
      <c r="I165" s="72">
        <f t="shared" si="191"/>
        <v>223.9085282972294</v>
      </c>
      <c r="J165" s="73">
        <f>+'nm T1.8 flota'!$BC$9</f>
        <v>11.2988536387737</v>
      </c>
      <c r="L165" s="77">
        <f t="shared" si="196"/>
        <v>1998</v>
      </c>
      <c r="M165" s="78">
        <f>rep!B160</f>
        <v>0</v>
      </c>
      <c r="N165" s="78">
        <f>rep!C160</f>
        <v>0</v>
      </c>
      <c r="O165" s="78">
        <f>rep!D160</f>
        <v>0</v>
      </c>
      <c r="P165" s="78">
        <f>rep!E160</f>
        <v>0</v>
      </c>
      <c r="Q165" s="78">
        <f>rep!F160</f>
        <v>0</v>
      </c>
      <c r="R165" s="78">
        <f>rep!G160</f>
        <v>0</v>
      </c>
      <c r="S165" s="78">
        <f>rep!H160</f>
        <v>0</v>
      </c>
      <c r="T165" s="78">
        <f>rep!I160</f>
        <v>0</v>
      </c>
      <c r="U165" s="78">
        <f>rep!J160</f>
        <v>0</v>
      </c>
      <c r="V165" s="78">
        <f>rep!K160</f>
        <v>0</v>
      </c>
      <c r="W165" s="78">
        <f>rep!L160</f>
        <v>0</v>
      </c>
      <c r="X165" s="78">
        <f>rep!M160</f>
        <v>0</v>
      </c>
      <c r="Y165" s="78">
        <f>rep!N160</f>
        <v>0</v>
      </c>
      <c r="Z165" s="78">
        <f>rep!O160</f>
        <v>0</v>
      </c>
      <c r="AA165" s="78">
        <f>rep!P160</f>
        <v>0</v>
      </c>
      <c r="AB165" s="78">
        <f>rep!Q160</f>
        <v>0</v>
      </c>
      <c r="AC165" s="78">
        <f>rep!R160</f>
        <v>0</v>
      </c>
      <c r="AD165" s="78">
        <f>rep!S160</f>
        <v>0</v>
      </c>
      <c r="AE165" s="78">
        <f>rep!T160</f>
        <v>0</v>
      </c>
      <c r="AF165" s="78">
        <f>rep!U160</f>
        <v>0</v>
      </c>
      <c r="AG165" s="78">
        <f>rep!V160</f>
        <v>0</v>
      </c>
      <c r="AH165" s="78">
        <f>rep!W160</f>
        <v>0</v>
      </c>
      <c r="AI165" s="78">
        <f>rep!X160</f>
        <v>0</v>
      </c>
      <c r="AJ165" s="78">
        <f>rep!Y160</f>
        <v>0</v>
      </c>
      <c r="AK165" s="78">
        <f>rep!Z160</f>
        <v>0</v>
      </c>
      <c r="AL165" s="78">
        <f>rep!AA160</f>
        <v>0</v>
      </c>
      <c r="AM165" s="78">
        <f>rep!AB160</f>
        <v>0</v>
      </c>
      <c r="AN165" s="78">
        <f>rep!AC160</f>
        <v>0</v>
      </c>
      <c r="AO165" s="78">
        <f>rep!AD160</f>
        <v>0</v>
      </c>
      <c r="AP165" s="78">
        <f>rep!AE160</f>
        <v>0</v>
      </c>
      <c r="AQ165" s="78">
        <f>rep!AF160</f>
        <v>0</v>
      </c>
      <c r="AR165" s="78">
        <f>rep!AG160</f>
        <v>0</v>
      </c>
      <c r="AS165" s="78">
        <f>rep!AH160</f>
        <v>0</v>
      </c>
      <c r="AT165" s="78">
        <f>rep!AI160</f>
        <v>0</v>
      </c>
      <c r="AU165" s="78">
        <f>rep!AJ160</f>
        <v>0</v>
      </c>
      <c r="AV165" s="78">
        <f>rep!AK160</f>
        <v>0</v>
      </c>
      <c r="AW165" s="78">
        <f>rep!AL160</f>
        <v>0</v>
      </c>
      <c r="AX165" s="78">
        <f>rep!AM160</f>
        <v>0</v>
      </c>
      <c r="AY165" s="78">
        <f>rep!AN160</f>
        <v>0</v>
      </c>
      <c r="AZ165" s="78">
        <f>rep!AO160</f>
        <v>0</v>
      </c>
      <c r="BA165" s="78">
        <f>rep!AP160</f>
        <v>0</v>
      </c>
      <c r="BB165" s="78">
        <f>rep!AQ160</f>
        <v>0</v>
      </c>
      <c r="BC165" s="78">
        <f>rep!AR160</f>
        <v>0</v>
      </c>
      <c r="BE165" s="69">
        <v>1998</v>
      </c>
      <c r="BF165" s="76">
        <f t="shared" si="195"/>
        <v>2.1292399999546635E-11</v>
      </c>
      <c r="BG165" s="76">
        <f t="shared" si="236"/>
        <v>7.2806799946991695E-10</v>
      </c>
      <c r="BH165" s="76">
        <f t="shared" si="237"/>
        <v>1.7509599693413908E-8</v>
      </c>
      <c r="BI165" s="76">
        <f t="shared" si="238"/>
        <v>2.9633991218260444E-7</v>
      </c>
      <c r="BJ165" s="76">
        <f t="shared" si="197"/>
        <v>3.5317575266006667E-6</v>
      </c>
      <c r="BK165" s="76">
        <f t="shared" si="198"/>
        <v>2.9660620195417751E-5</v>
      </c>
      <c r="BL165" s="76">
        <f t="shared" si="199"/>
        <v>1.7567712669873601E-4</v>
      </c>
      <c r="BM165" s="76">
        <f t="shared" si="200"/>
        <v>7.3472638243871091E-4</v>
      </c>
      <c r="BN165" s="76">
        <f t="shared" si="201"/>
        <v>2.1756358994478998E-3</v>
      </c>
      <c r="BO165" s="76">
        <f t="shared" si="202"/>
        <v>4.5982097577974999E-3</v>
      </c>
      <c r="BP165" s="76">
        <f t="shared" si="203"/>
        <v>7.1046832383078991E-3</v>
      </c>
      <c r="BQ165" s="76">
        <f t="shared" si="204"/>
        <v>8.5789608801775004E-3</v>
      </c>
      <c r="BR165" s="76">
        <f t="shared" si="205"/>
        <v>9.4179314704444014E-3</v>
      </c>
      <c r="BS165" s="76">
        <f t="shared" si="206"/>
        <v>1.125381820444E-2</v>
      </c>
      <c r="BT165" s="76">
        <f t="shared" si="207"/>
        <v>1.4653734375E-2</v>
      </c>
      <c r="BU165" s="76">
        <f t="shared" si="208"/>
        <v>1.8462246854309999E-2</v>
      </c>
      <c r="BV165" s="76">
        <f t="shared" si="209"/>
        <v>2.1589606070999998E-2</v>
      </c>
      <c r="BW165" s="76">
        <f t="shared" si="210"/>
        <v>2.424160028784E-2</v>
      </c>
      <c r="BX165" s="76">
        <f t="shared" si="211"/>
        <v>2.7147743572709999E-2</v>
      </c>
      <c r="BY165" s="76">
        <f t="shared" si="212"/>
        <v>3.0446559635910003E-2</v>
      </c>
      <c r="BZ165" s="76">
        <f t="shared" si="213"/>
        <v>3.3833679018389996E-2</v>
      </c>
      <c r="CA165" s="76">
        <f t="shared" si="214"/>
        <v>3.7333667962239997E-2</v>
      </c>
      <c r="CB165" s="76">
        <f t="shared" si="215"/>
        <v>4.1361623869750001E-2</v>
      </c>
      <c r="CC165" s="76">
        <f t="shared" si="216"/>
        <v>4.6105216481590001E-2</v>
      </c>
      <c r="CD165" s="76">
        <f t="shared" si="217"/>
        <v>5.1136089389440004E-2</v>
      </c>
      <c r="CE165" s="76">
        <f t="shared" si="218"/>
        <v>5.5607366359959998E-2</v>
      </c>
      <c r="CF165" s="76">
        <f t="shared" si="219"/>
        <v>5.8677740784000003E-2</v>
      </c>
      <c r="CG165" s="76">
        <f t="shared" si="220"/>
        <v>5.9793501547109995E-2</v>
      </c>
      <c r="CH165" s="76">
        <f t="shared" si="221"/>
        <v>5.8779729801239994E-2</v>
      </c>
      <c r="CI165" s="76">
        <f t="shared" si="222"/>
        <v>5.5810215501909996E-2</v>
      </c>
      <c r="CJ165" s="76">
        <f t="shared" si="223"/>
        <v>5.1307383249750003E-2</v>
      </c>
      <c r="CK165" s="76">
        <f t="shared" si="224"/>
        <v>4.580744799711E-2</v>
      </c>
      <c r="CL165" s="76">
        <f t="shared" si="225"/>
        <v>3.9830474193749993E-2</v>
      </c>
      <c r="CM165" s="76">
        <f t="shared" si="226"/>
        <v>3.3794622554789995E-2</v>
      </c>
      <c r="CN165" s="76">
        <f t="shared" si="227"/>
        <v>2.7987428639590001E-2</v>
      </c>
      <c r="CO165" s="76">
        <f t="shared" si="228"/>
        <v>2.2586610110560002E-2</v>
      </c>
      <c r="CP165" s="76">
        <f t="shared" si="229"/>
        <v>1.770183448176E-2</v>
      </c>
      <c r="CQ165" s="76">
        <f t="shared" si="230"/>
        <v>1.3409689569750001E-2</v>
      </c>
      <c r="CR165" s="76">
        <f t="shared" si="231"/>
        <v>9.7672700614235986E-3</v>
      </c>
      <c r="CS165" s="76">
        <f t="shared" si="232"/>
        <v>6.8052276292476007E-3</v>
      </c>
      <c r="CT165" s="76">
        <f t="shared" si="233"/>
        <v>4.5144040470991003E-3</v>
      </c>
      <c r="CU165" s="76">
        <f t="shared" si="234"/>
        <v>2.8400082124656E-3</v>
      </c>
      <c r="CV165" s="76">
        <f t="shared" si="235"/>
        <v>1.6887783541104E-3</v>
      </c>
    </row>
    <row r="166" spans="1:100" s="69" customFormat="1" x14ac:dyDescent="0.25">
      <c r="A166" s="70">
        <f t="shared" ref="A166:A184" si="239">1/E166</f>
        <v>3.4250722470714097E-2</v>
      </c>
      <c r="B166" s="63">
        <f t="shared" ref="B166:B184" si="240">1/D166</f>
        <v>3.6498008473152799E-3</v>
      </c>
      <c r="C166" s="64">
        <v>1999</v>
      </c>
      <c r="D166" s="71">
        <f t="shared" ref="D166:D185" si="241">+SUM(BF166:CV166)/SUM(BF204:CV204)</f>
        <v>273.98755215249071</v>
      </c>
      <c r="E166" s="71">
        <f t="shared" ref="E166:E185" si="242">+SUM(BF242:CV242)/SUM(BF280:CV280)</f>
        <v>29.196464420715351</v>
      </c>
      <c r="F166" s="72">
        <f t="shared" si="193"/>
        <v>160.18530782213674</v>
      </c>
      <c r="G166" s="72">
        <f t="shared" si="194"/>
        <v>84.910524069414365</v>
      </c>
      <c r="H166" s="72">
        <f t="shared" si="190"/>
        <v>113.97055871463063</v>
      </c>
      <c r="I166" s="72">
        <f t="shared" si="191"/>
        <v>223.9085282972294</v>
      </c>
      <c r="J166" s="73">
        <f>+'nm T1.8 flota'!$BC$9</f>
        <v>11.2988536387737</v>
      </c>
      <c r="L166" s="77">
        <f t="shared" si="196"/>
        <v>1999</v>
      </c>
      <c r="M166" s="78">
        <f>rep!B161</f>
        <v>0</v>
      </c>
      <c r="N166" s="78">
        <f>rep!C161</f>
        <v>0</v>
      </c>
      <c r="O166" s="78">
        <f>rep!D161</f>
        <v>0</v>
      </c>
      <c r="P166" s="78">
        <f>rep!E161</f>
        <v>0</v>
      </c>
      <c r="Q166" s="78">
        <f>rep!F161</f>
        <v>0</v>
      </c>
      <c r="R166" s="78">
        <f>rep!G161</f>
        <v>0</v>
      </c>
      <c r="S166" s="78">
        <f>rep!H161</f>
        <v>0</v>
      </c>
      <c r="T166" s="78">
        <f>rep!I161</f>
        <v>0</v>
      </c>
      <c r="U166" s="78">
        <f>rep!J161</f>
        <v>0</v>
      </c>
      <c r="V166" s="78">
        <f>rep!K161</f>
        <v>0</v>
      </c>
      <c r="W166" s="78">
        <f>rep!L161</f>
        <v>9.8039200000000007E-3</v>
      </c>
      <c r="X166" s="78">
        <f>rep!M161</f>
        <v>9.8039200000000007E-3</v>
      </c>
      <c r="Y166" s="78">
        <f>rep!N161</f>
        <v>9.8039200000000007E-3</v>
      </c>
      <c r="Z166" s="78">
        <f>rep!O161</f>
        <v>9.8039200000000007E-3</v>
      </c>
      <c r="AA166" s="78">
        <f>rep!P161</f>
        <v>1.9607800000000002E-2</v>
      </c>
      <c r="AB166" s="78">
        <f>rep!Q161</f>
        <v>1.9607800000000002E-2</v>
      </c>
      <c r="AC166" s="78">
        <f>rep!R161</f>
        <v>2.9411799999999998E-2</v>
      </c>
      <c r="AD166" s="78">
        <f>rep!S161</f>
        <v>2.9411799999999998E-2</v>
      </c>
      <c r="AE166" s="78">
        <f>rep!T161</f>
        <v>3.9215699999999999E-2</v>
      </c>
      <c r="AF166" s="78">
        <f>rep!U161</f>
        <v>3.9215699999999999E-2</v>
      </c>
      <c r="AG166" s="78">
        <f>rep!V161</f>
        <v>5.8823500000000001E-2</v>
      </c>
      <c r="AH166" s="78">
        <f>rep!W161</f>
        <v>4.9019600000000003E-2</v>
      </c>
      <c r="AI166" s="78">
        <f>rep!X161</f>
        <v>5.8823500000000001E-2</v>
      </c>
      <c r="AJ166" s="78">
        <f>rep!Y161</f>
        <v>4.9019600000000003E-2</v>
      </c>
      <c r="AK166" s="78">
        <f>rep!Z161</f>
        <v>5.8823500000000001E-2</v>
      </c>
      <c r="AL166" s="78">
        <f>rep!AA161</f>
        <v>6.8627499999999994E-2</v>
      </c>
      <c r="AM166" s="78">
        <f>rep!AB161</f>
        <v>6.8627499999999994E-2</v>
      </c>
      <c r="AN166" s="78">
        <f>rep!AC161</f>
        <v>6.8627499999999994E-2</v>
      </c>
      <c r="AO166" s="78">
        <f>rep!AD161</f>
        <v>7.8431399999999998E-2</v>
      </c>
      <c r="AP166" s="78">
        <f>rep!AE161</f>
        <v>5.8823500000000001E-2</v>
      </c>
      <c r="AQ166" s="78">
        <f>rep!AF161</f>
        <v>5.8823500000000001E-2</v>
      </c>
      <c r="AR166" s="78">
        <f>rep!AG161</f>
        <v>3.9215699999999999E-2</v>
      </c>
      <c r="AS166" s="78">
        <f>rep!AH161</f>
        <v>2.9411799999999998E-2</v>
      </c>
      <c r="AT166" s="78">
        <f>rep!AI161</f>
        <v>1.9607800000000002E-2</v>
      </c>
      <c r="AU166" s="78">
        <f>rep!AJ161</f>
        <v>9.8039200000000007E-3</v>
      </c>
      <c r="AV166" s="78">
        <f>rep!AK161</f>
        <v>9.8039200000000007E-3</v>
      </c>
      <c r="AW166" s="78">
        <f>rep!AL161</f>
        <v>0</v>
      </c>
      <c r="AX166" s="78">
        <f>rep!AM161</f>
        <v>0</v>
      </c>
      <c r="AY166" s="78">
        <f>rep!AN161</f>
        <v>0</v>
      </c>
      <c r="AZ166" s="78">
        <f>rep!AO161</f>
        <v>0</v>
      </c>
      <c r="BA166" s="78">
        <f>rep!AP161</f>
        <v>0</v>
      </c>
      <c r="BB166" s="78">
        <f>rep!AQ161</f>
        <v>0</v>
      </c>
      <c r="BC166" s="78">
        <f>rep!AR161</f>
        <v>0</v>
      </c>
      <c r="BE166" s="69">
        <v>1999</v>
      </c>
      <c r="BF166" s="76">
        <f t="shared" si="195"/>
        <v>1.9891199999604339E-11</v>
      </c>
      <c r="BG166" s="76">
        <f t="shared" si="236"/>
        <v>6.8014299953740546E-10</v>
      </c>
      <c r="BH166" s="76">
        <f t="shared" si="237"/>
        <v>1.6357199732442008E-8</v>
      </c>
      <c r="BI166" s="76">
        <f t="shared" si="238"/>
        <v>2.7684792335518487E-7</v>
      </c>
      <c r="BJ166" s="76">
        <f t="shared" si="197"/>
        <v>3.2997491115839423E-6</v>
      </c>
      <c r="BK166" s="76">
        <f t="shared" si="198"/>
        <v>2.7717031723563161E-5</v>
      </c>
      <c r="BL166" s="76">
        <f t="shared" si="199"/>
        <v>1.64225021280496E-4</v>
      </c>
      <c r="BM166" s="76">
        <f t="shared" si="200"/>
        <v>6.8736887338303597E-4</v>
      </c>
      <c r="BN166" s="76">
        <f t="shared" si="201"/>
        <v>2.0391249251100001E-3</v>
      </c>
      <c r="BO166" s="76">
        <f t="shared" si="202"/>
        <v>4.3289065482039002E-3</v>
      </c>
      <c r="BP166" s="76">
        <f t="shared" si="203"/>
        <v>6.7647385081231002E-3</v>
      </c>
      <c r="BQ166" s="76">
        <f t="shared" si="204"/>
        <v>8.4018374251503998E-3</v>
      </c>
      <c r="BR166" s="76">
        <f t="shared" si="205"/>
        <v>9.7486347513751001E-3</v>
      </c>
      <c r="BS166" s="76">
        <f t="shared" si="206"/>
        <v>1.242476559439E-2</v>
      </c>
      <c r="BT166" s="76">
        <f t="shared" si="207"/>
        <v>1.692800970991E-2</v>
      </c>
      <c r="BU166" s="76">
        <f t="shared" si="208"/>
        <v>2.2085611745560001E-2</v>
      </c>
      <c r="BV166" s="76">
        <f t="shared" si="209"/>
        <v>2.6873574121239998E-2</v>
      </c>
      <c r="BW166" s="76">
        <f t="shared" si="210"/>
        <v>3.1516393462709999E-2</v>
      </c>
      <c r="BX166" s="76">
        <f t="shared" si="211"/>
        <v>3.6493440616709998E-2</v>
      </c>
      <c r="BY166" s="76">
        <f t="shared" si="212"/>
        <v>4.1377427795160002E-2</v>
      </c>
      <c r="BZ166" s="76">
        <f t="shared" si="213"/>
        <v>4.5212616816639996E-2</v>
      </c>
      <c r="CA166" s="76">
        <f t="shared" si="214"/>
        <v>4.7558585761989999E-2</v>
      </c>
      <c r="CB166" s="76">
        <f t="shared" si="215"/>
        <v>4.8708242319750003E-2</v>
      </c>
      <c r="CC166" s="76">
        <f t="shared" si="216"/>
        <v>4.9164087132159993E-2</v>
      </c>
      <c r="CD166" s="76">
        <f t="shared" si="217"/>
        <v>4.9274764238310002E-2</v>
      </c>
      <c r="CE166" s="76">
        <f t="shared" si="218"/>
        <v>4.9254692274789999E-2</v>
      </c>
      <c r="CF166" s="76">
        <f t="shared" si="219"/>
        <v>4.9213111443749999E-2</v>
      </c>
      <c r="CG166" s="76">
        <f t="shared" si="220"/>
        <v>4.9054365715840008E-2</v>
      </c>
      <c r="CH166" s="76">
        <f t="shared" si="221"/>
        <v>4.8454672156000002E-2</v>
      </c>
      <c r="CI166" s="76">
        <f t="shared" si="222"/>
        <v>4.7023169629749999E-2</v>
      </c>
      <c r="CJ166" s="76">
        <f t="shared" si="223"/>
        <v>4.4514123669750001E-2</v>
      </c>
      <c r="CK166" s="76">
        <f t="shared" si="224"/>
        <v>4.0932496878999997E-2</v>
      </c>
      <c r="CL166" s="76">
        <f t="shared" si="225"/>
        <v>3.6503883219040002E-2</v>
      </c>
      <c r="CM166" s="76">
        <f t="shared" si="226"/>
        <v>3.1570611085509993E-2</v>
      </c>
      <c r="CN166" s="76">
        <f t="shared" si="227"/>
        <v>2.6487392450560001E-2</v>
      </c>
      <c r="CO166" s="76">
        <f t="shared" si="228"/>
        <v>2.1552804517750001E-2</v>
      </c>
      <c r="CP166" s="76">
        <f t="shared" si="229"/>
        <v>1.698574605975E-2</v>
      </c>
      <c r="CQ166" s="76">
        <f t="shared" si="230"/>
        <v>1.2930727114240001E-2</v>
      </c>
      <c r="CR166" s="76">
        <f t="shared" si="231"/>
        <v>9.473177279084399E-3</v>
      </c>
      <c r="CS166" s="76">
        <f t="shared" si="232"/>
        <v>6.6497132680790995E-3</v>
      </c>
      <c r="CT166" s="76">
        <f t="shared" si="233"/>
        <v>4.4524075487918993E-3</v>
      </c>
      <c r="CU166" s="76">
        <f t="shared" si="234"/>
        <v>2.8316460471158999E-3</v>
      </c>
      <c r="CV166" s="76">
        <f t="shared" si="235"/>
        <v>1.7041858095900001E-3</v>
      </c>
    </row>
    <row r="167" spans="1:100" s="69" customFormat="1" x14ac:dyDescent="0.25">
      <c r="A167" s="70"/>
      <c r="B167" s="63"/>
      <c r="C167" s="64">
        <v>2000</v>
      </c>
      <c r="D167" s="71"/>
      <c r="E167" s="71"/>
      <c r="F167" s="72">
        <f t="shared" si="193"/>
        <v>160.18530782213674</v>
      </c>
      <c r="G167" s="72">
        <f t="shared" si="194"/>
        <v>84.910524069414365</v>
      </c>
      <c r="H167" s="72">
        <f t="shared" si="190"/>
        <v>113.97055871463063</v>
      </c>
      <c r="I167" s="72">
        <f t="shared" si="191"/>
        <v>223.9085282972294</v>
      </c>
      <c r="J167" s="73">
        <f>+'nm T1.8 flota'!$BC$9</f>
        <v>11.2988536387737</v>
      </c>
      <c r="L167" s="77">
        <f t="shared" si="196"/>
        <v>2000</v>
      </c>
      <c r="M167" s="78">
        <f>rep!B162</f>
        <v>0</v>
      </c>
      <c r="N167" s="78">
        <f>rep!C162</f>
        <v>0</v>
      </c>
      <c r="O167" s="78">
        <f>rep!D162</f>
        <v>0</v>
      </c>
      <c r="P167" s="78">
        <f>rep!E162</f>
        <v>0</v>
      </c>
      <c r="Q167" s="78">
        <f>rep!F162</f>
        <v>0</v>
      </c>
      <c r="R167" s="78">
        <f>rep!G162</f>
        <v>0</v>
      </c>
      <c r="S167" s="78">
        <f>rep!H162</f>
        <v>0</v>
      </c>
      <c r="T167" s="78">
        <f>rep!I162</f>
        <v>0</v>
      </c>
      <c r="U167" s="78">
        <f>rep!J162</f>
        <v>0</v>
      </c>
      <c r="V167" s="78">
        <f>rep!K162</f>
        <v>0</v>
      </c>
      <c r="W167" s="78">
        <f>rep!L162</f>
        <v>0</v>
      </c>
      <c r="X167" s="78">
        <f>rep!M162</f>
        <v>0</v>
      </c>
      <c r="Y167" s="78">
        <f>rep!N162</f>
        <v>0</v>
      </c>
      <c r="Z167" s="78">
        <f>rep!O162</f>
        <v>0</v>
      </c>
      <c r="AA167" s="78">
        <f>rep!P162</f>
        <v>0</v>
      </c>
      <c r="AB167" s="78">
        <f>rep!Q162</f>
        <v>0</v>
      </c>
      <c r="AC167" s="78">
        <f>rep!R162</f>
        <v>0</v>
      </c>
      <c r="AD167" s="78">
        <f>rep!S162</f>
        <v>0</v>
      </c>
      <c r="AE167" s="78">
        <f>rep!T162</f>
        <v>0</v>
      </c>
      <c r="AF167" s="78">
        <f>rep!U162</f>
        <v>0</v>
      </c>
      <c r="AG167" s="78">
        <f>rep!V162</f>
        <v>0</v>
      </c>
      <c r="AH167" s="78">
        <f>rep!W162</f>
        <v>0</v>
      </c>
      <c r="AI167" s="78">
        <f>rep!X162</f>
        <v>0</v>
      </c>
      <c r="AJ167" s="78">
        <f>rep!Y162</f>
        <v>0</v>
      </c>
      <c r="AK167" s="78">
        <f>rep!Z162</f>
        <v>0</v>
      </c>
      <c r="AL167" s="78">
        <f>rep!AA162</f>
        <v>0</v>
      </c>
      <c r="AM167" s="78">
        <f>rep!AB162</f>
        <v>0</v>
      </c>
      <c r="AN167" s="78">
        <f>rep!AC162</f>
        <v>0</v>
      </c>
      <c r="AO167" s="78">
        <f>rep!AD162</f>
        <v>0</v>
      </c>
      <c r="AP167" s="78">
        <f>rep!AE162</f>
        <v>0</v>
      </c>
      <c r="AQ167" s="78">
        <f>rep!AF162</f>
        <v>0</v>
      </c>
      <c r="AR167" s="78">
        <f>rep!AG162</f>
        <v>0</v>
      </c>
      <c r="AS167" s="78">
        <f>rep!AH162</f>
        <v>0</v>
      </c>
      <c r="AT167" s="78">
        <f>rep!AI162</f>
        <v>0</v>
      </c>
      <c r="AU167" s="78">
        <f>rep!AJ162</f>
        <v>0</v>
      </c>
      <c r="AV167" s="78">
        <f>rep!AK162</f>
        <v>0</v>
      </c>
      <c r="AW167" s="78">
        <f>rep!AL162</f>
        <v>0</v>
      </c>
      <c r="AX167" s="78">
        <f>rep!AM162</f>
        <v>0</v>
      </c>
      <c r="AY167" s="78">
        <f>rep!AN162</f>
        <v>0</v>
      </c>
      <c r="AZ167" s="78">
        <f>rep!AO162</f>
        <v>0</v>
      </c>
      <c r="BA167" s="78">
        <f>rep!AP162</f>
        <v>0</v>
      </c>
      <c r="BB167" s="78">
        <f>rep!AQ162</f>
        <v>0</v>
      </c>
      <c r="BC167" s="78">
        <f>rep!AR162</f>
        <v>0</v>
      </c>
      <c r="BE167" s="69">
        <v>2000</v>
      </c>
      <c r="BF167" s="76">
        <f t="shared" si="195"/>
        <v>2.8528399999186133E-11</v>
      </c>
      <c r="BG167" s="76">
        <f t="shared" si="236"/>
        <v>9.7550499904838985E-10</v>
      </c>
      <c r="BH167" s="76">
        <f t="shared" si="237"/>
        <v>2.3460099449623708E-8</v>
      </c>
      <c r="BI167" s="76">
        <f t="shared" si="238"/>
        <v>3.9703584236241471E-7</v>
      </c>
      <c r="BJ167" s="76">
        <f t="shared" si="197"/>
        <v>4.7315176125292282E-6</v>
      </c>
      <c r="BK167" s="76">
        <f t="shared" si="198"/>
        <v>3.9730921328443748E-5</v>
      </c>
      <c r="BL167" s="76">
        <f t="shared" si="199"/>
        <v>2.3524763249819101E-4</v>
      </c>
      <c r="BM167" s="76">
        <f t="shared" si="200"/>
        <v>9.8311557868094399E-4</v>
      </c>
      <c r="BN167" s="76">
        <f t="shared" si="201"/>
        <v>2.9059460394864002E-3</v>
      </c>
      <c r="BO167" s="76">
        <f t="shared" si="202"/>
        <v>6.1171653594974994E-3</v>
      </c>
      <c r="BP167" s="76">
        <f t="shared" si="203"/>
        <v>9.3671825273079004E-3</v>
      </c>
      <c r="BQ167" s="76">
        <f t="shared" si="204"/>
        <v>1.1082282977589999E-2</v>
      </c>
      <c r="BR167" s="76">
        <f t="shared" si="205"/>
        <v>1.171660680816E-2</v>
      </c>
      <c r="BS167" s="76">
        <f t="shared" si="206"/>
        <v>1.3530108245109999E-2</v>
      </c>
      <c r="BT167" s="76">
        <f t="shared" si="207"/>
        <v>1.7673493593240001E-2</v>
      </c>
      <c r="BU167" s="76">
        <f t="shared" si="208"/>
        <v>2.3202129711E-2</v>
      </c>
      <c r="BV167" s="76">
        <f t="shared" si="209"/>
        <v>2.9057697975000001E-2</v>
      </c>
      <c r="BW167" s="76">
        <f t="shared" si="210"/>
        <v>3.5338562133510006E-2</v>
      </c>
      <c r="BX167" s="76">
        <f t="shared" si="211"/>
        <v>4.2292575549509999E-2</v>
      </c>
      <c r="BY167" s="76">
        <f t="shared" si="212"/>
        <v>4.9182998498790001E-2</v>
      </c>
      <c r="BZ167" s="76">
        <f t="shared" si="213"/>
        <v>5.4755145028959999E-2</v>
      </c>
      <c r="CA167" s="76">
        <f t="shared" si="214"/>
        <v>5.8283874683999995E-2</v>
      </c>
      <c r="CB167" s="76">
        <f t="shared" si="215"/>
        <v>5.9728862079359998E-2</v>
      </c>
      <c r="CC167" s="76">
        <f t="shared" si="216"/>
        <v>5.924140121536E-2</v>
      </c>
      <c r="CD167" s="76">
        <f t="shared" si="217"/>
        <v>5.6967974813189999E-2</v>
      </c>
      <c r="CE167" s="76">
        <f t="shared" si="218"/>
        <v>5.3253727991189999E-2</v>
      </c>
      <c r="CF167" s="76">
        <f t="shared" si="219"/>
        <v>4.8732199810560005E-2</v>
      </c>
      <c r="CG167" s="76">
        <f t="shared" si="220"/>
        <v>4.4101680895959998E-2</v>
      </c>
      <c r="CH167" s="76">
        <f t="shared" si="221"/>
        <v>3.9844227243749995E-2</v>
      </c>
      <c r="CI167" s="76">
        <f t="shared" si="222"/>
        <v>3.6121036629749997E-2</v>
      </c>
      <c r="CJ167" s="76">
        <f t="shared" si="223"/>
        <v>3.2836823540710006E-2</v>
      </c>
      <c r="CK167" s="76">
        <f t="shared" si="224"/>
        <v>2.9769430058709998E-2</v>
      </c>
      <c r="CL167" s="76">
        <f t="shared" si="225"/>
        <v>2.6694890827109997E-2</v>
      </c>
      <c r="CM167" s="76">
        <f t="shared" si="226"/>
        <v>2.3478165562389998E-2</v>
      </c>
      <c r="CN167" s="76">
        <f t="shared" si="227"/>
        <v>2.0108135523839998E-2</v>
      </c>
      <c r="CO167" s="76">
        <f t="shared" si="228"/>
        <v>1.6679603943749999E-2</v>
      </c>
      <c r="CP167" s="76">
        <f t="shared" si="229"/>
        <v>1.3344701332709999E-2</v>
      </c>
      <c r="CQ167" s="76">
        <f t="shared" si="230"/>
        <v>1.0262365173989998E-2</v>
      </c>
      <c r="CR167" s="76">
        <f t="shared" si="231"/>
        <v>7.5610985532774998E-3</v>
      </c>
      <c r="CS167" s="76">
        <f t="shared" si="232"/>
        <v>5.3199331198683997E-3</v>
      </c>
      <c r="CT167" s="76">
        <f t="shared" si="233"/>
        <v>3.5627356567296E-3</v>
      </c>
      <c r="CU167" s="76">
        <f t="shared" si="234"/>
        <v>2.2637321835455998E-3</v>
      </c>
      <c r="CV167" s="76">
        <f t="shared" si="235"/>
        <v>1.3605937299975E-3</v>
      </c>
    </row>
    <row r="168" spans="1:100" s="69" customFormat="1" x14ac:dyDescent="0.25">
      <c r="A168" s="70">
        <f t="shared" si="239"/>
        <v>9.2219853236131504E-3</v>
      </c>
      <c r="B168" s="63">
        <f t="shared" si="240"/>
        <v>3.7067463934511856E-3</v>
      </c>
      <c r="C168" s="64">
        <v>2001</v>
      </c>
      <c r="D168" s="71">
        <f t="shared" si="241"/>
        <v>269.77836999227367</v>
      </c>
      <c r="E168" s="71">
        <f t="shared" si="242"/>
        <v>108.43652043551535</v>
      </c>
      <c r="F168" s="72">
        <f t="shared" si="193"/>
        <v>160.18530782213674</v>
      </c>
      <c r="G168" s="72">
        <f t="shared" si="194"/>
        <v>84.910524069414365</v>
      </c>
      <c r="H168" s="72">
        <f t="shared" si="190"/>
        <v>113.97055871463063</v>
      </c>
      <c r="I168" s="72">
        <f t="shared" si="191"/>
        <v>223.9085282972294</v>
      </c>
      <c r="J168" s="73">
        <f>+'nm T1.8 flota'!$BC$9</f>
        <v>11.2988536387737</v>
      </c>
      <c r="L168" s="77">
        <f t="shared" si="196"/>
        <v>2001</v>
      </c>
      <c r="M168" s="78">
        <f>rep!B163</f>
        <v>0</v>
      </c>
      <c r="N168" s="78">
        <f>rep!C163</f>
        <v>0</v>
      </c>
      <c r="O168" s="78">
        <f>rep!D163</f>
        <v>0</v>
      </c>
      <c r="P168" s="78">
        <f>rep!E163</f>
        <v>0</v>
      </c>
      <c r="Q168" s="78">
        <f>rep!F163</f>
        <v>0</v>
      </c>
      <c r="R168" s="78">
        <f>rep!G163</f>
        <v>0</v>
      </c>
      <c r="S168" s="78">
        <f>rep!H163</f>
        <v>0</v>
      </c>
      <c r="T168" s="78">
        <f>rep!I163</f>
        <v>0</v>
      </c>
      <c r="U168" s="78">
        <f>rep!J163</f>
        <v>0</v>
      </c>
      <c r="V168" s="78">
        <f>rep!K163</f>
        <v>0</v>
      </c>
      <c r="W168" s="78">
        <f>rep!L163</f>
        <v>0</v>
      </c>
      <c r="X168" s="78">
        <f>rep!M163</f>
        <v>9.8039200000000007E-3</v>
      </c>
      <c r="Y168" s="78">
        <f>rep!N163</f>
        <v>9.8039200000000007E-3</v>
      </c>
      <c r="Z168" s="78">
        <f>rep!O163</f>
        <v>9.8039200000000007E-3</v>
      </c>
      <c r="AA168" s="78">
        <f>rep!P163</f>
        <v>1.9607800000000002E-2</v>
      </c>
      <c r="AB168" s="78">
        <f>rep!Q163</f>
        <v>1.9607800000000002E-2</v>
      </c>
      <c r="AC168" s="78">
        <f>rep!R163</f>
        <v>2.9411799999999998E-2</v>
      </c>
      <c r="AD168" s="78">
        <f>rep!S163</f>
        <v>2.9411799999999998E-2</v>
      </c>
      <c r="AE168" s="78">
        <f>rep!T163</f>
        <v>4.9019600000000003E-2</v>
      </c>
      <c r="AF168" s="78">
        <f>rep!U163</f>
        <v>4.9019600000000003E-2</v>
      </c>
      <c r="AG168" s="78">
        <f>rep!V163</f>
        <v>6.8627499999999994E-2</v>
      </c>
      <c r="AH168" s="78">
        <f>rep!W163</f>
        <v>5.8823500000000001E-2</v>
      </c>
      <c r="AI168" s="78">
        <f>rep!X163</f>
        <v>5.8823500000000001E-2</v>
      </c>
      <c r="AJ168" s="78">
        <f>rep!Y163</f>
        <v>6.8627499999999994E-2</v>
      </c>
      <c r="AK168" s="78">
        <f>rep!Z163</f>
        <v>4.9019600000000003E-2</v>
      </c>
      <c r="AL168" s="78">
        <f>rep!AA163</f>
        <v>5.8823500000000001E-2</v>
      </c>
      <c r="AM168" s="78">
        <f>rep!AB163</f>
        <v>4.9019600000000003E-2</v>
      </c>
      <c r="AN168" s="78">
        <f>rep!AC163</f>
        <v>5.8823500000000001E-2</v>
      </c>
      <c r="AO168" s="78">
        <f>rep!AD163</f>
        <v>5.8823500000000001E-2</v>
      </c>
      <c r="AP168" s="78">
        <f>rep!AE163</f>
        <v>4.9019600000000003E-2</v>
      </c>
      <c r="AQ168" s="78">
        <f>rep!AF163</f>
        <v>4.9019600000000003E-2</v>
      </c>
      <c r="AR168" s="78">
        <f>rep!AG163</f>
        <v>4.9019600000000003E-2</v>
      </c>
      <c r="AS168" s="78">
        <f>rep!AH163</f>
        <v>3.9215699999999999E-2</v>
      </c>
      <c r="AT168" s="78">
        <f>rep!AI163</f>
        <v>2.9411799999999998E-2</v>
      </c>
      <c r="AU168" s="78">
        <f>rep!AJ163</f>
        <v>9.8039200000000007E-3</v>
      </c>
      <c r="AV168" s="78">
        <f>rep!AK163</f>
        <v>9.8039200000000007E-3</v>
      </c>
      <c r="AW168" s="78">
        <f>rep!AL163</f>
        <v>9.8039200000000007E-3</v>
      </c>
      <c r="AX168" s="78">
        <f>rep!AM163</f>
        <v>0</v>
      </c>
      <c r="AY168" s="78">
        <f>rep!AN163</f>
        <v>0</v>
      </c>
      <c r="AZ168" s="78">
        <f>rep!AO163</f>
        <v>0</v>
      </c>
      <c r="BA168" s="78">
        <f>rep!AP163</f>
        <v>0</v>
      </c>
      <c r="BB168" s="78">
        <f>rep!AQ163</f>
        <v>0</v>
      </c>
      <c r="BC168" s="78">
        <f>rep!AR163</f>
        <v>0</v>
      </c>
      <c r="BE168" s="69">
        <v>2001</v>
      </c>
      <c r="BF168" s="76">
        <f t="shared" si="195"/>
        <v>4.2199699998219185E-11</v>
      </c>
      <c r="BG168" s="76">
        <f t="shared" si="236"/>
        <v>1.4429999979177509E-9</v>
      </c>
      <c r="BH168" s="76">
        <f t="shared" si="237"/>
        <v>3.4702698795722609E-8</v>
      </c>
      <c r="BI168" s="76">
        <f t="shared" si="238"/>
        <v>5.8728865509163044E-7</v>
      </c>
      <c r="BJ168" s="76">
        <f t="shared" si="197"/>
        <v>6.9983610222574718E-6</v>
      </c>
      <c r="BK168" s="76">
        <f t="shared" si="198"/>
        <v>5.875794709787004E-5</v>
      </c>
      <c r="BL168" s="76">
        <f t="shared" si="199"/>
        <v>3.4779495445694399E-4</v>
      </c>
      <c r="BM168" s="76">
        <f t="shared" si="200"/>
        <v>1.4522049533376E-3</v>
      </c>
      <c r="BN168" s="76">
        <f t="shared" si="201"/>
        <v>4.2835820216318996E-3</v>
      </c>
      <c r="BO168" s="76">
        <f t="shared" si="202"/>
        <v>8.9770327071900004E-3</v>
      </c>
      <c r="BP168" s="76">
        <f t="shared" si="203"/>
        <v>1.3618311519E-2</v>
      </c>
      <c r="BQ168" s="76">
        <f t="shared" si="204"/>
        <v>1.576219804656E-2</v>
      </c>
      <c r="BR168" s="76">
        <f t="shared" si="205"/>
        <v>1.5866145673560001E-2</v>
      </c>
      <c r="BS168" s="76">
        <f t="shared" si="206"/>
        <v>1.7040965441110001E-2</v>
      </c>
      <c r="BT168" s="76">
        <f t="shared" si="207"/>
        <v>2.0889199512959998E-2</v>
      </c>
      <c r="BU168" s="76">
        <f t="shared" si="208"/>
        <v>2.6009165237109999E-2</v>
      </c>
      <c r="BV168" s="76">
        <f t="shared" si="209"/>
        <v>3.0815352953440001E-2</v>
      </c>
      <c r="BW168" s="76">
        <f t="shared" si="210"/>
        <v>3.5583771399E-2</v>
      </c>
      <c r="BX168" s="76">
        <f t="shared" si="211"/>
        <v>4.1318137147590001E-2</v>
      </c>
      <c r="BY168" s="76">
        <f t="shared" si="212"/>
        <v>4.7967729600000002E-2</v>
      </c>
      <c r="BZ168" s="76">
        <f t="shared" si="213"/>
        <v>5.4430858175999998E-2</v>
      </c>
      <c r="CA168" s="76">
        <f t="shared" si="214"/>
        <v>5.961944719356E-2</v>
      </c>
      <c r="CB168" s="76">
        <f t="shared" si="215"/>
        <v>6.2900584009990004E-2</v>
      </c>
      <c r="CC168" s="76">
        <f t="shared" si="216"/>
        <v>6.3881097774999993E-2</v>
      </c>
      <c r="CD168" s="76">
        <f t="shared" si="217"/>
        <v>6.2344951051110001E-2</v>
      </c>
      <c r="CE168" s="76">
        <f t="shared" si="218"/>
        <v>5.845538750439E-2</v>
      </c>
      <c r="CF168" s="76">
        <f t="shared" si="219"/>
        <v>5.2809561842309997E-2</v>
      </c>
      <c r="CG168" s="76">
        <f t="shared" si="220"/>
        <v>4.622332409431E-2</v>
      </c>
      <c r="CH168" s="76">
        <f t="shared" si="221"/>
        <v>3.9473746374039997E-2</v>
      </c>
      <c r="CI168" s="76">
        <f t="shared" si="222"/>
        <v>3.3158622358709998E-2</v>
      </c>
      <c r="CJ168" s="76">
        <f t="shared" si="223"/>
        <v>2.7648519469439997E-2</v>
      </c>
      <c r="CK168" s="76">
        <f t="shared" si="224"/>
        <v>2.3074767131110001E-2</v>
      </c>
      <c r="CL168" s="76">
        <f t="shared" si="225"/>
        <v>1.9360513799639999E-2</v>
      </c>
      <c r="CM168" s="76">
        <f t="shared" si="226"/>
        <v>1.6301913017109999E-2</v>
      </c>
      <c r="CN168" s="76">
        <f t="shared" si="227"/>
        <v>1.3672081185509999E-2</v>
      </c>
      <c r="CO168" s="76">
        <f t="shared" si="228"/>
        <v>1.130023452519E-2</v>
      </c>
      <c r="CP168" s="76">
        <f t="shared" si="229"/>
        <v>9.1050334573295998E-3</v>
      </c>
      <c r="CQ168" s="76">
        <f t="shared" si="230"/>
        <v>7.0851070758391E-3</v>
      </c>
      <c r="CR168" s="76">
        <f t="shared" si="231"/>
        <v>5.2853062926684008E-3</v>
      </c>
      <c r="CS168" s="76">
        <f t="shared" si="232"/>
        <v>3.7585262819824E-3</v>
      </c>
      <c r="CT168" s="76">
        <f t="shared" si="233"/>
        <v>2.5371698955504E-3</v>
      </c>
      <c r="CU168" s="76">
        <f t="shared" si="234"/>
        <v>1.6204655463900001E-3</v>
      </c>
      <c r="CV168" s="76">
        <f t="shared" si="235"/>
        <v>9.7669619656689599E-4</v>
      </c>
    </row>
    <row r="169" spans="1:100" s="69" customFormat="1" x14ac:dyDescent="0.25">
      <c r="A169" s="70">
        <f t="shared" si="239"/>
        <v>8.1355696869230432E-3</v>
      </c>
      <c r="B169" s="63">
        <f t="shared" si="240"/>
        <v>5.1511745242320524E-3</v>
      </c>
      <c r="C169" s="64">
        <v>2002</v>
      </c>
      <c r="D169" s="71">
        <f t="shared" si="241"/>
        <v>194.13048330935399</v>
      </c>
      <c r="E169" s="71">
        <f t="shared" si="242"/>
        <v>122.91702222247331</v>
      </c>
      <c r="F169" s="72">
        <f t="shared" si="193"/>
        <v>160.18530782213674</v>
      </c>
      <c r="G169" s="72">
        <f t="shared" si="194"/>
        <v>84.910524069414365</v>
      </c>
      <c r="H169" s="72">
        <f t="shared" si="190"/>
        <v>113.97055871463063</v>
      </c>
      <c r="I169" s="72">
        <f t="shared" si="191"/>
        <v>223.9085282972294</v>
      </c>
      <c r="J169" s="73">
        <f>+'nm T1.8 flota'!$BC$9</f>
        <v>11.2988536387737</v>
      </c>
      <c r="L169" s="77">
        <f t="shared" si="196"/>
        <v>2002</v>
      </c>
      <c r="M169" s="78">
        <f>rep!B164</f>
        <v>0</v>
      </c>
      <c r="N169" s="78">
        <f>rep!C164</f>
        <v>0</v>
      </c>
      <c r="O169" s="78">
        <f>rep!D164</f>
        <v>0</v>
      </c>
      <c r="P169" s="78">
        <f>rep!E164</f>
        <v>0</v>
      </c>
      <c r="Q169" s="78">
        <f>rep!F164</f>
        <v>0</v>
      </c>
      <c r="R169" s="78">
        <f>rep!G164</f>
        <v>0</v>
      </c>
      <c r="S169" s="78">
        <f>rep!H164</f>
        <v>0</v>
      </c>
      <c r="T169" s="78">
        <f>rep!I164</f>
        <v>1.0204100000000001E-2</v>
      </c>
      <c r="U169" s="78">
        <f>rep!J164</f>
        <v>1.0204100000000001E-2</v>
      </c>
      <c r="V169" s="78">
        <f>rep!K164</f>
        <v>1.0204100000000001E-2</v>
      </c>
      <c r="W169" s="78">
        <f>rep!L164</f>
        <v>2.0408200000000001E-2</v>
      </c>
      <c r="X169" s="78">
        <f>rep!M164</f>
        <v>2.0408200000000001E-2</v>
      </c>
      <c r="Y169" s="78">
        <f>rep!N164</f>
        <v>2.0408200000000001E-2</v>
      </c>
      <c r="Z169" s="78">
        <f>rep!O164</f>
        <v>2.0408200000000001E-2</v>
      </c>
      <c r="AA169" s="78">
        <f>rep!P164</f>
        <v>2.0408200000000001E-2</v>
      </c>
      <c r="AB169" s="78">
        <f>rep!Q164</f>
        <v>2.0408200000000001E-2</v>
      </c>
      <c r="AC169" s="78">
        <f>rep!R164</f>
        <v>3.0612199999999999E-2</v>
      </c>
      <c r="AD169" s="78">
        <f>rep!S164</f>
        <v>3.0612199999999999E-2</v>
      </c>
      <c r="AE169" s="78">
        <f>rep!T164</f>
        <v>3.0612199999999999E-2</v>
      </c>
      <c r="AF169" s="78">
        <f>rep!U164</f>
        <v>4.08163E-2</v>
      </c>
      <c r="AG169" s="78">
        <f>rep!V164</f>
        <v>4.08163E-2</v>
      </c>
      <c r="AH169" s="78">
        <f>rep!W164</f>
        <v>4.08163E-2</v>
      </c>
      <c r="AI169" s="78">
        <f>rep!X164</f>
        <v>4.08163E-2</v>
      </c>
      <c r="AJ169" s="78">
        <f>rep!Y164</f>
        <v>4.08163E-2</v>
      </c>
      <c r="AK169" s="78">
        <f>rep!Z164</f>
        <v>5.10204E-2</v>
      </c>
      <c r="AL169" s="78">
        <f>rep!AA164</f>
        <v>7.1428599999999995E-2</v>
      </c>
      <c r="AM169" s="78">
        <f>rep!AB164</f>
        <v>4.08163E-2</v>
      </c>
      <c r="AN169" s="78">
        <f>rep!AC164</f>
        <v>6.1224500000000001E-2</v>
      </c>
      <c r="AO169" s="78">
        <f>rep!AD164</f>
        <v>6.1224500000000001E-2</v>
      </c>
      <c r="AP169" s="78">
        <f>rep!AE164</f>
        <v>6.1224500000000001E-2</v>
      </c>
      <c r="AQ169" s="78">
        <f>rep!AF164</f>
        <v>5.10204E-2</v>
      </c>
      <c r="AR169" s="78">
        <f>rep!AG164</f>
        <v>4.08163E-2</v>
      </c>
      <c r="AS169" s="78">
        <f>rep!AH164</f>
        <v>4.08163E-2</v>
      </c>
      <c r="AT169" s="78">
        <f>rep!AI164</f>
        <v>2.0408200000000001E-2</v>
      </c>
      <c r="AU169" s="78">
        <f>rep!AJ164</f>
        <v>2.0408200000000001E-2</v>
      </c>
      <c r="AV169" s="78">
        <f>rep!AK164</f>
        <v>1.0204100000000001E-2</v>
      </c>
      <c r="AW169" s="78">
        <f>rep!AL164</f>
        <v>1.0204100000000001E-2</v>
      </c>
      <c r="AX169" s="78">
        <f>rep!AM164</f>
        <v>0</v>
      </c>
      <c r="AY169" s="78">
        <f>rep!AN164</f>
        <v>1.0204100000000001E-2</v>
      </c>
      <c r="AZ169" s="78">
        <f>rep!AO164</f>
        <v>0</v>
      </c>
      <c r="BA169" s="78">
        <f>rep!AP164</f>
        <v>0</v>
      </c>
      <c r="BB169" s="78">
        <f>rep!AQ164</f>
        <v>0</v>
      </c>
      <c r="BC169" s="78">
        <f>rep!AR164</f>
        <v>0</v>
      </c>
      <c r="BE169" s="69">
        <v>2002</v>
      </c>
      <c r="BF169" s="76">
        <f t="shared" si="195"/>
        <v>5.6720999996782734E-11</v>
      </c>
      <c r="BG169" s="76">
        <f t="shared" si="236"/>
        <v>1.9395699962380683E-9</v>
      </c>
      <c r="BH169" s="76">
        <f t="shared" si="237"/>
        <v>4.6644297824309279E-8</v>
      </c>
      <c r="BI169" s="76">
        <f t="shared" si="238"/>
        <v>7.8936437690289674E-7</v>
      </c>
      <c r="BJ169" s="76">
        <f t="shared" si="197"/>
        <v>9.4058915275402388E-6</v>
      </c>
      <c r="BK169" s="76">
        <f t="shared" si="198"/>
        <v>7.8962563928626554E-5</v>
      </c>
      <c r="BL169" s="76">
        <f t="shared" si="199"/>
        <v>4.6725147179909997E-4</v>
      </c>
      <c r="BM169" s="76">
        <f t="shared" si="200"/>
        <v>1.9494447753724002E-3</v>
      </c>
      <c r="BN169" s="76">
        <f t="shared" si="201"/>
        <v>5.7391584746496003E-3</v>
      </c>
      <c r="BO169" s="76">
        <f t="shared" si="202"/>
        <v>1.1979155273560001E-2</v>
      </c>
      <c r="BP169" s="76">
        <f t="shared" si="203"/>
        <v>1.8027919428960003E-2</v>
      </c>
      <c r="BQ169" s="76">
        <f t="shared" si="204"/>
        <v>2.049433044375E-2</v>
      </c>
      <c r="BR169" s="76">
        <f t="shared" si="205"/>
        <v>1.9806257817989999E-2</v>
      </c>
      <c r="BS169" s="76">
        <f t="shared" si="206"/>
        <v>2.0001872606560001E-2</v>
      </c>
      <c r="BT169" s="76">
        <f t="shared" si="207"/>
        <v>2.334859532736E-2</v>
      </c>
      <c r="BU169" s="76">
        <f t="shared" si="208"/>
        <v>2.8208829001589997E-2</v>
      </c>
      <c r="BV169" s="76">
        <f t="shared" si="209"/>
        <v>3.2472905596000003E-2</v>
      </c>
      <c r="BW169" s="76">
        <f t="shared" si="210"/>
        <v>3.6221196011160001E-2</v>
      </c>
      <c r="BX169" s="76">
        <f t="shared" si="211"/>
        <v>4.0586955881109998E-2</v>
      </c>
      <c r="BY169" s="76">
        <f t="shared" si="212"/>
        <v>4.5744813083999997E-2</v>
      </c>
      <c r="BZ169" s="76">
        <f t="shared" si="213"/>
        <v>5.0845853964390002E-2</v>
      </c>
      <c r="CA169" s="76">
        <f t="shared" si="214"/>
        <v>5.5135317348959996E-2</v>
      </c>
      <c r="CB169" s="76">
        <f t="shared" si="215"/>
        <v>5.8339565667840002E-2</v>
      </c>
      <c r="CC169" s="76">
        <f t="shared" si="216"/>
        <v>6.0237567940710002E-2</v>
      </c>
      <c r="CD169" s="76">
        <f t="shared" si="217"/>
        <v>6.0429278232160002E-2</v>
      </c>
      <c r="CE169" s="76">
        <f t="shared" si="218"/>
        <v>5.8580012253509998E-2</v>
      </c>
      <c r="CF169" s="76">
        <f t="shared" si="219"/>
        <v>5.4693809322840001E-2</v>
      </c>
      <c r="CG169" s="76">
        <f t="shared" si="220"/>
        <v>4.9139169375E-2</v>
      </c>
      <c r="CH169" s="76">
        <f t="shared" si="221"/>
        <v>4.2523667281509997E-2</v>
      </c>
      <c r="CI169" s="76">
        <f t="shared" si="222"/>
        <v>3.5547003573509997E-2</v>
      </c>
      <c r="CJ169" s="76">
        <f t="shared" si="223"/>
        <v>2.885844800239E-2</v>
      </c>
      <c r="CK169" s="76">
        <f t="shared" si="224"/>
        <v>2.2932215834309998E-2</v>
      </c>
      <c r="CL169" s="76">
        <f t="shared" si="225"/>
        <v>1.800133242624E-2</v>
      </c>
      <c r="CM169" s="76">
        <f t="shared" si="226"/>
        <v>1.4074333004759999E-2</v>
      </c>
      <c r="CN169" s="76">
        <f t="shared" si="227"/>
        <v>1.1010034044E-2</v>
      </c>
      <c r="CO169" s="76">
        <f t="shared" si="228"/>
        <v>8.6083817912358997E-3</v>
      </c>
      <c r="CP169" s="76">
        <f t="shared" si="229"/>
        <v>6.6819250492475999E-3</v>
      </c>
      <c r="CQ169" s="76">
        <f t="shared" si="230"/>
        <v>5.0960521451558997E-3</v>
      </c>
      <c r="CR169" s="76">
        <f t="shared" si="231"/>
        <v>3.7759137775215997E-3</v>
      </c>
      <c r="CS169" s="76">
        <f t="shared" si="232"/>
        <v>2.6906014435056002E-3</v>
      </c>
      <c r="CT169" s="76">
        <f t="shared" si="233"/>
        <v>1.8288131530910998E-3</v>
      </c>
      <c r="CU169" s="76">
        <f t="shared" si="234"/>
        <v>1.1784978595879001E-3</v>
      </c>
      <c r="CV169" s="76">
        <f t="shared" si="235"/>
        <v>7.16810444844375E-4</v>
      </c>
    </row>
    <row r="170" spans="1:100" s="69" customFormat="1" x14ac:dyDescent="0.25">
      <c r="A170" s="70">
        <f t="shared" si="239"/>
        <v>6.4625332660884285E-3</v>
      </c>
      <c r="B170" s="63">
        <f t="shared" si="240"/>
        <v>4.0594322430570441E-3</v>
      </c>
      <c r="C170" s="64">
        <v>2003</v>
      </c>
      <c r="D170" s="71">
        <f t="shared" si="241"/>
        <v>246.33986728324552</v>
      </c>
      <c r="E170" s="71">
        <f t="shared" si="242"/>
        <v>154.73808162000674</v>
      </c>
      <c r="F170" s="72">
        <f t="shared" si="193"/>
        <v>160.18530782213674</v>
      </c>
      <c r="G170" s="72">
        <f t="shared" si="194"/>
        <v>84.910524069414365</v>
      </c>
      <c r="H170" s="72">
        <f t="shared" si="190"/>
        <v>113.97055871463063</v>
      </c>
      <c r="I170" s="72">
        <f t="shared" si="191"/>
        <v>223.9085282972294</v>
      </c>
      <c r="J170" s="73">
        <f>+'nm T1.8 flota'!$BC$9</f>
        <v>11.2988536387737</v>
      </c>
      <c r="L170" s="77">
        <f t="shared" si="196"/>
        <v>2003</v>
      </c>
      <c r="M170" s="78">
        <f>rep!B165</f>
        <v>0</v>
      </c>
      <c r="N170" s="78">
        <f>rep!C165</f>
        <v>0</v>
      </c>
      <c r="O170" s="78">
        <f>rep!D165</f>
        <v>0</v>
      </c>
      <c r="P170" s="78">
        <f>rep!E165</f>
        <v>0</v>
      </c>
      <c r="Q170" s="78">
        <f>rep!F165</f>
        <v>0</v>
      </c>
      <c r="R170" s="78">
        <f>rep!G165</f>
        <v>0</v>
      </c>
      <c r="S170" s="78">
        <f>rep!H165</f>
        <v>0</v>
      </c>
      <c r="T170" s="78">
        <f>rep!I165</f>
        <v>0</v>
      </c>
      <c r="U170" s="78">
        <f>rep!J165</f>
        <v>1.03093E-2</v>
      </c>
      <c r="V170" s="78">
        <f>rep!K165</f>
        <v>1.03093E-2</v>
      </c>
      <c r="W170" s="78">
        <f>rep!L165</f>
        <v>1.03093E-2</v>
      </c>
      <c r="X170" s="78">
        <f>rep!M165</f>
        <v>2.0618600000000001E-2</v>
      </c>
      <c r="Y170" s="78">
        <f>rep!N165</f>
        <v>3.0927799999999998E-2</v>
      </c>
      <c r="Z170" s="78">
        <f>rep!O165</f>
        <v>4.1237099999999999E-2</v>
      </c>
      <c r="AA170" s="78">
        <f>rep!P165</f>
        <v>6.18557E-2</v>
      </c>
      <c r="AB170" s="78">
        <f>rep!Q165</f>
        <v>6.18557E-2</v>
      </c>
      <c r="AC170" s="78">
        <f>rep!R165</f>
        <v>5.1546399999999999E-2</v>
      </c>
      <c r="AD170" s="78">
        <f>rep!S165</f>
        <v>5.1546399999999999E-2</v>
      </c>
      <c r="AE170" s="78">
        <f>rep!T165</f>
        <v>5.1546399999999999E-2</v>
      </c>
      <c r="AF170" s="78">
        <f>rep!U165</f>
        <v>4.1237099999999999E-2</v>
      </c>
      <c r="AG170" s="78">
        <f>rep!V165</f>
        <v>5.1546399999999999E-2</v>
      </c>
      <c r="AH170" s="78">
        <f>rep!W165</f>
        <v>5.1546399999999999E-2</v>
      </c>
      <c r="AI170" s="78">
        <f>rep!X165</f>
        <v>5.1546399999999999E-2</v>
      </c>
      <c r="AJ170" s="78">
        <f>rep!Y165</f>
        <v>5.1546399999999999E-2</v>
      </c>
      <c r="AK170" s="78">
        <f>rep!Z165</f>
        <v>5.1546399999999999E-2</v>
      </c>
      <c r="AL170" s="78">
        <f>rep!AA165</f>
        <v>5.1546399999999999E-2</v>
      </c>
      <c r="AM170" s="78">
        <f>rep!AB165</f>
        <v>4.1237099999999999E-2</v>
      </c>
      <c r="AN170" s="78">
        <f>rep!AC165</f>
        <v>6.18557E-2</v>
      </c>
      <c r="AO170" s="78">
        <f>rep!AD165</f>
        <v>4.1237099999999999E-2</v>
      </c>
      <c r="AP170" s="78">
        <f>rep!AE165</f>
        <v>3.0927799999999998E-2</v>
      </c>
      <c r="AQ170" s="78">
        <f>rep!AF165</f>
        <v>3.0927799999999998E-2</v>
      </c>
      <c r="AR170" s="78">
        <f>rep!AG165</f>
        <v>2.0618600000000001E-2</v>
      </c>
      <c r="AS170" s="78">
        <f>rep!AH165</f>
        <v>1.03093E-2</v>
      </c>
      <c r="AT170" s="78">
        <f>rep!AI165</f>
        <v>1.03093E-2</v>
      </c>
      <c r="AU170" s="78">
        <f>rep!AJ165</f>
        <v>0</v>
      </c>
      <c r="AV170" s="78">
        <f>rep!AK165</f>
        <v>0</v>
      </c>
      <c r="AW170" s="78">
        <f>rep!AL165</f>
        <v>0</v>
      </c>
      <c r="AX170" s="78">
        <f>rep!AM165</f>
        <v>0</v>
      </c>
      <c r="AY170" s="78">
        <f>rep!AN165</f>
        <v>0</v>
      </c>
      <c r="AZ170" s="78">
        <f>rep!AO165</f>
        <v>0</v>
      </c>
      <c r="BA170" s="78">
        <f>rep!AP165</f>
        <v>0</v>
      </c>
      <c r="BB170" s="78">
        <f>rep!AQ165</f>
        <v>0</v>
      </c>
      <c r="BC170" s="78">
        <f>rep!AR165</f>
        <v>0</v>
      </c>
      <c r="BE170" s="69">
        <v>2003</v>
      </c>
      <c r="BF170" s="76">
        <f t="shared" si="195"/>
        <v>3.7557799998589412E-11</v>
      </c>
      <c r="BG170" s="76">
        <f t="shared" si="236"/>
        <v>1.2842299983507535E-9</v>
      </c>
      <c r="BH170" s="76">
        <f t="shared" si="237"/>
        <v>3.0885099046110598E-8</v>
      </c>
      <c r="BI170" s="76">
        <f t="shared" si="238"/>
        <v>5.2272872675439264E-7</v>
      </c>
      <c r="BJ170" s="76">
        <f t="shared" si="197"/>
        <v>6.2302111839849372E-6</v>
      </c>
      <c r="BK170" s="76">
        <f t="shared" si="198"/>
        <v>5.2328161476905189E-5</v>
      </c>
      <c r="BL170" s="76">
        <f t="shared" si="199"/>
        <v>3.0997485597495896E-4</v>
      </c>
      <c r="BM170" s="76">
        <f t="shared" si="200"/>
        <v>1.2964947286875999E-3</v>
      </c>
      <c r="BN170" s="76">
        <f t="shared" si="201"/>
        <v>3.8393352194438998E-3</v>
      </c>
      <c r="BO170" s="76">
        <f t="shared" si="202"/>
        <v>8.1221074947111019E-3</v>
      </c>
      <c r="BP170" s="76">
        <f t="shared" si="203"/>
        <v>1.2614722716000001E-2</v>
      </c>
      <c r="BQ170" s="76">
        <f t="shared" si="204"/>
        <v>1.547927405244E-2</v>
      </c>
      <c r="BR170" s="76">
        <f t="shared" si="205"/>
        <v>1.752038435004E-2</v>
      </c>
      <c r="BS170" s="76">
        <f t="shared" si="206"/>
        <v>2.1499843314389998E-2</v>
      </c>
      <c r="BT170" s="76">
        <f t="shared" si="207"/>
        <v>2.7975271975E-2</v>
      </c>
      <c r="BU170" s="76">
        <f t="shared" si="208"/>
        <v>3.4357716870999998E-2</v>
      </c>
      <c r="BV170" s="76">
        <f t="shared" si="209"/>
        <v>3.8489506532710001E-2</v>
      </c>
      <c r="BW170" s="76">
        <f t="shared" si="210"/>
        <v>4.1008391663999999E-2</v>
      </c>
      <c r="BX170" s="76">
        <f t="shared" si="211"/>
        <v>4.3787195836440002E-2</v>
      </c>
      <c r="BY170" s="76">
        <f t="shared" si="212"/>
        <v>4.7447796635999996E-2</v>
      </c>
      <c r="BZ170" s="76">
        <f t="shared" si="213"/>
        <v>5.1182732145510001E-2</v>
      </c>
      <c r="CA170" s="76">
        <f t="shared" si="214"/>
        <v>5.4167553123839994E-2</v>
      </c>
      <c r="CB170" s="76">
        <f t="shared" si="215"/>
        <v>5.6203974404709998E-2</v>
      </c>
      <c r="CC170" s="76">
        <f t="shared" si="216"/>
        <v>5.7285584943750002E-2</v>
      </c>
      <c r="CD170" s="76">
        <f t="shared" si="217"/>
        <v>5.7224384531160001E-2</v>
      </c>
      <c r="CE170" s="76">
        <f t="shared" si="218"/>
        <v>5.5780160665559998E-2</v>
      </c>
      <c r="CF170" s="76">
        <f t="shared" si="219"/>
        <v>5.2880338861440002E-2</v>
      </c>
      <c r="CG170" s="76">
        <f t="shared" si="220"/>
        <v>4.8647669271000005E-2</v>
      </c>
      <c r="CH170" s="76">
        <f t="shared" si="221"/>
        <v>4.3339840118790003E-2</v>
      </c>
      <c r="CI170" s="76">
        <f t="shared" si="222"/>
        <v>3.7321862163840001E-2</v>
      </c>
      <c r="CJ170" s="76">
        <f t="shared" si="223"/>
        <v>3.1044416256390001E-2</v>
      </c>
      <c r="CK170" s="76">
        <f t="shared" si="224"/>
        <v>2.4974621081440003E-2</v>
      </c>
      <c r="CL170" s="76">
        <f t="shared" si="225"/>
        <v>1.9499765100639999E-2</v>
      </c>
      <c r="CM170" s="76">
        <f t="shared" si="226"/>
        <v>1.4855988027749999E-2</v>
      </c>
      <c r="CN170" s="76">
        <f t="shared" si="227"/>
        <v>1.1112000613109999E-2</v>
      </c>
      <c r="CO170" s="76">
        <f t="shared" si="228"/>
        <v>8.2039280600304E-3</v>
      </c>
      <c r="CP170" s="76">
        <f t="shared" si="229"/>
        <v>5.9933822355323994E-3</v>
      </c>
      <c r="CQ170" s="76">
        <f t="shared" si="230"/>
        <v>4.3254567968511E-3</v>
      </c>
      <c r="CR170" s="76">
        <f t="shared" si="231"/>
        <v>3.0664289007079001E-3</v>
      </c>
      <c r="CS170" s="76">
        <f t="shared" si="232"/>
        <v>2.1176564369344E-3</v>
      </c>
      <c r="CT170" s="76">
        <f t="shared" si="233"/>
        <v>1.41170145231E-3</v>
      </c>
      <c r="CU170" s="76">
        <f t="shared" si="234"/>
        <v>9.00815066949616E-4</v>
      </c>
      <c r="CV170" s="76">
        <f t="shared" si="235"/>
        <v>5.4636116284440006E-4</v>
      </c>
    </row>
    <row r="171" spans="1:100" s="69" customFormat="1" x14ac:dyDescent="0.25">
      <c r="A171" s="70">
        <f t="shared" si="239"/>
        <v>1.1543113075272435E-2</v>
      </c>
      <c r="B171" s="63">
        <f t="shared" si="240"/>
        <v>8.1825326458594121E-3</v>
      </c>
      <c r="C171" s="64">
        <v>2004</v>
      </c>
      <c r="D171" s="71">
        <f t="shared" si="241"/>
        <v>122.21155029623105</v>
      </c>
      <c r="E171" s="71">
        <f t="shared" si="242"/>
        <v>86.631742535918846</v>
      </c>
      <c r="F171" s="72">
        <f t="shared" si="193"/>
        <v>160.18530782213674</v>
      </c>
      <c r="G171" s="72">
        <f t="shared" si="194"/>
        <v>84.910524069414365</v>
      </c>
      <c r="H171" s="72">
        <f t="shared" si="190"/>
        <v>113.97055871463063</v>
      </c>
      <c r="I171" s="72">
        <f t="shared" si="191"/>
        <v>223.9085282972294</v>
      </c>
      <c r="J171" s="73">
        <f>+'nm T1.8 flota'!$BC$9</f>
        <v>11.2988536387737</v>
      </c>
      <c r="L171" s="77">
        <f t="shared" si="196"/>
        <v>2004</v>
      </c>
      <c r="M171" s="78">
        <f>rep!B166</f>
        <v>0</v>
      </c>
      <c r="N171" s="78">
        <f>rep!C166</f>
        <v>0</v>
      </c>
      <c r="O171" s="78">
        <f>rep!D166</f>
        <v>0</v>
      </c>
      <c r="P171" s="78">
        <f>rep!E166</f>
        <v>0</v>
      </c>
      <c r="Q171" s="78">
        <f>rep!F166</f>
        <v>0</v>
      </c>
      <c r="R171" s="78">
        <f>rep!G166</f>
        <v>0</v>
      </c>
      <c r="S171" s="78">
        <f>rep!H166</f>
        <v>1.0204100000000001E-2</v>
      </c>
      <c r="T171" s="78">
        <f>rep!I166</f>
        <v>1.0204100000000001E-2</v>
      </c>
      <c r="U171" s="78">
        <f>rep!J166</f>
        <v>1.0204100000000001E-2</v>
      </c>
      <c r="V171" s="78">
        <f>rep!K166</f>
        <v>2.0408200000000001E-2</v>
      </c>
      <c r="W171" s="78">
        <f>rep!L166</f>
        <v>2.0408200000000001E-2</v>
      </c>
      <c r="X171" s="78">
        <f>rep!M166</f>
        <v>3.0612199999999999E-2</v>
      </c>
      <c r="Y171" s="78">
        <f>rep!N166</f>
        <v>4.08163E-2</v>
      </c>
      <c r="Z171" s="78">
        <f>rep!O166</f>
        <v>5.10204E-2</v>
      </c>
      <c r="AA171" s="78">
        <f>rep!P166</f>
        <v>6.1224500000000001E-2</v>
      </c>
      <c r="AB171" s="78">
        <f>rep!Q166</f>
        <v>7.1428599999999995E-2</v>
      </c>
      <c r="AC171" s="78">
        <f>rep!R166</f>
        <v>6.1224500000000001E-2</v>
      </c>
      <c r="AD171" s="78">
        <f>rep!S166</f>
        <v>8.1632700000000002E-2</v>
      </c>
      <c r="AE171" s="78">
        <f>rep!T166</f>
        <v>6.1224500000000001E-2</v>
      </c>
      <c r="AF171" s="78">
        <f>rep!U166</f>
        <v>6.1224500000000001E-2</v>
      </c>
      <c r="AG171" s="78">
        <f>rep!V166</f>
        <v>5.10204E-2</v>
      </c>
      <c r="AH171" s="78">
        <f>rep!W166</f>
        <v>5.10204E-2</v>
      </c>
      <c r="AI171" s="78">
        <f>rep!X166</f>
        <v>5.10204E-2</v>
      </c>
      <c r="AJ171" s="78">
        <f>rep!Y166</f>
        <v>5.10204E-2</v>
      </c>
      <c r="AK171" s="78">
        <f>rep!Z166</f>
        <v>5.10204E-2</v>
      </c>
      <c r="AL171" s="78">
        <f>rep!AA166</f>
        <v>4.08163E-2</v>
      </c>
      <c r="AM171" s="78">
        <f>rep!AB166</f>
        <v>4.08163E-2</v>
      </c>
      <c r="AN171" s="78">
        <f>rep!AC166</f>
        <v>3.0612199999999999E-2</v>
      </c>
      <c r="AO171" s="78">
        <f>rep!AD166</f>
        <v>2.0408200000000001E-2</v>
      </c>
      <c r="AP171" s="78">
        <f>rep!AE166</f>
        <v>1.0204100000000001E-2</v>
      </c>
      <c r="AQ171" s="78">
        <f>rep!AF166</f>
        <v>1.0204100000000001E-2</v>
      </c>
      <c r="AR171" s="78">
        <f>rep!AG166</f>
        <v>0</v>
      </c>
      <c r="AS171" s="78">
        <f>rep!AH166</f>
        <v>0</v>
      </c>
      <c r="AT171" s="78">
        <f>rep!AI166</f>
        <v>0</v>
      </c>
      <c r="AU171" s="78">
        <f>rep!AJ166</f>
        <v>0</v>
      </c>
      <c r="AV171" s="78">
        <f>rep!AK166</f>
        <v>0</v>
      </c>
      <c r="AW171" s="78">
        <f>rep!AL166</f>
        <v>0</v>
      </c>
      <c r="AX171" s="78">
        <f>rep!AM166</f>
        <v>0</v>
      </c>
      <c r="AY171" s="78">
        <f>rep!AN166</f>
        <v>0</v>
      </c>
      <c r="AZ171" s="78">
        <f>rep!AO166</f>
        <v>0</v>
      </c>
      <c r="BA171" s="78">
        <f>rep!AP166</f>
        <v>0</v>
      </c>
      <c r="BB171" s="78">
        <f>rep!AQ166</f>
        <v>0</v>
      </c>
      <c r="BC171" s="78">
        <f>rep!AR166</f>
        <v>0</v>
      </c>
      <c r="BE171" s="69">
        <v>2004</v>
      </c>
      <c r="BF171" s="76">
        <f t="shared" si="195"/>
        <v>4.3456899998111493E-11</v>
      </c>
      <c r="BG171" s="76">
        <f t="shared" si="236"/>
        <v>1.485969997791893E-9</v>
      </c>
      <c r="BH171" s="76">
        <f t="shared" si="237"/>
        <v>3.5736298722916858E-8</v>
      </c>
      <c r="BI171" s="76">
        <f t="shared" si="238"/>
        <v>6.0480263421333122E-7</v>
      </c>
      <c r="BJ171" s="76">
        <f t="shared" si="197"/>
        <v>7.2076080496373246E-6</v>
      </c>
      <c r="BK171" s="76">
        <f t="shared" si="198"/>
        <v>6.0523836421743752E-5</v>
      </c>
      <c r="BL171" s="76">
        <f t="shared" si="199"/>
        <v>3.5835249137263902E-4</v>
      </c>
      <c r="BM171" s="76">
        <f t="shared" si="200"/>
        <v>1.4972215897190999E-3</v>
      </c>
      <c r="BN171" s="76">
        <f t="shared" si="201"/>
        <v>4.4226551710879001E-3</v>
      </c>
      <c r="BO171" s="76">
        <f t="shared" si="202"/>
        <v>9.3022400122236004E-3</v>
      </c>
      <c r="BP171" s="76">
        <f t="shared" si="203"/>
        <v>1.425304477116E-2</v>
      </c>
      <c r="BQ171" s="76">
        <f t="shared" si="204"/>
        <v>1.6952630599960002E-2</v>
      </c>
      <c r="BR171" s="76">
        <f t="shared" si="205"/>
        <v>1.8161120487749999E-2</v>
      </c>
      <c r="BS171" s="76">
        <f t="shared" si="206"/>
        <v>2.1319691051909999E-2</v>
      </c>
      <c r="BT171" s="76">
        <f t="shared" si="207"/>
        <v>2.8095881511000002E-2</v>
      </c>
      <c r="BU171" s="76">
        <f t="shared" si="208"/>
        <v>3.6893403755909999E-2</v>
      </c>
      <c r="BV171" s="76">
        <f t="shared" si="209"/>
        <v>4.5846217177559996E-2</v>
      </c>
      <c r="BW171" s="76">
        <f t="shared" si="210"/>
        <v>5.4622474565909997E-2</v>
      </c>
      <c r="BX171" s="76">
        <f t="shared" si="211"/>
        <v>6.2914944391110006E-2</v>
      </c>
      <c r="BY171" s="76">
        <f t="shared" si="212"/>
        <v>6.9102302151510003E-2</v>
      </c>
      <c r="BZ171" s="76">
        <f t="shared" si="213"/>
        <v>7.1419973878710005E-2</v>
      </c>
      <c r="CA171" s="76">
        <f t="shared" si="214"/>
        <v>6.9676539045989999E-2</v>
      </c>
      <c r="CB171" s="76">
        <f t="shared" si="215"/>
        <v>6.5197855049560008E-2</v>
      </c>
      <c r="CC171" s="76">
        <f t="shared" si="216"/>
        <v>5.9472987964000003E-2</v>
      </c>
      <c r="CD171" s="76">
        <f t="shared" si="217"/>
        <v>5.3273510310040004E-2</v>
      </c>
      <c r="CE171" s="76">
        <f t="shared" si="218"/>
        <v>4.6843278413189998E-2</v>
      </c>
      <c r="CF171" s="76">
        <f t="shared" si="219"/>
        <v>4.0383633214560004E-2</v>
      </c>
      <c r="CG171" s="76">
        <f t="shared" si="220"/>
        <v>3.4173042644759996E-2</v>
      </c>
      <c r="CH171" s="76">
        <f t="shared" si="221"/>
        <v>2.843529671644E-2</v>
      </c>
      <c r="CI171" s="76">
        <f t="shared" si="222"/>
        <v>2.326994022076E-2</v>
      </c>
      <c r="CJ171" s="76">
        <f t="shared" si="223"/>
        <v>1.8698063030039999E-2</v>
      </c>
      <c r="CK171" s="76">
        <f t="shared" si="224"/>
        <v>1.471960973959E-2</v>
      </c>
      <c r="CL171" s="76">
        <f t="shared" si="225"/>
        <v>1.1331501923589999E-2</v>
      </c>
      <c r="CM171" s="76">
        <f t="shared" si="226"/>
        <v>8.5209883815803994E-3</v>
      </c>
      <c r="CN171" s="76">
        <f t="shared" si="227"/>
        <v>6.2577822494464001E-3</v>
      </c>
      <c r="CO171" s="76">
        <f t="shared" si="228"/>
        <v>4.4908391647839E-3</v>
      </c>
      <c r="CP171" s="76">
        <f t="shared" si="229"/>
        <v>3.1520116927598995E-3</v>
      </c>
      <c r="CQ171" s="76">
        <f t="shared" si="230"/>
        <v>2.1644248750430999E-3</v>
      </c>
      <c r="CR171" s="76">
        <f t="shared" si="231"/>
        <v>1.4525240224704001E-3</v>
      </c>
      <c r="CS171" s="76">
        <f t="shared" si="232"/>
        <v>9.4982910676271099E-4</v>
      </c>
      <c r="CT171" s="76">
        <f t="shared" si="233"/>
        <v>6.0238169846497502E-4</v>
      </c>
      <c r="CU171" s="76">
        <f t="shared" si="234"/>
        <v>3.6836220922399594E-4</v>
      </c>
      <c r="CV171" s="76">
        <f t="shared" si="235"/>
        <v>2.1586538200825598E-4</v>
      </c>
    </row>
    <row r="172" spans="1:100" s="69" customFormat="1" x14ac:dyDescent="0.25">
      <c r="A172" s="70">
        <f t="shared" si="239"/>
        <v>2.4420403485477978E-3</v>
      </c>
      <c r="B172" s="63">
        <f t="shared" si="240"/>
        <v>1.5388889085249592E-3</v>
      </c>
      <c r="C172" s="64">
        <v>2005</v>
      </c>
      <c r="D172" s="71">
        <f t="shared" si="241"/>
        <v>649.81948629320505</v>
      </c>
      <c r="E172" s="71">
        <f t="shared" si="242"/>
        <v>409.49364354060225</v>
      </c>
      <c r="F172" s="72">
        <f t="shared" si="193"/>
        <v>160.18530782213674</v>
      </c>
      <c r="G172" s="72">
        <f t="shared" si="194"/>
        <v>84.910524069414365</v>
      </c>
      <c r="H172" s="72">
        <f t="shared" si="190"/>
        <v>113.97055871463063</v>
      </c>
      <c r="I172" s="72">
        <f t="shared" si="191"/>
        <v>223.9085282972294</v>
      </c>
      <c r="J172" s="73">
        <f>+'nm T1.8 flota'!$BC$9</f>
        <v>11.2988536387737</v>
      </c>
      <c r="L172" s="77">
        <f t="shared" si="196"/>
        <v>2005</v>
      </c>
      <c r="M172" s="78">
        <f>rep!B167</f>
        <v>0</v>
      </c>
      <c r="N172" s="78">
        <f>rep!C167</f>
        <v>0</v>
      </c>
      <c r="O172" s="78">
        <f>rep!D167</f>
        <v>0</v>
      </c>
      <c r="P172" s="78">
        <f>rep!E167</f>
        <v>0</v>
      </c>
      <c r="Q172" s="78">
        <f>rep!F167</f>
        <v>0</v>
      </c>
      <c r="R172" s="78">
        <f>rep!G167</f>
        <v>0</v>
      </c>
      <c r="S172" s="78">
        <f>rep!H167</f>
        <v>0</v>
      </c>
      <c r="T172" s="78">
        <f>rep!I167</f>
        <v>0</v>
      </c>
      <c r="U172" s="78">
        <f>rep!J167</f>
        <v>0</v>
      </c>
      <c r="V172" s="78">
        <f>rep!K167</f>
        <v>1.0101000000000001E-2</v>
      </c>
      <c r="W172" s="78">
        <f>rep!L167</f>
        <v>1.0101000000000001E-2</v>
      </c>
      <c r="X172" s="78">
        <f>rep!M167</f>
        <v>1.0101000000000001E-2</v>
      </c>
      <c r="Y172" s="78">
        <f>rep!N167</f>
        <v>2.0202000000000001E-2</v>
      </c>
      <c r="Z172" s="78">
        <f>rep!O167</f>
        <v>2.0202000000000001E-2</v>
      </c>
      <c r="AA172" s="78">
        <f>rep!P167</f>
        <v>3.0303E-2</v>
      </c>
      <c r="AB172" s="78">
        <f>rep!Q167</f>
        <v>3.0303E-2</v>
      </c>
      <c r="AC172" s="78">
        <f>rep!R167</f>
        <v>4.0404000000000002E-2</v>
      </c>
      <c r="AD172" s="78">
        <f>rep!S167</f>
        <v>5.0505099999999997E-2</v>
      </c>
      <c r="AE172" s="78">
        <f>rep!T167</f>
        <v>6.0606100000000003E-2</v>
      </c>
      <c r="AF172" s="78">
        <f>rep!U167</f>
        <v>5.0505099999999997E-2</v>
      </c>
      <c r="AG172" s="78">
        <f>rep!V167</f>
        <v>6.0606100000000003E-2</v>
      </c>
      <c r="AH172" s="78">
        <f>rep!W167</f>
        <v>9.0909100000000007E-2</v>
      </c>
      <c r="AI172" s="78">
        <f>rep!X167</f>
        <v>0.10101</v>
      </c>
      <c r="AJ172" s="78">
        <f>rep!Y167</f>
        <v>7.0707099999999995E-2</v>
      </c>
      <c r="AK172" s="78">
        <f>rep!Z167</f>
        <v>7.0707099999999995E-2</v>
      </c>
      <c r="AL172" s="78">
        <f>rep!AA167</f>
        <v>6.0606100000000003E-2</v>
      </c>
      <c r="AM172" s="78">
        <f>rep!AB167</f>
        <v>5.0505099999999997E-2</v>
      </c>
      <c r="AN172" s="78">
        <f>rep!AC167</f>
        <v>4.0404000000000002E-2</v>
      </c>
      <c r="AO172" s="78">
        <f>rep!AD167</f>
        <v>3.0303E-2</v>
      </c>
      <c r="AP172" s="78">
        <f>rep!AE167</f>
        <v>2.0202000000000001E-2</v>
      </c>
      <c r="AQ172" s="78">
        <f>rep!AF167</f>
        <v>2.0202000000000001E-2</v>
      </c>
      <c r="AR172" s="78">
        <f>rep!AG167</f>
        <v>2.0202000000000001E-2</v>
      </c>
      <c r="AS172" s="78">
        <f>rep!AH167</f>
        <v>2.0202000000000001E-2</v>
      </c>
      <c r="AT172" s="78">
        <f>rep!AI167</f>
        <v>1.0101000000000001E-2</v>
      </c>
      <c r="AU172" s="78">
        <f>rep!AJ167</f>
        <v>0</v>
      </c>
      <c r="AV172" s="78">
        <f>rep!AK167</f>
        <v>0</v>
      </c>
      <c r="AW172" s="78">
        <f>rep!AL167</f>
        <v>0</v>
      </c>
      <c r="AX172" s="78">
        <f>rep!AM167</f>
        <v>0</v>
      </c>
      <c r="AY172" s="78">
        <f>rep!AN167</f>
        <v>0</v>
      </c>
      <c r="AZ172" s="78">
        <f>rep!AO167</f>
        <v>0</v>
      </c>
      <c r="BA172" s="78">
        <f>rep!AP167</f>
        <v>0</v>
      </c>
      <c r="BB172" s="78">
        <f>rep!AQ167</f>
        <v>0</v>
      </c>
      <c r="BC172" s="78">
        <f>rep!AR167</f>
        <v>0</v>
      </c>
      <c r="BE172" s="69">
        <v>2005</v>
      </c>
      <c r="BF172" s="76">
        <f t="shared" si="195"/>
        <v>3.258359999893831E-11</v>
      </c>
      <c r="BG172" s="76">
        <f t="shared" si="236"/>
        <v>1.1141399987586921E-9</v>
      </c>
      <c r="BH172" s="76">
        <f t="shared" si="237"/>
        <v>2.6794599282049412E-8</v>
      </c>
      <c r="BI172" s="76">
        <f t="shared" si="238"/>
        <v>4.5350579433230794E-7</v>
      </c>
      <c r="BJ172" s="76">
        <f t="shared" si="197"/>
        <v>5.4053907814346231E-6</v>
      </c>
      <c r="BK172" s="76">
        <f t="shared" si="198"/>
        <v>4.5404438249757753E-5</v>
      </c>
      <c r="BL172" s="76">
        <f t="shared" si="199"/>
        <v>2.6901459218643101E-4</v>
      </c>
      <c r="BM172" s="76">
        <f t="shared" si="200"/>
        <v>1.1257198935398999E-3</v>
      </c>
      <c r="BN172" s="76">
        <f t="shared" si="201"/>
        <v>3.3374762752839001E-3</v>
      </c>
      <c r="BO172" s="76">
        <f t="shared" si="202"/>
        <v>7.0788772353159004E-3</v>
      </c>
      <c r="BP172" s="76">
        <f t="shared" si="203"/>
        <v>1.105960248591E-2</v>
      </c>
      <c r="BQ172" s="76">
        <f t="shared" si="204"/>
        <v>1.375909146556E-2</v>
      </c>
      <c r="BR172" s="76">
        <f t="shared" si="205"/>
        <v>1.599696687004E-2</v>
      </c>
      <c r="BS172" s="76">
        <f t="shared" si="206"/>
        <v>2.0295474375000001E-2</v>
      </c>
      <c r="BT172" s="76">
        <f t="shared" si="207"/>
        <v>2.7211374375989996E-2</v>
      </c>
      <c r="BU172" s="76">
        <f t="shared" si="208"/>
        <v>3.4565705799E-2</v>
      </c>
      <c r="BV172" s="76">
        <f t="shared" si="209"/>
        <v>4.0639670007189994E-2</v>
      </c>
      <c r="BW172" s="76">
        <f t="shared" si="210"/>
        <v>4.6124090713559995E-2</v>
      </c>
      <c r="BX172" s="76">
        <f t="shared" si="211"/>
        <v>5.2457708476710004E-2</v>
      </c>
      <c r="BY172" s="76">
        <f t="shared" si="212"/>
        <v>5.9546922873510003E-2</v>
      </c>
      <c r="BZ172" s="76">
        <f t="shared" si="213"/>
        <v>6.5847357273989993E-2</v>
      </c>
      <c r="CA172" s="76">
        <f t="shared" si="214"/>
        <v>6.986443799356E-2</v>
      </c>
      <c r="CB172" s="76">
        <f t="shared" si="215"/>
        <v>7.0852665436000009E-2</v>
      </c>
      <c r="CC172" s="76">
        <f t="shared" si="216"/>
        <v>6.8609786259510003E-2</v>
      </c>
      <c r="CD172" s="76">
        <f t="shared" si="217"/>
        <v>6.3365199843750011E-2</v>
      </c>
      <c r="CE172" s="76">
        <f t="shared" si="218"/>
        <v>5.5902568887990001E-2</v>
      </c>
      <c r="CF172" s="76">
        <f t="shared" si="219"/>
        <v>4.7425473144159999E-2</v>
      </c>
      <c r="CG172" s="76">
        <f t="shared" si="220"/>
        <v>3.9086222737749997E-2</v>
      </c>
      <c r="CH172" s="76">
        <f t="shared" si="221"/>
        <v>3.1598091241989999E-2</v>
      </c>
      <c r="CI172" s="76">
        <f t="shared" si="222"/>
        <v>2.5204441298789997E-2</v>
      </c>
      <c r="CJ172" s="76">
        <f t="shared" si="223"/>
        <v>1.9873710660960001E-2</v>
      </c>
      <c r="CK172" s="76">
        <f t="shared" si="224"/>
        <v>1.5481307996310001E-2</v>
      </c>
      <c r="CL172" s="76">
        <f t="shared" si="225"/>
        <v>1.1892891371159999E-2</v>
      </c>
      <c r="CM172" s="76">
        <f t="shared" si="226"/>
        <v>8.9868514251900001E-3</v>
      </c>
      <c r="CN172" s="76">
        <f t="shared" si="227"/>
        <v>6.6590859817590997E-3</v>
      </c>
      <c r="CO172" s="76">
        <f t="shared" si="228"/>
        <v>4.8224172531900001E-3</v>
      </c>
      <c r="CP172" s="76">
        <f t="shared" si="229"/>
        <v>3.4021559012839004E-3</v>
      </c>
      <c r="CQ172" s="76">
        <f t="shared" si="230"/>
        <v>2.3311602069756004E-3</v>
      </c>
      <c r="CR172" s="76">
        <f t="shared" si="231"/>
        <v>1.5469096385238999E-3</v>
      </c>
      <c r="CS172" s="76">
        <f t="shared" si="232"/>
        <v>9.9120156694140391E-4</v>
      </c>
      <c r="CT172" s="76">
        <f t="shared" si="233"/>
        <v>6.1138774725535592E-4</v>
      </c>
      <c r="CU172" s="76">
        <f t="shared" si="234"/>
        <v>3.6181399581697505E-4</v>
      </c>
      <c r="CV172" s="76">
        <f t="shared" si="235"/>
        <v>2.0471607416143602E-4</v>
      </c>
    </row>
    <row r="173" spans="1:100" s="69" customFormat="1" x14ac:dyDescent="0.25">
      <c r="A173" s="70">
        <f t="shared" si="239"/>
        <v>3.1515995414540016E-3</v>
      </c>
      <c r="B173" s="63">
        <f t="shared" si="240"/>
        <v>2.7262698280775145E-3</v>
      </c>
      <c r="C173" s="64">
        <v>2006</v>
      </c>
      <c r="D173" s="71">
        <f t="shared" si="241"/>
        <v>366.80155049259037</v>
      </c>
      <c r="E173" s="71">
        <f t="shared" si="242"/>
        <v>317.29919580412377</v>
      </c>
      <c r="F173" s="72">
        <f t="shared" si="193"/>
        <v>160.18530782213674</v>
      </c>
      <c r="G173" s="72">
        <f t="shared" si="194"/>
        <v>84.910524069414365</v>
      </c>
      <c r="H173" s="72">
        <f t="shared" si="190"/>
        <v>113.97055871463063</v>
      </c>
      <c r="I173" s="72">
        <f t="shared" si="191"/>
        <v>223.9085282972294</v>
      </c>
      <c r="J173" s="73">
        <f>+'nm T1.8 flota'!$BC$9</f>
        <v>11.2988536387737</v>
      </c>
      <c r="L173" s="77">
        <f t="shared" si="196"/>
        <v>2006</v>
      </c>
      <c r="M173" s="78">
        <f>rep!B168</f>
        <v>0</v>
      </c>
      <c r="N173" s="78">
        <f>rep!C168</f>
        <v>0</v>
      </c>
      <c r="O173" s="78">
        <f>rep!D168</f>
        <v>0</v>
      </c>
      <c r="P173" s="78">
        <f>rep!E168</f>
        <v>0</v>
      </c>
      <c r="Q173" s="78">
        <f>rep!F168</f>
        <v>0</v>
      </c>
      <c r="R173" s="78">
        <f>rep!G168</f>
        <v>0</v>
      </c>
      <c r="S173" s="78">
        <f>rep!H168</f>
        <v>0</v>
      </c>
      <c r="T173" s="78">
        <f>rep!I168</f>
        <v>0.01</v>
      </c>
      <c r="U173" s="78">
        <f>rep!J168</f>
        <v>0.01</v>
      </c>
      <c r="V173" s="78">
        <f>rep!K168</f>
        <v>0.02</v>
      </c>
      <c r="W173" s="78">
        <f>rep!L168</f>
        <v>0.02</v>
      </c>
      <c r="X173" s="78">
        <f>rep!M168</f>
        <v>0.02</v>
      </c>
      <c r="Y173" s="78">
        <f>rep!N168</f>
        <v>0.03</v>
      </c>
      <c r="Z173" s="78">
        <f>rep!O168</f>
        <v>0.03</v>
      </c>
      <c r="AA173" s="78">
        <f>rep!P168</f>
        <v>0.04</v>
      </c>
      <c r="AB173" s="78">
        <f>rep!Q168</f>
        <v>0.04</v>
      </c>
      <c r="AC173" s="78">
        <f>rep!R168</f>
        <v>0.05</v>
      </c>
      <c r="AD173" s="78">
        <f>rep!S168</f>
        <v>0.05</v>
      </c>
      <c r="AE173" s="78">
        <f>rep!T168</f>
        <v>0.05</v>
      </c>
      <c r="AF173" s="78">
        <f>rep!U168</f>
        <v>0.05</v>
      </c>
      <c r="AG173" s="78">
        <f>rep!V168</f>
        <v>0.06</v>
      </c>
      <c r="AH173" s="78">
        <f>rep!W168</f>
        <v>0.08</v>
      </c>
      <c r="AI173" s="78">
        <f>rep!X168</f>
        <v>0.08</v>
      </c>
      <c r="AJ173" s="78">
        <f>rep!Y168</f>
        <v>0.05</v>
      </c>
      <c r="AK173" s="78">
        <f>rep!Z168</f>
        <v>0.06</v>
      </c>
      <c r="AL173" s="78">
        <f>rep!AA168</f>
        <v>0.06</v>
      </c>
      <c r="AM173" s="78">
        <f>rep!AB168</f>
        <v>0.05</v>
      </c>
      <c r="AN173" s="78">
        <f>rep!AC168</f>
        <v>0.04</v>
      </c>
      <c r="AO173" s="78">
        <f>rep!AD168</f>
        <v>0.03</v>
      </c>
      <c r="AP173" s="78">
        <f>rep!AE168</f>
        <v>0.03</v>
      </c>
      <c r="AQ173" s="78">
        <f>rep!AF168</f>
        <v>0.02</v>
      </c>
      <c r="AR173" s="78">
        <f>rep!AG168</f>
        <v>0.01</v>
      </c>
      <c r="AS173" s="78">
        <f>rep!AH168</f>
        <v>0.01</v>
      </c>
      <c r="AT173" s="78">
        <f>rep!AI168</f>
        <v>0</v>
      </c>
      <c r="AU173" s="78">
        <f>rep!AJ168</f>
        <v>0</v>
      </c>
      <c r="AV173" s="78">
        <f>rep!AK168</f>
        <v>0</v>
      </c>
      <c r="AW173" s="78">
        <f>rep!AL168</f>
        <v>0</v>
      </c>
      <c r="AX173" s="78">
        <f>rep!AM168</f>
        <v>0</v>
      </c>
      <c r="AY173" s="78">
        <f>rep!AN168</f>
        <v>0</v>
      </c>
      <c r="AZ173" s="78">
        <f>rep!AO168</f>
        <v>0</v>
      </c>
      <c r="BA173" s="78">
        <f>rep!AP168</f>
        <v>0</v>
      </c>
      <c r="BB173" s="78">
        <f>rep!AQ168</f>
        <v>0</v>
      </c>
      <c r="BC173" s="78">
        <f>rep!AR168</f>
        <v>0</v>
      </c>
      <c r="BE173" s="69">
        <v>2006</v>
      </c>
      <c r="BF173" s="76">
        <f t="shared" si="195"/>
        <v>3.451549999880868E-11</v>
      </c>
      <c r="BG173" s="76">
        <f t="shared" si="236"/>
        <v>1.1802199986070809E-9</v>
      </c>
      <c r="BH173" s="76">
        <f t="shared" si="237"/>
        <v>2.8383399194382605E-8</v>
      </c>
      <c r="BI173" s="76">
        <f t="shared" si="238"/>
        <v>4.8036776924658449E-7</v>
      </c>
      <c r="BJ173" s="76">
        <f t="shared" si="197"/>
        <v>5.7248072262069737E-6</v>
      </c>
      <c r="BK173" s="76">
        <f t="shared" si="198"/>
        <v>4.8074888582840162E-5</v>
      </c>
      <c r="BL173" s="76">
        <f t="shared" si="199"/>
        <v>2.8468490832524396E-4</v>
      </c>
      <c r="BM173" s="76">
        <f t="shared" si="200"/>
        <v>1.1899207090044E-3</v>
      </c>
      <c r="BN173" s="76">
        <f t="shared" si="201"/>
        <v>3.5184327451900001E-3</v>
      </c>
      <c r="BO173" s="76">
        <f t="shared" si="202"/>
        <v>7.4151250555163995E-3</v>
      </c>
      <c r="BP173" s="76">
        <f t="shared" si="203"/>
        <v>1.1401748388959999E-2</v>
      </c>
      <c r="BQ173" s="76">
        <f t="shared" si="204"/>
        <v>1.365185750775E-2</v>
      </c>
      <c r="BR173" s="76">
        <f t="shared" si="205"/>
        <v>1.4798958389909999E-2</v>
      </c>
      <c r="BS173" s="76">
        <f t="shared" si="206"/>
        <v>1.757438329084E-2</v>
      </c>
      <c r="BT173" s="76">
        <f t="shared" si="207"/>
        <v>2.3206130050559999E-2</v>
      </c>
      <c r="BU173" s="76">
        <f t="shared" si="208"/>
        <v>3.0286468556789996E-2</v>
      </c>
      <c r="BV173" s="76">
        <f t="shared" si="209"/>
        <v>3.732896412871E-2</v>
      </c>
      <c r="BW173" s="76">
        <f t="shared" si="210"/>
        <v>4.4355889599999997E-2</v>
      </c>
      <c r="BX173" s="76">
        <f t="shared" si="211"/>
        <v>5.1615098622360002E-2</v>
      </c>
      <c r="BY173" s="76">
        <f t="shared" si="212"/>
        <v>5.8221781959989997E-2</v>
      </c>
      <c r="BZ173" s="76">
        <f t="shared" si="213"/>
        <v>6.2870044740960002E-2</v>
      </c>
      <c r="CA173" s="76">
        <f t="shared" si="214"/>
        <v>6.5171889011039999E-2</v>
      </c>
      <c r="CB173" s="76">
        <f t="shared" si="215"/>
        <v>6.5653768748639998E-2</v>
      </c>
      <c r="CC173" s="76">
        <f t="shared" si="216"/>
        <v>6.4781490951960008E-2</v>
      </c>
      <c r="CD173" s="76">
        <f t="shared" si="217"/>
        <v>6.2463713418840001E-2</v>
      </c>
      <c r="CE173" s="76">
        <f t="shared" si="218"/>
        <v>5.8407504716159998E-2</v>
      </c>
      <c r="CF173" s="76">
        <f t="shared" si="219"/>
        <v>5.2625055639000003E-2</v>
      </c>
      <c r="CG173" s="76">
        <f t="shared" si="220"/>
        <v>4.5566074550309997E-2</v>
      </c>
      <c r="CH173" s="76">
        <f t="shared" si="221"/>
        <v>3.794628904959E-2</v>
      </c>
      <c r="CI173" s="76">
        <f t="shared" si="222"/>
        <v>3.0505594894709998E-2</v>
      </c>
      <c r="CJ173" s="76">
        <f t="shared" si="223"/>
        <v>2.381643472624E-2</v>
      </c>
      <c r="CK173" s="76">
        <f t="shared" si="224"/>
        <v>1.818557986479E-2</v>
      </c>
      <c r="CL173" s="76">
        <f t="shared" si="225"/>
        <v>1.3664011264000001E-2</v>
      </c>
      <c r="CM173" s="76">
        <f t="shared" si="226"/>
        <v>1.0136121919000001E-2</v>
      </c>
      <c r="CN173" s="76">
        <f t="shared" si="227"/>
        <v>7.4230547085798997E-3</v>
      </c>
      <c r="CO173" s="76">
        <f t="shared" si="228"/>
        <v>5.3515502197499995E-3</v>
      </c>
      <c r="CP173" s="76">
        <f t="shared" si="229"/>
        <v>3.7811239520191002E-3</v>
      </c>
      <c r="CQ173" s="76">
        <f t="shared" si="230"/>
        <v>2.6046601722095998E-3</v>
      </c>
      <c r="CR173" s="76">
        <f t="shared" si="231"/>
        <v>1.7401114280775E-3</v>
      </c>
      <c r="CS173" s="76">
        <f t="shared" si="232"/>
        <v>1.1217688036190999E-3</v>
      </c>
      <c r="CT173" s="76">
        <f t="shared" si="233"/>
        <v>6.9457789020627896E-4</v>
      </c>
      <c r="CU173" s="76">
        <f t="shared" si="234"/>
        <v>4.1135764552827103E-4</v>
      </c>
      <c r="CV173" s="76">
        <f t="shared" si="235"/>
        <v>2.3216807294271601E-4</v>
      </c>
    </row>
    <row r="174" spans="1:100" s="69" customFormat="1" x14ac:dyDescent="0.25">
      <c r="A174" s="70">
        <f t="shared" si="239"/>
        <v>5.4788942704420045E-3</v>
      </c>
      <c r="B174" s="63">
        <f t="shared" si="240"/>
        <v>3.2966030007918774E-3</v>
      </c>
      <c r="C174" s="64">
        <v>2007</v>
      </c>
      <c r="D174" s="71">
        <f t="shared" si="241"/>
        <v>303.34256195234605</v>
      </c>
      <c r="E174" s="71">
        <f t="shared" si="242"/>
        <v>182.51857959641296</v>
      </c>
      <c r="F174" s="72">
        <f t="shared" si="193"/>
        <v>160.18530782213674</v>
      </c>
      <c r="G174" s="72">
        <f t="shared" si="194"/>
        <v>84.910524069414365</v>
      </c>
      <c r="H174" s="72">
        <f t="shared" si="190"/>
        <v>113.97055871463063</v>
      </c>
      <c r="I174" s="72">
        <f t="shared" si="191"/>
        <v>223.9085282972294</v>
      </c>
      <c r="J174" s="73">
        <f>+'nm T1.8 flota'!$BC$9</f>
        <v>11.2988536387737</v>
      </c>
      <c r="L174" s="77">
        <f t="shared" si="196"/>
        <v>2007</v>
      </c>
      <c r="M174" s="78">
        <f>rep!B169</f>
        <v>0</v>
      </c>
      <c r="N174" s="78">
        <f>rep!C169</f>
        <v>0</v>
      </c>
      <c r="O174" s="78">
        <f>rep!D169</f>
        <v>0</v>
      </c>
      <c r="P174" s="78">
        <f>rep!E169</f>
        <v>0</v>
      </c>
      <c r="Q174" s="78">
        <f>rep!F169</f>
        <v>0</v>
      </c>
      <c r="R174" s="78">
        <f>rep!G169</f>
        <v>0</v>
      </c>
      <c r="S174" s="78">
        <f>rep!H169</f>
        <v>0</v>
      </c>
      <c r="T174" s="78">
        <f>rep!I169</f>
        <v>0</v>
      </c>
      <c r="U174" s="78">
        <f>rep!J169</f>
        <v>0</v>
      </c>
      <c r="V174" s="78">
        <f>rep!K169</f>
        <v>0</v>
      </c>
      <c r="W174" s="78">
        <f>rep!L169</f>
        <v>1.0101000000000001E-2</v>
      </c>
      <c r="X174" s="78">
        <f>rep!M169</f>
        <v>2.0202000000000001E-2</v>
      </c>
      <c r="Y174" s="78">
        <f>rep!N169</f>
        <v>2.0202000000000001E-2</v>
      </c>
      <c r="Z174" s="78">
        <f>rep!O169</f>
        <v>3.0303E-2</v>
      </c>
      <c r="AA174" s="78">
        <f>rep!P169</f>
        <v>4.0404000000000002E-2</v>
      </c>
      <c r="AB174" s="78">
        <f>rep!Q169</f>
        <v>5.0505099999999997E-2</v>
      </c>
      <c r="AC174" s="78">
        <f>rep!R169</f>
        <v>5.0505099999999997E-2</v>
      </c>
      <c r="AD174" s="78">
        <f>rep!S169</f>
        <v>6.0606100000000003E-2</v>
      </c>
      <c r="AE174" s="78">
        <f>rep!T169</f>
        <v>5.0505099999999997E-2</v>
      </c>
      <c r="AF174" s="78">
        <f>rep!U169</f>
        <v>6.0606100000000003E-2</v>
      </c>
      <c r="AG174" s="78">
        <f>rep!V169</f>
        <v>6.0606100000000003E-2</v>
      </c>
      <c r="AH174" s="78">
        <f>rep!W169</f>
        <v>7.0707099999999995E-2</v>
      </c>
      <c r="AI174" s="78">
        <f>rep!X169</f>
        <v>8.0808099999999994E-2</v>
      </c>
      <c r="AJ174" s="78">
        <f>rep!Y169</f>
        <v>7.0707099999999995E-2</v>
      </c>
      <c r="AK174" s="78">
        <f>rep!Z169</f>
        <v>6.0606100000000003E-2</v>
      </c>
      <c r="AL174" s="78">
        <f>rep!AA169</f>
        <v>6.0606100000000003E-2</v>
      </c>
      <c r="AM174" s="78">
        <f>rep!AB169</f>
        <v>5.0505099999999997E-2</v>
      </c>
      <c r="AN174" s="78">
        <f>rep!AC169</f>
        <v>6.0606100000000003E-2</v>
      </c>
      <c r="AO174" s="78">
        <f>rep!AD169</f>
        <v>3.0303E-2</v>
      </c>
      <c r="AP174" s="78">
        <f>rep!AE169</f>
        <v>2.0202000000000001E-2</v>
      </c>
      <c r="AQ174" s="78">
        <f>rep!AF169</f>
        <v>2.0202000000000001E-2</v>
      </c>
      <c r="AR174" s="78">
        <f>rep!AG169</f>
        <v>1.0101000000000001E-2</v>
      </c>
      <c r="AS174" s="78">
        <f>rep!AH169</f>
        <v>1.0101000000000001E-2</v>
      </c>
      <c r="AT174" s="78">
        <f>rep!AI169</f>
        <v>0</v>
      </c>
      <c r="AU174" s="78">
        <f>rep!AJ169</f>
        <v>0</v>
      </c>
      <c r="AV174" s="78">
        <f>rep!AK169</f>
        <v>0</v>
      </c>
      <c r="AW174" s="78">
        <f>rep!AL169</f>
        <v>0</v>
      </c>
      <c r="AX174" s="78">
        <f>rep!AM169</f>
        <v>0</v>
      </c>
      <c r="AY174" s="78">
        <f>rep!AN169</f>
        <v>0</v>
      </c>
      <c r="AZ174" s="78">
        <f>rep!AO169</f>
        <v>0</v>
      </c>
      <c r="BA174" s="78">
        <f>rep!AP169</f>
        <v>0</v>
      </c>
      <c r="BB174" s="78">
        <f>rep!AQ169</f>
        <v>0</v>
      </c>
      <c r="BC174" s="78">
        <f>rep!AR169</f>
        <v>0</v>
      </c>
      <c r="BE174" s="69">
        <v>2007</v>
      </c>
      <c r="BF174" s="76">
        <f t="shared" si="195"/>
        <v>1.5948699999745638E-11</v>
      </c>
      <c r="BG174" s="76">
        <f t="shared" si="236"/>
        <v>5.4529799970265003E-10</v>
      </c>
      <c r="BH174" s="76">
        <f t="shared" si="237"/>
        <v>1.311479982800202E-8</v>
      </c>
      <c r="BI174" s="76">
        <f t="shared" si="238"/>
        <v>2.2201195071067183E-7</v>
      </c>
      <c r="BJ174" s="76">
        <f t="shared" si="197"/>
        <v>2.6471829923851039E-6</v>
      </c>
      <c r="BK174" s="76">
        <f t="shared" si="198"/>
        <v>2.2252804790639109E-5</v>
      </c>
      <c r="BL174" s="76">
        <f t="shared" si="199"/>
        <v>1.3205555672267101E-4</v>
      </c>
      <c r="BM174" s="76">
        <f t="shared" si="200"/>
        <v>5.5459907822135097E-4</v>
      </c>
      <c r="BN174" s="76">
        <f t="shared" si="201"/>
        <v>1.6580317765759001E-3</v>
      </c>
      <c r="BO174" s="76">
        <f t="shared" si="202"/>
        <v>3.5857195742311E-3</v>
      </c>
      <c r="BP174" s="76">
        <f t="shared" si="203"/>
        <v>5.8622352730599006E-3</v>
      </c>
      <c r="BQ174" s="76">
        <f t="shared" si="204"/>
        <v>8.0499534657275992E-3</v>
      </c>
      <c r="BR174" s="76">
        <f t="shared" si="205"/>
        <v>1.0944423724389999E-2</v>
      </c>
      <c r="BS174" s="76">
        <f t="shared" si="206"/>
        <v>1.592391664119E-2</v>
      </c>
      <c r="BT174" s="76">
        <f t="shared" si="207"/>
        <v>2.2808972000640002E-2</v>
      </c>
      <c r="BU174" s="76">
        <f t="shared" si="208"/>
        <v>2.9748874795360002E-2</v>
      </c>
      <c r="BV174" s="76">
        <f t="shared" si="209"/>
        <v>3.5554412960709998E-2</v>
      </c>
      <c r="BW174" s="76">
        <f t="shared" si="210"/>
        <v>4.0944293478789993E-2</v>
      </c>
      <c r="BX174" s="76">
        <f t="shared" si="211"/>
        <v>4.7089121790310003E-2</v>
      </c>
      <c r="BY174" s="76">
        <f t="shared" si="212"/>
        <v>5.3823822443160002E-2</v>
      </c>
      <c r="BZ174" s="76">
        <f t="shared" si="213"/>
        <v>5.9875746150240002E-2</v>
      </c>
      <c r="CA174" s="76">
        <f t="shared" si="214"/>
        <v>6.4174861664639996E-2</v>
      </c>
      <c r="CB174" s="76">
        <f t="shared" si="215"/>
        <v>6.6332383626839991E-2</v>
      </c>
      <c r="CC174" s="76">
        <f t="shared" si="216"/>
        <v>6.6287124417240009E-2</v>
      </c>
      <c r="CD174" s="76">
        <f t="shared" si="217"/>
        <v>6.410010584678999E-2</v>
      </c>
      <c r="CE174" s="76">
        <f t="shared" si="218"/>
        <v>6.0069556737989992E-2</v>
      </c>
      <c r="CF174" s="76">
        <f t="shared" si="219"/>
        <v>5.4727306529109995E-2</v>
      </c>
      <c r="CG174" s="76">
        <f t="shared" si="220"/>
        <v>4.8609077244000001E-2</v>
      </c>
      <c r="CH174" s="76">
        <f t="shared" si="221"/>
        <v>4.2089352827160004E-2</v>
      </c>
      <c r="CI174" s="76">
        <f t="shared" si="222"/>
        <v>3.5430381484439999E-2</v>
      </c>
      <c r="CJ174" s="76">
        <f t="shared" si="223"/>
        <v>2.8904248652759999E-2</v>
      </c>
      <c r="CK174" s="76">
        <f t="shared" si="224"/>
        <v>2.2822222555110003E-2</v>
      </c>
      <c r="CL174" s="76">
        <f t="shared" si="225"/>
        <v>1.7463968043989999E-2</v>
      </c>
      <c r="CM174" s="76">
        <f t="shared" si="226"/>
        <v>1.2995187974040001E-2</v>
      </c>
      <c r="CN174" s="76">
        <f t="shared" si="227"/>
        <v>9.4419453428475995E-3</v>
      </c>
      <c r="CO174" s="76">
        <f t="shared" si="228"/>
        <v>6.7198365213279E-3</v>
      </c>
      <c r="CP174" s="76">
        <f t="shared" si="229"/>
        <v>4.6893017677500006E-3</v>
      </c>
      <c r="CQ174" s="76">
        <f t="shared" si="230"/>
        <v>3.2031436105590997E-3</v>
      </c>
      <c r="CR174" s="76">
        <f t="shared" si="231"/>
        <v>2.1331800249374997E-3</v>
      </c>
      <c r="CS174" s="76">
        <f t="shared" si="232"/>
        <v>1.3775969797500001E-3</v>
      </c>
      <c r="CT174" s="76">
        <f t="shared" si="233"/>
        <v>8.5770108420015606E-4</v>
      </c>
      <c r="CU174" s="76">
        <f t="shared" si="234"/>
        <v>5.1197761018239988E-4</v>
      </c>
      <c r="CV174" s="76">
        <f t="shared" si="235"/>
        <v>2.9155394669367902E-4</v>
      </c>
    </row>
    <row r="175" spans="1:100" s="69" customFormat="1" x14ac:dyDescent="0.25">
      <c r="A175" s="70">
        <f t="shared" si="239"/>
        <v>1.6286591643157548E-2</v>
      </c>
      <c r="B175" s="63">
        <f t="shared" si="240"/>
        <v>5.5593649611194755E-3</v>
      </c>
      <c r="C175" s="64">
        <v>2008</v>
      </c>
      <c r="D175" s="71">
        <f t="shared" si="241"/>
        <v>179.87665983321816</v>
      </c>
      <c r="E175" s="71">
        <f t="shared" si="242"/>
        <v>61.400200969619569</v>
      </c>
      <c r="F175" s="72">
        <f t="shared" si="193"/>
        <v>160.18530782213674</v>
      </c>
      <c r="G175" s="72">
        <f t="shared" si="194"/>
        <v>84.910524069414365</v>
      </c>
      <c r="H175" s="72">
        <f t="shared" si="190"/>
        <v>113.97055871463063</v>
      </c>
      <c r="I175" s="72">
        <f t="shared" si="191"/>
        <v>223.9085282972294</v>
      </c>
      <c r="J175" s="73">
        <f>+'nm T1.8 flota'!$BC$9</f>
        <v>11.2988536387737</v>
      </c>
      <c r="L175" s="77">
        <f t="shared" si="196"/>
        <v>2008</v>
      </c>
      <c r="M175" s="78">
        <f>rep!B170</f>
        <v>0</v>
      </c>
      <c r="N175" s="78">
        <f>rep!C170</f>
        <v>0</v>
      </c>
      <c r="O175" s="78">
        <f>rep!D170</f>
        <v>0</v>
      </c>
      <c r="P175" s="78">
        <f>rep!E170</f>
        <v>0</v>
      </c>
      <c r="Q175" s="78">
        <f>rep!F170</f>
        <v>0</v>
      </c>
      <c r="R175" s="78">
        <f>rep!G170</f>
        <v>0</v>
      </c>
      <c r="S175" s="78">
        <f>rep!H170</f>
        <v>0</v>
      </c>
      <c r="T175" s="78">
        <f>rep!I170</f>
        <v>0</v>
      </c>
      <c r="U175" s="78">
        <f>rep!J170</f>
        <v>0</v>
      </c>
      <c r="V175" s="78">
        <f>rep!K170</f>
        <v>0.01</v>
      </c>
      <c r="W175" s="78">
        <f>rep!L170</f>
        <v>0.01</v>
      </c>
      <c r="X175" s="78">
        <f>rep!M170</f>
        <v>0.01</v>
      </c>
      <c r="Y175" s="78">
        <f>rep!N170</f>
        <v>0.02</v>
      </c>
      <c r="Z175" s="78">
        <f>rep!O170</f>
        <v>0.02</v>
      </c>
      <c r="AA175" s="78">
        <f>rep!P170</f>
        <v>0.03</v>
      </c>
      <c r="AB175" s="78">
        <f>rep!Q170</f>
        <v>0.03</v>
      </c>
      <c r="AC175" s="78">
        <f>rep!R170</f>
        <v>0.04</v>
      </c>
      <c r="AD175" s="78">
        <f>rep!S170</f>
        <v>0.04</v>
      </c>
      <c r="AE175" s="78">
        <f>rep!T170</f>
        <v>0.05</v>
      </c>
      <c r="AF175" s="78">
        <f>rep!U170</f>
        <v>0.05</v>
      </c>
      <c r="AG175" s="78">
        <f>rep!V170</f>
        <v>7.0000000000000007E-2</v>
      </c>
      <c r="AH175" s="78">
        <f>rep!W170</f>
        <v>7.0000000000000007E-2</v>
      </c>
      <c r="AI175" s="78">
        <f>rep!X170</f>
        <v>0.1</v>
      </c>
      <c r="AJ175" s="78">
        <f>rep!Y170</f>
        <v>0.1</v>
      </c>
      <c r="AK175" s="78">
        <f>rep!Z170</f>
        <v>0.09</v>
      </c>
      <c r="AL175" s="78">
        <f>rep!AA170</f>
        <v>7.0000000000000007E-2</v>
      </c>
      <c r="AM175" s="78">
        <f>rep!AB170</f>
        <v>0.05</v>
      </c>
      <c r="AN175" s="78">
        <f>rep!AC170</f>
        <v>0.04</v>
      </c>
      <c r="AO175" s="78">
        <f>rep!AD170</f>
        <v>0.03</v>
      </c>
      <c r="AP175" s="78">
        <f>rep!AE170</f>
        <v>0.03</v>
      </c>
      <c r="AQ175" s="78">
        <f>rep!AF170</f>
        <v>0.02</v>
      </c>
      <c r="AR175" s="78">
        <f>rep!AG170</f>
        <v>0.01</v>
      </c>
      <c r="AS175" s="78">
        <f>rep!AH170</f>
        <v>0.01</v>
      </c>
      <c r="AT175" s="78">
        <f>rep!AI170</f>
        <v>0</v>
      </c>
      <c r="AU175" s="78">
        <f>rep!AJ170</f>
        <v>0</v>
      </c>
      <c r="AV175" s="78">
        <f>rep!AK170</f>
        <v>0</v>
      </c>
      <c r="AW175" s="78">
        <f>rep!AL170</f>
        <v>0</v>
      </c>
      <c r="AX175" s="78">
        <f>rep!AM170</f>
        <v>0</v>
      </c>
      <c r="AY175" s="78">
        <f>rep!AN170</f>
        <v>0</v>
      </c>
      <c r="AZ175" s="78">
        <f>rep!AO170</f>
        <v>0</v>
      </c>
      <c r="BA175" s="78">
        <f>rep!AP170</f>
        <v>0</v>
      </c>
      <c r="BB175" s="78">
        <f>rep!AQ170</f>
        <v>0</v>
      </c>
      <c r="BC175" s="78">
        <f>rep!AR170</f>
        <v>0</v>
      </c>
      <c r="BE175" s="69">
        <v>2008</v>
      </c>
      <c r="BF175" s="76">
        <f t="shared" si="195"/>
        <v>2.7150099999262873E-11</v>
      </c>
      <c r="BG175" s="76">
        <f t="shared" si="236"/>
        <v>9.2838899913809386E-10</v>
      </c>
      <c r="BH175" s="76">
        <f t="shared" si="237"/>
        <v>2.2326699501518466E-8</v>
      </c>
      <c r="BI175" s="76">
        <f t="shared" si="238"/>
        <v>3.7783685723920145E-7</v>
      </c>
      <c r="BJ175" s="76">
        <f t="shared" si="197"/>
        <v>4.5022797292947096E-6</v>
      </c>
      <c r="BK175" s="76">
        <f t="shared" si="198"/>
        <v>3.7798671152439986E-5</v>
      </c>
      <c r="BL175" s="76">
        <f t="shared" si="199"/>
        <v>2.23721926092016E-4</v>
      </c>
      <c r="BM175" s="76">
        <f t="shared" si="200"/>
        <v>9.3420163287422401E-4</v>
      </c>
      <c r="BN175" s="76">
        <f t="shared" si="201"/>
        <v>2.7563603039999999E-3</v>
      </c>
      <c r="BO175" s="76">
        <f t="shared" si="202"/>
        <v>5.7760758753710997E-3</v>
      </c>
      <c r="BP175" s="76">
        <f t="shared" si="203"/>
        <v>8.7392801583196008E-3</v>
      </c>
      <c r="BQ175" s="76">
        <f t="shared" si="204"/>
        <v>1.0022582349989999E-2</v>
      </c>
      <c r="BR175" s="76">
        <f t="shared" si="205"/>
        <v>9.9374345407600012E-3</v>
      </c>
      <c r="BS175" s="76">
        <f t="shared" si="206"/>
        <v>1.0728266453190001E-2</v>
      </c>
      <c r="BT175" s="76">
        <f t="shared" si="207"/>
        <v>1.398971268079E-2</v>
      </c>
      <c r="BU175" s="76">
        <f t="shared" si="208"/>
        <v>1.9543452530789998E-2</v>
      </c>
      <c r="BV175" s="76">
        <f t="shared" si="209"/>
        <v>2.6743277499749998E-2</v>
      </c>
      <c r="BW175" s="76">
        <f t="shared" si="210"/>
        <v>3.5263405749760002E-2</v>
      </c>
      <c r="BX175" s="76">
        <f t="shared" si="211"/>
        <v>4.4381283695999994E-2</v>
      </c>
      <c r="BY175" s="76">
        <f t="shared" si="212"/>
        <v>5.2620346359510003E-2</v>
      </c>
      <c r="BZ175" s="76">
        <f t="shared" si="213"/>
        <v>5.8692262321240002E-2</v>
      </c>
      <c r="CA175" s="76">
        <f t="shared" si="214"/>
        <v>6.2397363586560006E-2</v>
      </c>
      <c r="CB175" s="76">
        <f t="shared" si="215"/>
        <v>6.4311056211039996E-2</v>
      </c>
      <c r="CC175" s="76">
        <f t="shared" si="216"/>
        <v>6.4871943721989997E-2</v>
      </c>
      <c r="CD175" s="76">
        <f t="shared" si="217"/>
        <v>6.4028094970839999E-2</v>
      </c>
      <c r="CE175" s="76">
        <f t="shared" si="218"/>
        <v>6.1578633929909997E-2</v>
      </c>
      <c r="CF175" s="76">
        <f t="shared" si="219"/>
        <v>5.7556523617560001E-2</v>
      </c>
      <c r="CG175" s="76">
        <f t="shared" si="220"/>
        <v>5.2275616823589999E-2</v>
      </c>
      <c r="CH175" s="76">
        <f t="shared" si="221"/>
        <v>4.6182152848390001E-2</v>
      </c>
      <c r="CI175" s="76">
        <f t="shared" si="222"/>
        <v>3.9721442430039999E-2</v>
      </c>
      <c r="CJ175" s="76">
        <f t="shared" si="223"/>
        <v>3.3274184340760002E-2</v>
      </c>
      <c r="CK175" s="76">
        <f t="shared" si="224"/>
        <v>2.7134336517750001E-2</v>
      </c>
      <c r="CL175" s="76">
        <f t="shared" si="225"/>
        <v>2.1514948398789997E-2</v>
      </c>
      <c r="CM175" s="76">
        <f t="shared" si="226"/>
        <v>1.6562985329759999E-2</v>
      </c>
      <c r="CN175" s="76">
        <f t="shared" si="227"/>
        <v>1.236744190951E-2</v>
      </c>
      <c r="CO175" s="76">
        <f t="shared" si="228"/>
        <v>8.9558334129998998E-3</v>
      </c>
      <c r="CP175" s="76">
        <f t="shared" si="229"/>
        <v>6.2926758974715998E-3</v>
      </c>
      <c r="CQ175" s="76">
        <f t="shared" si="230"/>
        <v>4.2920187276400002E-3</v>
      </c>
      <c r="CR175" s="76">
        <f t="shared" si="231"/>
        <v>2.8405153071231E-3</v>
      </c>
      <c r="CS175" s="76">
        <f t="shared" si="232"/>
        <v>1.8207328051164E-3</v>
      </c>
      <c r="CT175" s="76">
        <f t="shared" si="233"/>
        <v>1.1266777287975E-3</v>
      </c>
      <c r="CU175" s="76">
        <f t="shared" si="234"/>
        <v>6.7021920309243903E-4</v>
      </c>
      <c r="CV175" s="76">
        <f t="shared" si="235"/>
        <v>3.8148236006961604E-4</v>
      </c>
    </row>
    <row r="176" spans="1:100" s="69" customFormat="1" x14ac:dyDescent="0.25">
      <c r="A176" s="70">
        <f t="shared" si="239"/>
        <v>1.6812155592342781E-2</v>
      </c>
      <c r="B176" s="63">
        <f t="shared" si="240"/>
        <v>3.3493462818646237E-3</v>
      </c>
      <c r="C176" s="64">
        <v>2009</v>
      </c>
      <c r="D176" s="71">
        <f t="shared" si="241"/>
        <v>298.5657247250312</v>
      </c>
      <c r="E176" s="71">
        <f t="shared" si="242"/>
        <v>59.480772379685646</v>
      </c>
      <c r="F176" s="72">
        <f t="shared" si="193"/>
        <v>160.18530782213674</v>
      </c>
      <c r="G176" s="72">
        <f t="shared" si="194"/>
        <v>84.910524069414365</v>
      </c>
      <c r="H176" s="72">
        <f t="shared" si="190"/>
        <v>113.97055871463063</v>
      </c>
      <c r="I176" s="72">
        <f t="shared" si="191"/>
        <v>223.9085282972294</v>
      </c>
      <c r="J176" s="73">
        <f>+'nm T1.8 flota'!$BC$9</f>
        <v>11.2988536387737</v>
      </c>
      <c r="L176" s="77">
        <f t="shared" si="196"/>
        <v>2009</v>
      </c>
      <c r="M176" s="78">
        <f>rep!B171</f>
        <v>0</v>
      </c>
      <c r="N176" s="78">
        <f>rep!C171</f>
        <v>0</v>
      </c>
      <c r="O176" s="78">
        <f>rep!D171</f>
        <v>0</v>
      </c>
      <c r="P176" s="78">
        <f>rep!E171</f>
        <v>0</v>
      </c>
      <c r="Q176" s="78">
        <f>rep!F171</f>
        <v>0</v>
      </c>
      <c r="R176" s="78">
        <f>rep!G171</f>
        <v>0</v>
      </c>
      <c r="S176" s="78">
        <f>rep!H171</f>
        <v>0</v>
      </c>
      <c r="T176" s="78">
        <f>rep!I171</f>
        <v>0</v>
      </c>
      <c r="U176" s="78">
        <f>rep!J171</f>
        <v>0</v>
      </c>
      <c r="V176" s="78">
        <f>rep!K171</f>
        <v>0</v>
      </c>
      <c r="W176" s="78">
        <f>rep!L171</f>
        <v>0</v>
      </c>
      <c r="X176" s="78">
        <f>rep!M171</f>
        <v>0.01</v>
      </c>
      <c r="Y176" s="78">
        <f>rep!N171</f>
        <v>0.01</v>
      </c>
      <c r="Z176" s="78">
        <f>rep!O171</f>
        <v>0.01</v>
      </c>
      <c r="AA176" s="78">
        <f>rep!P171</f>
        <v>0.02</v>
      </c>
      <c r="AB176" s="78">
        <f>rep!Q171</f>
        <v>0.02</v>
      </c>
      <c r="AC176" s="78">
        <f>rep!R171</f>
        <v>0.03</v>
      </c>
      <c r="AD176" s="78">
        <f>rep!S171</f>
        <v>0.04</v>
      </c>
      <c r="AE176" s="78">
        <f>rep!T171</f>
        <v>0.05</v>
      </c>
      <c r="AF176" s="78">
        <f>rep!U171</f>
        <v>0.06</v>
      </c>
      <c r="AG176" s="78">
        <f>rep!V171</f>
        <v>7.0000000000000007E-2</v>
      </c>
      <c r="AH176" s="78">
        <f>rep!W171</f>
        <v>0.06</v>
      </c>
      <c r="AI176" s="78">
        <f>rep!X171</f>
        <v>7.0000000000000007E-2</v>
      </c>
      <c r="AJ176" s="78">
        <f>rep!Y171</f>
        <v>0.06</v>
      </c>
      <c r="AK176" s="78">
        <f>rep!Z171</f>
        <v>7.0000000000000007E-2</v>
      </c>
      <c r="AL176" s="78">
        <f>rep!AA171</f>
        <v>0.08</v>
      </c>
      <c r="AM176" s="78">
        <f>rep!AB171</f>
        <v>0.08</v>
      </c>
      <c r="AN176" s="78">
        <f>rep!AC171</f>
        <v>0.08</v>
      </c>
      <c r="AO176" s="78">
        <f>rep!AD171</f>
        <v>0.06</v>
      </c>
      <c r="AP176" s="78">
        <f>rep!AE171</f>
        <v>0.04</v>
      </c>
      <c r="AQ176" s="78">
        <f>rep!AF171</f>
        <v>0.04</v>
      </c>
      <c r="AR176" s="78">
        <f>rep!AG171</f>
        <v>0.02</v>
      </c>
      <c r="AS176" s="78">
        <f>rep!AH171</f>
        <v>0.01</v>
      </c>
      <c r="AT176" s="78">
        <f>rep!AI171</f>
        <v>0.01</v>
      </c>
      <c r="AU176" s="78">
        <f>rep!AJ171</f>
        <v>0</v>
      </c>
      <c r="AV176" s="78">
        <f>rep!AK171</f>
        <v>0</v>
      </c>
      <c r="AW176" s="78">
        <f>rep!AL171</f>
        <v>0</v>
      </c>
      <c r="AX176" s="78">
        <f>rep!AM171</f>
        <v>0</v>
      </c>
      <c r="AY176" s="78">
        <f>rep!AN171</f>
        <v>0</v>
      </c>
      <c r="AZ176" s="78">
        <f>rep!AO171</f>
        <v>0</v>
      </c>
      <c r="BA176" s="78">
        <f>rep!AP171</f>
        <v>0</v>
      </c>
      <c r="BB176" s="78">
        <f>rep!AQ171</f>
        <v>0</v>
      </c>
      <c r="BC176" s="78">
        <f>rep!AR171</f>
        <v>0</v>
      </c>
      <c r="BE176" s="69">
        <v>2009</v>
      </c>
      <c r="BF176" s="76">
        <f t="shared" si="195"/>
        <v>1.2849299999834894E-11</v>
      </c>
      <c r="BG176" s="76">
        <f t="shared" si="236"/>
        <v>4.3932399980699444E-10</v>
      </c>
      <c r="BH176" s="76">
        <f t="shared" si="237"/>
        <v>1.0566199888355417E-8</v>
      </c>
      <c r="BI176" s="76">
        <f t="shared" si="238"/>
        <v>1.7887196800480761E-7</v>
      </c>
      <c r="BJ176" s="76">
        <f t="shared" si="197"/>
        <v>2.1329454505242976E-6</v>
      </c>
      <c r="BK176" s="76">
        <f t="shared" si="198"/>
        <v>1.7932178425443752E-5</v>
      </c>
      <c r="BL176" s="76">
        <f t="shared" si="199"/>
        <v>1.06443667332975E-4</v>
      </c>
      <c r="BM176" s="76">
        <f t="shared" si="200"/>
        <v>4.4729974374999997E-4</v>
      </c>
      <c r="BN176" s="76">
        <f t="shared" si="201"/>
        <v>1.3390521212775001E-3</v>
      </c>
      <c r="BO176" s="76">
        <f t="shared" si="202"/>
        <v>2.9045740814363998E-3</v>
      </c>
      <c r="BP176" s="76">
        <f t="shared" si="203"/>
        <v>4.7790299316318998E-3</v>
      </c>
      <c r="BQ176" s="76">
        <f t="shared" si="204"/>
        <v>6.6382092485630997E-3</v>
      </c>
      <c r="BR176" s="76">
        <f t="shared" si="205"/>
        <v>9.1332640513024001E-3</v>
      </c>
      <c r="BS176" s="76">
        <f t="shared" si="206"/>
        <v>1.3289337547359999E-2</v>
      </c>
      <c r="BT176" s="76">
        <f t="shared" si="207"/>
        <v>1.8715665047910002E-2</v>
      </c>
      <c r="BU176" s="76">
        <f t="shared" si="208"/>
        <v>2.360303581839E-2</v>
      </c>
      <c r="BV176" s="76">
        <f t="shared" si="209"/>
        <v>2.6911172600159999E-2</v>
      </c>
      <c r="BW176" s="76">
        <f t="shared" si="210"/>
        <v>2.969846810359E-2</v>
      </c>
      <c r="BX176" s="76">
        <f t="shared" si="211"/>
        <v>3.3903042038710002E-2</v>
      </c>
      <c r="BY176" s="76">
        <f t="shared" si="212"/>
        <v>4.0325392074239998E-2</v>
      </c>
      <c r="BZ176" s="76">
        <f t="shared" si="213"/>
        <v>4.8138585757990002E-2</v>
      </c>
      <c r="CA176" s="76">
        <f t="shared" si="214"/>
        <v>5.5793645967750008E-2</v>
      </c>
      <c r="CB176" s="76">
        <f t="shared" si="215"/>
        <v>6.1864494233190001E-2</v>
      </c>
      <c r="CC176" s="76">
        <f t="shared" si="216"/>
        <v>6.5393057787189998E-2</v>
      </c>
      <c r="CD176" s="76">
        <f t="shared" si="217"/>
        <v>6.6059200757759992E-2</v>
      </c>
      <c r="CE176" s="76">
        <f t="shared" si="218"/>
        <v>6.4195466449749994E-2</v>
      </c>
      <c r="CF176" s="76">
        <f t="shared" si="219"/>
        <v>6.0508686364000003E-2</v>
      </c>
      <c r="CG176" s="76">
        <f t="shared" si="220"/>
        <v>5.567728677975E-2</v>
      </c>
      <c r="CH176" s="76">
        <f t="shared" si="221"/>
        <v>5.0143436369760007E-2</v>
      </c>
      <c r="CI176" s="76">
        <f t="shared" si="222"/>
        <v>4.4170011511990001E-2</v>
      </c>
      <c r="CJ176" s="76">
        <f t="shared" si="223"/>
        <v>3.7981100883990003E-2</v>
      </c>
      <c r="CK176" s="76">
        <f t="shared" si="224"/>
        <v>3.1825437209439998E-2</v>
      </c>
      <c r="CL176" s="76">
        <f t="shared" si="225"/>
        <v>2.5953977775000001E-2</v>
      </c>
      <c r="CM176" s="76">
        <f t="shared" si="226"/>
        <v>2.0575860490240003E-2</v>
      </c>
      <c r="CN176" s="76">
        <f t="shared" si="227"/>
        <v>1.583546706975E-2</v>
      </c>
      <c r="CO176" s="76">
        <f t="shared" si="228"/>
        <v>1.1810125790999999E-2</v>
      </c>
      <c r="CP176" s="76">
        <f t="shared" si="229"/>
        <v>8.5186001466950999E-3</v>
      </c>
      <c r="CQ176" s="76">
        <f t="shared" si="230"/>
        <v>5.9304858894336007E-3</v>
      </c>
      <c r="CR176" s="76">
        <f t="shared" si="231"/>
        <v>3.9769468294478996E-3</v>
      </c>
      <c r="CS176" s="76">
        <f t="shared" si="232"/>
        <v>2.5637631980630999E-3</v>
      </c>
      <c r="CT176" s="76">
        <f t="shared" si="233"/>
        <v>1.5854184465564E-3</v>
      </c>
      <c r="CU176" s="76">
        <f t="shared" si="234"/>
        <v>9.3823705550383902E-4</v>
      </c>
      <c r="CV176" s="76">
        <f t="shared" si="235"/>
        <v>5.2993187417463099E-4</v>
      </c>
    </row>
    <row r="177" spans="1:100" s="69" customFormat="1" x14ac:dyDescent="0.25">
      <c r="A177" s="70"/>
      <c r="B177" s="63"/>
      <c r="C177" s="64">
        <v>2010</v>
      </c>
      <c r="D177" s="71"/>
      <c r="E177" s="71"/>
      <c r="F177" s="72">
        <f t="shared" si="193"/>
        <v>160.18530782213674</v>
      </c>
      <c r="G177" s="72">
        <f t="shared" si="194"/>
        <v>84.910524069414365</v>
      </c>
      <c r="H177" s="72">
        <f t="shared" si="190"/>
        <v>113.97055871463063</v>
      </c>
      <c r="I177" s="72">
        <f t="shared" si="191"/>
        <v>223.9085282972294</v>
      </c>
      <c r="J177" s="73">
        <f>+'nm T1.8 flota'!$BC$9</f>
        <v>11.2988536387737</v>
      </c>
      <c r="L177" s="77">
        <f t="shared" si="196"/>
        <v>2010</v>
      </c>
      <c r="M177" s="78">
        <f>rep!B172</f>
        <v>0</v>
      </c>
      <c r="N177" s="78">
        <f>rep!C172</f>
        <v>0</v>
      </c>
      <c r="O177" s="78">
        <f>rep!D172</f>
        <v>0</v>
      </c>
      <c r="P177" s="78">
        <f>rep!E172</f>
        <v>0</v>
      </c>
      <c r="Q177" s="78">
        <f>rep!F172</f>
        <v>0</v>
      </c>
      <c r="R177" s="78">
        <f>rep!G172</f>
        <v>0</v>
      </c>
      <c r="S177" s="78">
        <f>rep!H172</f>
        <v>0</v>
      </c>
      <c r="T177" s="78">
        <f>rep!I172</f>
        <v>0</v>
      </c>
      <c r="U177" s="78">
        <f>rep!J172</f>
        <v>0</v>
      </c>
      <c r="V177" s="78">
        <f>rep!K172</f>
        <v>0</v>
      </c>
      <c r="W177" s="78">
        <f>rep!L172</f>
        <v>0</v>
      </c>
      <c r="X177" s="78">
        <f>rep!M172</f>
        <v>0</v>
      </c>
      <c r="Y177" s="78">
        <f>rep!N172</f>
        <v>0</v>
      </c>
      <c r="Z177" s="78">
        <f>rep!O172</f>
        <v>0</v>
      </c>
      <c r="AA177" s="78">
        <f>rep!P172</f>
        <v>0</v>
      </c>
      <c r="AB177" s="78">
        <f>rep!Q172</f>
        <v>0</v>
      </c>
      <c r="AC177" s="78">
        <f>rep!R172</f>
        <v>0</v>
      </c>
      <c r="AD177" s="78">
        <f>rep!S172</f>
        <v>0</v>
      </c>
      <c r="AE177" s="78">
        <f>rep!T172</f>
        <v>0</v>
      </c>
      <c r="AF177" s="78">
        <f>rep!U172</f>
        <v>0</v>
      </c>
      <c r="AG177" s="78">
        <f>rep!V172</f>
        <v>0</v>
      </c>
      <c r="AH177" s="78">
        <f>rep!W172</f>
        <v>0</v>
      </c>
      <c r="AI177" s="78">
        <f>rep!X172</f>
        <v>0</v>
      </c>
      <c r="AJ177" s="78">
        <f>rep!Y172</f>
        <v>0</v>
      </c>
      <c r="AK177" s="78">
        <f>rep!Z172</f>
        <v>0</v>
      </c>
      <c r="AL177" s="78">
        <f>rep!AA172</f>
        <v>0</v>
      </c>
      <c r="AM177" s="78">
        <f>rep!AB172</f>
        <v>0</v>
      </c>
      <c r="AN177" s="78">
        <f>rep!AC172</f>
        <v>0</v>
      </c>
      <c r="AO177" s="78">
        <f>rep!AD172</f>
        <v>0</v>
      </c>
      <c r="AP177" s="78">
        <f>rep!AE172</f>
        <v>0</v>
      </c>
      <c r="AQ177" s="78">
        <f>rep!AF172</f>
        <v>0</v>
      </c>
      <c r="AR177" s="78">
        <f>rep!AG172</f>
        <v>0</v>
      </c>
      <c r="AS177" s="78">
        <f>rep!AH172</f>
        <v>0</v>
      </c>
      <c r="AT177" s="78">
        <f>rep!AI172</f>
        <v>0</v>
      </c>
      <c r="AU177" s="78">
        <f>rep!AJ172</f>
        <v>0</v>
      </c>
      <c r="AV177" s="78">
        <f>rep!AK172</f>
        <v>0</v>
      </c>
      <c r="AW177" s="78">
        <f>rep!AL172</f>
        <v>0</v>
      </c>
      <c r="AX177" s="78">
        <f>rep!AM172</f>
        <v>0</v>
      </c>
      <c r="AY177" s="78">
        <f>rep!AN172</f>
        <v>0</v>
      </c>
      <c r="AZ177" s="78">
        <f>rep!AO172</f>
        <v>0</v>
      </c>
      <c r="BA177" s="78">
        <f>rep!AP172</f>
        <v>0</v>
      </c>
      <c r="BB177" s="78">
        <f>rep!AQ172</f>
        <v>0</v>
      </c>
      <c r="BC177" s="78">
        <f>rep!AR172</f>
        <v>0</v>
      </c>
      <c r="BE177" s="69">
        <v>2010</v>
      </c>
      <c r="BF177" s="76">
        <f t="shared" si="195"/>
        <v>2.1010499999558558E-11</v>
      </c>
      <c r="BG177" s="76">
        <f t="shared" si="236"/>
        <v>7.1844399948383825E-10</v>
      </c>
      <c r="BH177" s="76">
        <f t="shared" si="237"/>
        <v>1.7277799701477627E-8</v>
      </c>
      <c r="BI177" s="76">
        <f t="shared" si="238"/>
        <v>2.9239891450282483E-7</v>
      </c>
      <c r="BJ177" s="76">
        <f t="shared" si="197"/>
        <v>3.4843178594444508E-6</v>
      </c>
      <c r="BK177" s="76">
        <f t="shared" si="198"/>
        <v>2.925444412742191E-5</v>
      </c>
      <c r="BL177" s="76">
        <f t="shared" si="199"/>
        <v>1.731799982959E-4</v>
      </c>
      <c r="BM177" s="76">
        <f t="shared" si="200"/>
        <v>7.2347182979198398E-4</v>
      </c>
      <c r="BN177" s="76">
        <f t="shared" si="201"/>
        <v>2.1368641918975001E-3</v>
      </c>
      <c r="BO177" s="76">
        <f t="shared" si="202"/>
        <v>4.4883121653504004E-3</v>
      </c>
      <c r="BP177" s="76">
        <f t="shared" si="203"/>
        <v>6.8257520084599003E-3</v>
      </c>
      <c r="BQ177" s="76">
        <f t="shared" si="204"/>
        <v>7.9275965670684012E-3</v>
      </c>
      <c r="BR177" s="76">
        <f t="shared" si="205"/>
        <v>8.0966408596415997E-3</v>
      </c>
      <c r="BS177" s="76">
        <f t="shared" si="206"/>
        <v>9.1358651876078997E-3</v>
      </c>
      <c r="BT177" s="76">
        <f t="shared" si="207"/>
        <v>1.2305235939749999E-2</v>
      </c>
      <c r="BU177" s="76">
        <f t="shared" si="208"/>
        <v>1.744438950396E-2</v>
      </c>
      <c r="BV177" s="76">
        <f t="shared" si="209"/>
        <v>2.3980767940960001E-2</v>
      </c>
      <c r="BW177" s="76">
        <f t="shared" si="210"/>
        <v>3.1481989827189999E-2</v>
      </c>
      <c r="BX177" s="76">
        <f t="shared" si="211"/>
        <v>3.9072444907749998E-2</v>
      </c>
      <c r="BY177" s="76">
        <f t="shared" si="212"/>
        <v>4.5334330479989998E-2</v>
      </c>
      <c r="BZ177" s="76">
        <f t="shared" si="213"/>
        <v>4.9375019420760002E-2</v>
      </c>
      <c r="CA177" s="76">
        <f t="shared" si="214"/>
        <v>5.1673887620760008E-2</v>
      </c>
      <c r="CB177" s="76">
        <f t="shared" si="215"/>
        <v>5.3528994249750002E-2</v>
      </c>
      <c r="CC177" s="76">
        <f t="shared" si="216"/>
        <v>5.5758212996309994E-2</v>
      </c>
      <c r="CD177" s="76">
        <f t="shared" si="217"/>
        <v>5.8073647164E-2</v>
      </c>
      <c r="CE177" s="76">
        <f t="shared" si="218"/>
        <v>5.9528244097510001E-2</v>
      </c>
      <c r="CF177" s="76">
        <f t="shared" si="219"/>
        <v>5.9295468172710003E-2</v>
      </c>
      <c r="CG177" s="76">
        <f t="shared" si="220"/>
        <v>5.7086318663640001E-2</v>
      </c>
      <c r="CH177" s="76">
        <f t="shared" si="221"/>
        <v>5.3131197398999998E-2</v>
      </c>
      <c r="CI177" s="76">
        <f t="shared" si="222"/>
        <v>4.7949660099990001E-2</v>
      </c>
      <c r="CJ177" s="76">
        <f t="shared" si="223"/>
        <v>4.210722655324E-2</v>
      </c>
      <c r="CK177" s="76">
        <f t="shared" si="224"/>
        <v>3.6063223910999996E-2</v>
      </c>
      <c r="CL177" s="76">
        <f t="shared" si="225"/>
        <v>3.0136072287750001E-2</v>
      </c>
      <c r="CM177" s="76">
        <f t="shared" si="226"/>
        <v>2.4539320071000001E-2</v>
      </c>
      <c r="CN177" s="76">
        <f t="shared" si="227"/>
        <v>1.9426399311359997E-2</v>
      </c>
      <c r="CO177" s="76">
        <f t="shared" si="228"/>
        <v>1.49107804E-2</v>
      </c>
      <c r="CP177" s="76">
        <f t="shared" si="229"/>
        <v>1.10647839E-2</v>
      </c>
      <c r="CQ177" s="76">
        <f t="shared" si="230"/>
        <v>7.9146467291100007E-3</v>
      </c>
      <c r="CR177" s="76">
        <f t="shared" si="231"/>
        <v>5.4404054896910999E-3</v>
      </c>
      <c r="CS177" s="76">
        <f t="shared" si="232"/>
        <v>3.5825823078399002E-3</v>
      </c>
      <c r="CT177" s="76">
        <f t="shared" si="233"/>
        <v>2.2532598101103998E-3</v>
      </c>
      <c r="CU177" s="76">
        <f t="shared" si="234"/>
        <v>1.3497033666591001E-3</v>
      </c>
      <c r="CV177" s="76">
        <f t="shared" si="235"/>
        <v>7.6796232628619106E-4</v>
      </c>
    </row>
    <row r="178" spans="1:100" s="69" customFormat="1" x14ac:dyDescent="0.25">
      <c r="A178" s="70">
        <f t="shared" si="239"/>
        <v>3.7732069489361697E-2</v>
      </c>
      <c r="B178" s="63">
        <f t="shared" si="240"/>
        <v>7.1925302155920164E-3</v>
      </c>
      <c r="C178" s="64">
        <v>2011</v>
      </c>
      <c r="D178" s="71">
        <f t="shared" si="241"/>
        <v>139.03313159980797</v>
      </c>
      <c r="E178" s="71">
        <f t="shared" si="242"/>
        <v>26.502654466963264</v>
      </c>
      <c r="F178" s="72">
        <f t="shared" si="193"/>
        <v>160.18530782213674</v>
      </c>
      <c r="G178" s="72">
        <f t="shared" si="194"/>
        <v>84.910524069414365</v>
      </c>
      <c r="H178" s="72">
        <f t="shared" si="190"/>
        <v>113.97055871463063</v>
      </c>
      <c r="I178" s="72">
        <f t="shared" si="191"/>
        <v>223.9085282972294</v>
      </c>
      <c r="J178" s="73">
        <f>+'nm T1.8 flota'!$BC$9</f>
        <v>11.2988536387737</v>
      </c>
      <c r="L178" s="77">
        <f t="shared" si="196"/>
        <v>2011</v>
      </c>
      <c r="M178" s="78">
        <f>rep!B173</f>
        <v>0</v>
      </c>
      <c r="N178" s="78">
        <f>rep!C173</f>
        <v>0</v>
      </c>
      <c r="O178" s="78">
        <f>rep!D173</f>
        <v>0</v>
      </c>
      <c r="P178" s="78">
        <f>rep!E173</f>
        <v>0</v>
      </c>
      <c r="Q178" s="78">
        <f>rep!F173</f>
        <v>0</v>
      </c>
      <c r="R178" s="78">
        <f>rep!G173</f>
        <v>0</v>
      </c>
      <c r="S178" s="78">
        <f>rep!H173</f>
        <v>0</v>
      </c>
      <c r="T178" s="78">
        <f>rep!I173</f>
        <v>0</v>
      </c>
      <c r="U178" s="78">
        <f>rep!J173</f>
        <v>0</v>
      </c>
      <c r="V178" s="78">
        <f>rep!K173</f>
        <v>0</v>
      </c>
      <c r="W178" s="78">
        <f>rep!L173</f>
        <v>0</v>
      </c>
      <c r="X178" s="78">
        <f>rep!M173</f>
        <v>0</v>
      </c>
      <c r="Y178" s="78">
        <f>rep!N173</f>
        <v>1.0204100000000001E-2</v>
      </c>
      <c r="Z178" s="78">
        <f>rep!O173</f>
        <v>1.0204100000000001E-2</v>
      </c>
      <c r="AA178" s="78">
        <f>rep!P173</f>
        <v>1.0204100000000001E-2</v>
      </c>
      <c r="AB178" s="78">
        <f>rep!Q173</f>
        <v>1.0204100000000001E-2</v>
      </c>
      <c r="AC178" s="78">
        <f>rep!R173</f>
        <v>2.0408200000000001E-2</v>
      </c>
      <c r="AD178" s="78">
        <f>rep!S173</f>
        <v>3.0612199999999999E-2</v>
      </c>
      <c r="AE178" s="78">
        <f>rep!T173</f>
        <v>3.0612199999999999E-2</v>
      </c>
      <c r="AF178" s="78">
        <f>rep!U173</f>
        <v>4.08163E-2</v>
      </c>
      <c r="AG178" s="78">
        <f>rep!V173</f>
        <v>4.08163E-2</v>
      </c>
      <c r="AH178" s="78">
        <f>rep!W173</f>
        <v>5.10204E-2</v>
      </c>
      <c r="AI178" s="78">
        <f>rep!X173</f>
        <v>5.10204E-2</v>
      </c>
      <c r="AJ178" s="78">
        <f>rep!Y173</f>
        <v>7.1428599999999995E-2</v>
      </c>
      <c r="AK178" s="78">
        <f>rep!Z173</f>
        <v>8.1632700000000002E-2</v>
      </c>
      <c r="AL178" s="78">
        <f>rep!AA173</f>
        <v>9.1836699999999993E-2</v>
      </c>
      <c r="AM178" s="78">
        <f>rep!AB173</f>
        <v>9.1836699999999993E-2</v>
      </c>
      <c r="AN178" s="78">
        <f>rep!AC173</f>
        <v>9.1836699999999993E-2</v>
      </c>
      <c r="AO178" s="78">
        <f>rep!AD173</f>
        <v>8.1632700000000002E-2</v>
      </c>
      <c r="AP178" s="78">
        <f>rep!AE173</f>
        <v>6.1224500000000001E-2</v>
      </c>
      <c r="AQ178" s="78">
        <f>rep!AF173</f>
        <v>5.10204E-2</v>
      </c>
      <c r="AR178" s="78">
        <f>rep!AG173</f>
        <v>4.08163E-2</v>
      </c>
      <c r="AS178" s="78">
        <f>rep!AH173</f>
        <v>2.0408200000000001E-2</v>
      </c>
      <c r="AT178" s="78">
        <f>rep!AI173</f>
        <v>1.0204100000000001E-2</v>
      </c>
      <c r="AU178" s="78">
        <f>rep!AJ173</f>
        <v>0</v>
      </c>
      <c r="AV178" s="78">
        <f>rep!AK173</f>
        <v>0</v>
      </c>
      <c r="AW178" s="78">
        <f>rep!AL173</f>
        <v>0</v>
      </c>
      <c r="AX178" s="78">
        <f>rep!AM173</f>
        <v>0</v>
      </c>
      <c r="AY178" s="78">
        <f>rep!AN173</f>
        <v>0</v>
      </c>
      <c r="AZ178" s="78">
        <f>rep!AO173</f>
        <v>0</v>
      </c>
      <c r="BA178" s="78">
        <f>rep!AP173</f>
        <v>0</v>
      </c>
      <c r="BB178" s="78">
        <f>rep!AQ173</f>
        <v>0</v>
      </c>
      <c r="BC178" s="78">
        <f>rep!AR173</f>
        <v>0</v>
      </c>
      <c r="BE178" s="69">
        <v>2011</v>
      </c>
      <c r="BF178" s="76">
        <f t="shared" si="195"/>
        <v>2.3149599999464097E-11</v>
      </c>
      <c r="BG178" s="76">
        <f t="shared" si="236"/>
        <v>7.9157299937341215E-10</v>
      </c>
      <c r="BH178" s="76">
        <f t="shared" si="237"/>
        <v>1.9036799637600245E-8</v>
      </c>
      <c r="BI178" s="76">
        <f t="shared" si="238"/>
        <v>3.2218789619489269E-7</v>
      </c>
      <c r="BJ178" s="76">
        <f t="shared" si="197"/>
        <v>3.8398052557823672E-6</v>
      </c>
      <c r="BK178" s="76">
        <f t="shared" si="198"/>
        <v>3.2247460034247747E-5</v>
      </c>
      <c r="BL178" s="76">
        <f t="shared" si="199"/>
        <v>1.90995506774976E-4</v>
      </c>
      <c r="BM178" s="76">
        <f t="shared" si="200"/>
        <v>7.9873699801062399E-4</v>
      </c>
      <c r="BN178" s="76">
        <f t="shared" si="201"/>
        <v>2.3647812038399998E-3</v>
      </c>
      <c r="BO178" s="76">
        <f t="shared" si="202"/>
        <v>4.9962647386096E-3</v>
      </c>
      <c r="BP178" s="76">
        <f t="shared" si="203"/>
        <v>7.7148151764271002E-3</v>
      </c>
      <c r="BQ178" s="76">
        <f t="shared" si="204"/>
        <v>9.3015629705271007E-3</v>
      </c>
      <c r="BR178" s="76">
        <f t="shared" si="205"/>
        <v>1.0168934649750001E-2</v>
      </c>
      <c r="BS178" s="76">
        <f t="shared" si="206"/>
        <v>1.2050281959189999E-2</v>
      </c>
      <c r="BT178" s="76">
        <f t="shared" si="207"/>
        <v>1.551230033551E-2</v>
      </c>
      <c r="BU178" s="76">
        <f t="shared" si="208"/>
        <v>1.9303264519E-2</v>
      </c>
      <c r="BV178" s="76">
        <f t="shared" si="209"/>
        <v>2.2418908618840001E-2</v>
      </c>
      <c r="BW178" s="76">
        <f t="shared" si="210"/>
        <v>2.5543313654039997E-2</v>
      </c>
      <c r="BX178" s="76">
        <f t="shared" si="211"/>
        <v>3.0092181385109999E-2</v>
      </c>
      <c r="BY178" s="76">
        <f t="shared" si="212"/>
        <v>3.6522919518359995E-2</v>
      </c>
      <c r="BZ178" s="76">
        <f t="shared" si="213"/>
        <v>4.3935571173759999E-2</v>
      </c>
      <c r="CA178" s="76">
        <f t="shared" si="214"/>
        <v>5.0850405860759999E-2</v>
      </c>
      <c r="CB178" s="76">
        <f t="shared" si="215"/>
        <v>5.5987412414039997E-2</v>
      </c>
      <c r="CC178" s="76">
        <f t="shared" si="216"/>
        <v>5.8664443471360003E-2</v>
      </c>
      <c r="CD178" s="76">
        <f t="shared" si="217"/>
        <v>5.8973923535909994E-2</v>
      </c>
      <c r="CE178" s="76">
        <f t="shared" si="218"/>
        <v>5.7656355100000001E-2</v>
      </c>
      <c r="CF178" s="76">
        <f t="shared" si="219"/>
        <v>5.5599341900790002E-2</v>
      </c>
      <c r="CG178" s="76">
        <f t="shared" si="220"/>
        <v>5.3294089962840005E-2</v>
      </c>
      <c r="CH178" s="76">
        <f t="shared" si="221"/>
        <v>5.0690344230790003E-2</v>
      </c>
      <c r="CI178" s="76">
        <f t="shared" si="222"/>
        <v>4.7477049349749993E-2</v>
      </c>
      <c r="CJ178" s="76">
        <f t="shared" si="223"/>
        <v>4.3447747807959999E-2</v>
      </c>
      <c r="CK178" s="76">
        <f t="shared" si="224"/>
        <v>3.866368180311E-2</v>
      </c>
      <c r="CL178" s="76">
        <f t="shared" si="225"/>
        <v>3.3398837541509997E-2</v>
      </c>
      <c r="CM178" s="76">
        <f t="shared" si="226"/>
        <v>2.7999208035839999E-2</v>
      </c>
      <c r="CN178" s="76">
        <f t="shared" si="227"/>
        <v>2.277388953024E-2</v>
      </c>
      <c r="CO178" s="76">
        <f t="shared" si="228"/>
        <v>1.7951718546790001E-2</v>
      </c>
      <c r="CP178" s="76">
        <f t="shared" si="229"/>
        <v>1.3682678824960002E-2</v>
      </c>
      <c r="CQ178" s="76">
        <f t="shared" si="230"/>
        <v>1.0052855664E-2</v>
      </c>
      <c r="CR178" s="76">
        <f t="shared" si="231"/>
        <v>7.0942151166270995E-3</v>
      </c>
      <c r="CS178" s="76">
        <f t="shared" si="232"/>
        <v>4.7911126117958997E-3</v>
      </c>
      <c r="CT178" s="76">
        <f t="shared" si="233"/>
        <v>3.0856893036271E-3</v>
      </c>
      <c r="CU178" s="76">
        <f t="shared" si="234"/>
        <v>1.8890180652399999E-3</v>
      </c>
      <c r="CV178" s="76">
        <f t="shared" si="235"/>
        <v>1.0959761960475998E-3</v>
      </c>
    </row>
    <row r="179" spans="1:100" s="69" customFormat="1" x14ac:dyDescent="0.25">
      <c r="A179" s="70">
        <f t="shared" si="239"/>
        <v>4.9140148740251362E-2</v>
      </c>
      <c r="B179" s="63">
        <f t="shared" si="240"/>
        <v>8.233458087134906E-3</v>
      </c>
      <c r="C179" s="64">
        <v>2012</v>
      </c>
      <c r="D179" s="71">
        <f t="shared" si="241"/>
        <v>121.45564954809673</v>
      </c>
      <c r="E179" s="71">
        <f t="shared" si="242"/>
        <v>20.349958753398855</v>
      </c>
      <c r="F179" s="72">
        <f t="shared" si="193"/>
        <v>160.18530782213674</v>
      </c>
      <c r="G179" s="72">
        <f t="shared" si="194"/>
        <v>84.910524069414365</v>
      </c>
      <c r="H179" s="72">
        <f t="shared" si="190"/>
        <v>113.97055871463063</v>
      </c>
      <c r="I179" s="72">
        <f t="shared" si="191"/>
        <v>223.9085282972294</v>
      </c>
      <c r="J179" s="73">
        <f>+'nm T1.8 flota'!$BC$9</f>
        <v>11.2988536387737</v>
      </c>
      <c r="L179" s="77">
        <f t="shared" si="196"/>
        <v>2012</v>
      </c>
      <c r="M179" s="78">
        <f>rep!B174</f>
        <v>0</v>
      </c>
      <c r="N179" s="78">
        <f>rep!C174</f>
        <v>0</v>
      </c>
      <c r="O179" s="78">
        <f>rep!D174</f>
        <v>0</v>
      </c>
      <c r="P179" s="78">
        <f>rep!E174</f>
        <v>0</v>
      </c>
      <c r="Q179" s="78">
        <f>rep!F174</f>
        <v>0</v>
      </c>
      <c r="R179" s="78">
        <f>rep!G174</f>
        <v>0</v>
      </c>
      <c r="S179" s="78">
        <f>rep!H174</f>
        <v>0</v>
      </c>
      <c r="T179" s="78">
        <f>rep!I174</f>
        <v>0</v>
      </c>
      <c r="U179" s="78">
        <f>rep!J174</f>
        <v>0</v>
      </c>
      <c r="V179" s="78">
        <f>rep!K174</f>
        <v>0</v>
      </c>
      <c r="W179" s="78">
        <f>rep!L174</f>
        <v>0</v>
      </c>
      <c r="X179" s="78">
        <f>rep!M174</f>
        <v>9.9009900000000001E-3</v>
      </c>
      <c r="Y179" s="78">
        <f>rep!N174</f>
        <v>9.9009900000000001E-3</v>
      </c>
      <c r="Z179" s="78">
        <f>rep!O174</f>
        <v>9.9009900000000001E-3</v>
      </c>
      <c r="AA179" s="78">
        <f>rep!P174</f>
        <v>9.9009900000000001E-3</v>
      </c>
      <c r="AB179" s="78">
        <f>rep!Q174</f>
        <v>1.9802E-2</v>
      </c>
      <c r="AC179" s="78">
        <f>rep!R174</f>
        <v>1.9802E-2</v>
      </c>
      <c r="AD179" s="78">
        <f>rep!S174</f>
        <v>1.9802E-2</v>
      </c>
      <c r="AE179" s="78">
        <f>rep!T174</f>
        <v>2.9703E-2</v>
      </c>
      <c r="AF179" s="78">
        <f>rep!U174</f>
        <v>2.9703E-2</v>
      </c>
      <c r="AG179" s="78">
        <f>rep!V174</f>
        <v>3.9604E-2</v>
      </c>
      <c r="AH179" s="78">
        <f>rep!W174</f>
        <v>3.9604E-2</v>
      </c>
      <c r="AI179" s="78">
        <f>rep!X174</f>
        <v>4.9505E-2</v>
      </c>
      <c r="AJ179" s="78">
        <f>rep!Y174</f>
        <v>5.9405899999999998E-2</v>
      </c>
      <c r="AK179" s="78">
        <f>rep!Z174</f>
        <v>5.9405899999999998E-2</v>
      </c>
      <c r="AL179" s="78">
        <f>rep!AA174</f>
        <v>6.9306900000000005E-2</v>
      </c>
      <c r="AM179" s="78">
        <f>rep!AB174</f>
        <v>7.9207899999999998E-2</v>
      </c>
      <c r="AN179" s="78">
        <f>rep!AC174</f>
        <v>9.9009899999999998E-2</v>
      </c>
      <c r="AO179" s="78">
        <f>rep!AD174</f>
        <v>8.9108900000000005E-2</v>
      </c>
      <c r="AP179" s="78">
        <f>rep!AE174</f>
        <v>8.9108900000000005E-2</v>
      </c>
      <c r="AQ179" s="78">
        <f>rep!AF174</f>
        <v>6.9306900000000005E-2</v>
      </c>
      <c r="AR179" s="78">
        <f>rep!AG174</f>
        <v>3.9604E-2</v>
      </c>
      <c r="AS179" s="78">
        <f>rep!AH174</f>
        <v>2.9703E-2</v>
      </c>
      <c r="AT179" s="78">
        <f>rep!AI174</f>
        <v>1.9802E-2</v>
      </c>
      <c r="AU179" s="78">
        <f>rep!AJ174</f>
        <v>9.9009900000000001E-3</v>
      </c>
      <c r="AV179" s="78">
        <f>rep!AK174</f>
        <v>0</v>
      </c>
      <c r="AW179" s="78">
        <f>rep!AL174</f>
        <v>0</v>
      </c>
      <c r="AX179" s="78">
        <f>rep!AM174</f>
        <v>0</v>
      </c>
      <c r="AY179" s="78">
        <f>rep!AN174</f>
        <v>0</v>
      </c>
      <c r="AZ179" s="78">
        <f>rep!AO174</f>
        <v>0</v>
      </c>
      <c r="BA179" s="78">
        <f>rep!AP174</f>
        <v>0</v>
      </c>
      <c r="BB179" s="78">
        <f>rep!AQ174</f>
        <v>0</v>
      </c>
      <c r="BC179" s="78">
        <f>rep!AR174</f>
        <v>0</v>
      </c>
      <c r="BE179" s="69">
        <v>2012</v>
      </c>
      <c r="BF179" s="76">
        <f t="shared" si="195"/>
        <v>1.1720399999862631E-11</v>
      </c>
      <c r="BG179" s="76">
        <f t="shared" si="236"/>
        <v>4.0072799983941705E-10</v>
      </c>
      <c r="BH179" s="76">
        <f t="shared" si="237"/>
        <v>9.6378899071110762E-9</v>
      </c>
      <c r="BI179" s="76">
        <f t="shared" si="238"/>
        <v>1.6315597338011966E-7</v>
      </c>
      <c r="BJ179" s="76">
        <f t="shared" si="197"/>
        <v>1.9455062149908402E-6</v>
      </c>
      <c r="BK179" s="76">
        <f t="shared" si="198"/>
        <v>1.6355832477992792E-5</v>
      </c>
      <c r="BL179" s="76">
        <f t="shared" si="199"/>
        <v>9.7081473357137193E-5</v>
      </c>
      <c r="BM179" s="76">
        <f t="shared" si="200"/>
        <v>4.0791646826511102E-4</v>
      </c>
      <c r="BN179" s="76">
        <f t="shared" si="201"/>
        <v>1.2209157137918999E-3</v>
      </c>
      <c r="BO179" s="76">
        <f t="shared" si="202"/>
        <v>2.6472546915100002E-3</v>
      </c>
      <c r="BP179" s="76">
        <f t="shared" si="203"/>
        <v>4.3523701626095998E-3</v>
      </c>
      <c r="BQ179" s="76">
        <f t="shared" si="204"/>
        <v>6.0438337497439E-3</v>
      </c>
      <c r="BR179" s="76">
        <f t="shared" si="205"/>
        <v>8.3490544419975009E-3</v>
      </c>
      <c r="BS179" s="76">
        <f t="shared" si="206"/>
        <v>1.2312451469590001E-2</v>
      </c>
      <c r="BT179" s="76">
        <f t="shared" si="207"/>
        <v>1.778048584944E-2</v>
      </c>
      <c r="BU179" s="76">
        <f t="shared" si="208"/>
        <v>2.3297556764160003E-2</v>
      </c>
      <c r="BV179" s="76">
        <f t="shared" si="209"/>
        <v>2.784388337664E-2</v>
      </c>
      <c r="BW179" s="76">
        <f t="shared" si="210"/>
        <v>3.1776950407749999E-2</v>
      </c>
      <c r="BX179" s="76">
        <f t="shared" si="211"/>
        <v>3.5785799244159998E-2</v>
      </c>
      <c r="BY179" s="76">
        <f t="shared" si="212"/>
        <v>3.9724102077749998E-2</v>
      </c>
      <c r="BZ179" s="76">
        <f t="shared" si="213"/>
        <v>4.3017221847039995E-2</v>
      </c>
      <c r="CA179" s="76">
        <f t="shared" si="214"/>
        <v>4.567773879196E-2</v>
      </c>
      <c r="CB179" s="76">
        <f t="shared" si="215"/>
        <v>4.8287183499749996E-2</v>
      </c>
      <c r="CC179" s="76">
        <f t="shared" si="216"/>
        <v>5.112904344975E-2</v>
      </c>
      <c r="CD179" s="76">
        <f t="shared" si="217"/>
        <v>5.3734874468759998E-2</v>
      </c>
      <c r="CE179" s="76">
        <f t="shared" si="218"/>
        <v>5.5276021354839999E-2</v>
      </c>
      <c r="CF179" s="76">
        <f t="shared" si="219"/>
        <v>5.5195436131109998E-2</v>
      </c>
      <c r="CG179" s="76">
        <f t="shared" si="220"/>
        <v>5.3488213087749995E-2</v>
      </c>
      <c r="CH179" s="76">
        <f t="shared" si="221"/>
        <v>5.0568179231590002E-2</v>
      </c>
      <c r="CI179" s="76">
        <f t="shared" si="222"/>
        <v>4.6952159971109998E-2</v>
      </c>
      <c r="CJ179" s="76">
        <f t="shared" si="223"/>
        <v>4.2999660265590003E-2</v>
      </c>
      <c r="CK179" s="76">
        <f t="shared" si="224"/>
        <v>3.8837693424000001E-2</v>
      </c>
      <c r="CL179" s="76">
        <f t="shared" si="225"/>
        <v>3.4457359803509995E-2</v>
      </c>
      <c r="CM179" s="76">
        <f t="shared" si="226"/>
        <v>2.9858773297589999E-2</v>
      </c>
      <c r="CN179" s="76">
        <f t="shared" si="227"/>
        <v>2.5135687758039999E-2</v>
      </c>
      <c r="CO179" s="76">
        <f t="shared" si="228"/>
        <v>2.0469226620309998E-2</v>
      </c>
      <c r="CP179" s="76">
        <f t="shared" si="229"/>
        <v>1.6072327275510001E-2</v>
      </c>
      <c r="CQ179" s="76">
        <f t="shared" si="230"/>
        <v>1.2132615627749999E-2</v>
      </c>
      <c r="CR179" s="76">
        <f t="shared" si="231"/>
        <v>8.7791330993919007E-3</v>
      </c>
      <c r="CS179" s="76">
        <f t="shared" si="232"/>
        <v>6.0702873443919001E-3</v>
      </c>
      <c r="CT179" s="76">
        <f t="shared" si="233"/>
        <v>3.9979175631591002E-3</v>
      </c>
      <c r="CU179" s="76">
        <f t="shared" si="234"/>
        <v>2.5001776582684E-3</v>
      </c>
      <c r="CV179" s="76">
        <f t="shared" si="235"/>
        <v>1.4803420751484E-3</v>
      </c>
    </row>
    <row r="180" spans="1:100" s="69" customFormat="1" x14ac:dyDescent="0.25">
      <c r="A180" s="70">
        <f t="shared" si="239"/>
        <v>2.9286264211888988E-2</v>
      </c>
      <c r="B180" s="63">
        <f t="shared" si="240"/>
        <v>1.0059424165912307E-2</v>
      </c>
      <c r="C180" s="64">
        <v>2013</v>
      </c>
      <c r="D180" s="71">
        <f t="shared" si="241"/>
        <v>99.409268712282028</v>
      </c>
      <c r="E180" s="71">
        <f t="shared" si="242"/>
        <v>34.145700276583661</v>
      </c>
      <c r="F180" s="72">
        <f t="shared" si="193"/>
        <v>160.18530782213674</v>
      </c>
      <c r="G180" s="72">
        <f t="shared" si="194"/>
        <v>84.910524069414365</v>
      </c>
      <c r="H180" s="72">
        <f t="shared" si="190"/>
        <v>113.97055871463063</v>
      </c>
      <c r="I180" s="72">
        <f t="shared" si="191"/>
        <v>223.9085282972294</v>
      </c>
      <c r="J180" s="73">
        <f>+'nm T1.8 flota'!$BC$9</f>
        <v>11.2988536387737</v>
      </c>
      <c r="L180" s="77">
        <f t="shared" si="196"/>
        <v>2013</v>
      </c>
      <c r="M180" s="78">
        <f>rep!B175</f>
        <v>0</v>
      </c>
      <c r="N180" s="78">
        <f>rep!C175</f>
        <v>0</v>
      </c>
      <c r="O180" s="78">
        <f>rep!D175</f>
        <v>0</v>
      </c>
      <c r="P180" s="78">
        <f>rep!E175</f>
        <v>0</v>
      </c>
      <c r="Q180" s="78">
        <f>rep!F175</f>
        <v>0</v>
      </c>
      <c r="R180" s="78">
        <f>rep!G175</f>
        <v>0</v>
      </c>
      <c r="S180" s="78">
        <f>rep!H175</f>
        <v>0</v>
      </c>
      <c r="T180" s="78">
        <f>rep!I175</f>
        <v>0</v>
      </c>
      <c r="U180" s="78">
        <f>rep!J175</f>
        <v>0</v>
      </c>
      <c r="V180" s="78">
        <f>rep!K175</f>
        <v>0</v>
      </c>
      <c r="W180" s="78">
        <f>rep!L175</f>
        <v>0</v>
      </c>
      <c r="X180" s="78">
        <f>rep!M175</f>
        <v>0</v>
      </c>
      <c r="Y180" s="78">
        <f>rep!N175</f>
        <v>0</v>
      </c>
      <c r="Z180" s="78">
        <f>rep!O175</f>
        <v>1.0101000000000001E-2</v>
      </c>
      <c r="AA180" s="78">
        <f>rep!P175</f>
        <v>1.0101000000000001E-2</v>
      </c>
      <c r="AB180" s="78">
        <f>rep!Q175</f>
        <v>1.0101000000000001E-2</v>
      </c>
      <c r="AC180" s="78">
        <f>rep!R175</f>
        <v>1.0101000000000001E-2</v>
      </c>
      <c r="AD180" s="78">
        <f>rep!S175</f>
        <v>1.0101000000000001E-2</v>
      </c>
      <c r="AE180" s="78">
        <f>rep!T175</f>
        <v>2.0202000000000001E-2</v>
      </c>
      <c r="AF180" s="78">
        <f>rep!U175</f>
        <v>3.0303E-2</v>
      </c>
      <c r="AG180" s="78">
        <f>rep!V175</f>
        <v>3.0303E-2</v>
      </c>
      <c r="AH180" s="78">
        <f>rep!W175</f>
        <v>4.0404000000000002E-2</v>
      </c>
      <c r="AI180" s="78">
        <f>rep!X175</f>
        <v>6.0606100000000003E-2</v>
      </c>
      <c r="AJ180" s="78">
        <f>rep!Y175</f>
        <v>8.0808099999999994E-2</v>
      </c>
      <c r="AK180" s="78">
        <f>rep!Z175</f>
        <v>9.0909100000000007E-2</v>
      </c>
      <c r="AL180" s="78">
        <f>rep!AA175</f>
        <v>8.0808099999999994E-2</v>
      </c>
      <c r="AM180" s="78">
        <f>rep!AB175</f>
        <v>8.0808099999999994E-2</v>
      </c>
      <c r="AN180" s="78">
        <f>rep!AC175</f>
        <v>8.0808099999999994E-2</v>
      </c>
      <c r="AO180" s="78">
        <f>rep!AD175</f>
        <v>7.0707099999999995E-2</v>
      </c>
      <c r="AP180" s="78">
        <f>rep!AE175</f>
        <v>8.0808099999999994E-2</v>
      </c>
      <c r="AQ180" s="78">
        <f>rep!AF175</f>
        <v>7.0707099999999995E-2</v>
      </c>
      <c r="AR180" s="78">
        <f>rep!AG175</f>
        <v>5.0505099999999997E-2</v>
      </c>
      <c r="AS180" s="78">
        <f>rep!AH175</f>
        <v>3.0303E-2</v>
      </c>
      <c r="AT180" s="78">
        <f>rep!AI175</f>
        <v>2.0202000000000001E-2</v>
      </c>
      <c r="AU180" s="78">
        <f>rep!AJ175</f>
        <v>1.0101000000000001E-2</v>
      </c>
      <c r="AV180" s="78">
        <f>rep!AK175</f>
        <v>1.0101000000000001E-2</v>
      </c>
      <c r="AW180" s="78">
        <f>rep!AL175</f>
        <v>0</v>
      </c>
      <c r="AX180" s="78">
        <f>rep!AM175</f>
        <v>0</v>
      </c>
      <c r="AY180" s="78">
        <f>rep!AN175</f>
        <v>1.0101000000000001E-2</v>
      </c>
      <c r="AZ180" s="78">
        <f>rep!AO175</f>
        <v>0</v>
      </c>
      <c r="BA180" s="78">
        <f>rep!AP175</f>
        <v>0</v>
      </c>
      <c r="BB180" s="78">
        <f>rep!AQ175</f>
        <v>0</v>
      </c>
      <c r="BC180" s="78">
        <f>rep!AR175</f>
        <v>0</v>
      </c>
      <c r="BE180" s="69">
        <v>2013</v>
      </c>
      <c r="BF180" s="76">
        <f t="shared" si="195"/>
        <v>7.3650899999457555E-12</v>
      </c>
      <c r="BG180" s="76">
        <f t="shared" si="236"/>
        <v>2.5182399993658466E-10</v>
      </c>
      <c r="BH180" s="76">
        <f t="shared" si="237"/>
        <v>6.0564399633195346E-9</v>
      </c>
      <c r="BI180" s="76">
        <f t="shared" si="238"/>
        <v>1.0251798949005968E-7</v>
      </c>
      <c r="BJ180" s="76">
        <f t="shared" si="197"/>
        <v>1.2222185061782718E-6</v>
      </c>
      <c r="BK180" s="76">
        <f t="shared" si="198"/>
        <v>1.0271594492179111E-5</v>
      </c>
      <c r="BL180" s="76">
        <f t="shared" si="199"/>
        <v>6.092608755947196E-5</v>
      </c>
      <c r="BM180" s="76">
        <f t="shared" si="200"/>
        <v>2.5564361290731898E-4</v>
      </c>
      <c r="BN180" s="76">
        <f t="shared" si="201"/>
        <v>7.6283419448411089E-4</v>
      </c>
      <c r="BO180" s="76">
        <f t="shared" si="202"/>
        <v>1.6420647316471E-3</v>
      </c>
      <c r="BP180" s="76">
        <f t="shared" si="203"/>
        <v>2.6539489193391002E-3</v>
      </c>
      <c r="BQ180" s="76">
        <f t="shared" si="204"/>
        <v>3.5669751035559E-3</v>
      </c>
      <c r="BR180" s="76">
        <f t="shared" si="205"/>
        <v>4.7712156463600008E-3</v>
      </c>
      <c r="BS180" s="76">
        <f t="shared" si="206"/>
        <v>7.1162057969436001E-3</v>
      </c>
      <c r="BT180" s="76">
        <f t="shared" si="207"/>
        <v>1.103125035751E-2</v>
      </c>
      <c r="BU180" s="76">
        <f t="shared" si="208"/>
        <v>1.6329564011909999E-2</v>
      </c>
      <c r="BV180" s="76">
        <f t="shared" si="209"/>
        <v>2.2838904358360002E-2</v>
      </c>
      <c r="BW180" s="76">
        <f t="shared" si="210"/>
        <v>3.0511591683189999E-2</v>
      </c>
      <c r="BX180" s="76">
        <f t="shared" si="211"/>
        <v>3.8725646613190001E-2</v>
      </c>
      <c r="BY180" s="76">
        <f t="shared" si="212"/>
        <v>4.6084715727960003E-2</v>
      </c>
      <c r="BZ180" s="76">
        <f t="shared" si="213"/>
        <v>5.1317724503590005E-2</v>
      </c>
      <c r="CA180" s="76">
        <f t="shared" si="214"/>
        <v>5.4140292351840001E-2</v>
      </c>
      <c r="CB180" s="76">
        <f t="shared" si="215"/>
        <v>5.5099736079989997E-2</v>
      </c>
      <c r="CC180" s="76">
        <f t="shared" si="216"/>
        <v>5.4880437892439994E-2</v>
      </c>
      <c r="CD180" s="76">
        <f t="shared" si="217"/>
        <v>5.3956763836709998E-2</v>
      </c>
      <c r="CE180" s="76">
        <f t="shared" si="218"/>
        <v>5.2665659737109995E-2</v>
      </c>
      <c r="CF180" s="76">
        <f t="shared" si="219"/>
        <v>5.124426010791E-2</v>
      </c>
      <c r="CG180" s="76">
        <f t="shared" si="220"/>
        <v>4.9716988605989998E-2</v>
      </c>
      <c r="CH180" s="76">
        <f t="shared" si="221"/>
        <v>4.788276894975E-2</v>
      </c>
      <c r="CI180" s="76">
        <f t="shared" si="222"/>
        <v>4.549598627056E-2</v>
      </c>
      <c r="CJ180" s="76">
        <f t="shared" si="223"/>
        <v>4.2458435170709997E-2</v>
      </c>
      <c r="CK180" s="76">
        <f t="shared" si="224"/>
        <v>3.8856073983999997E-2</v>
      </c>
      <c r="CL180" s="76">
        <f t="shared" si="225"/>
        <v>3.4862658759000006E-2</v>
      </c>
      <c r="CM180" s="76">
        <f t="shared" si="226"/>
        <v>3.063731797311E-2</v>
      </c>
      <c r="CN180" s="76">
        <f t="shared" si="227"/>
        <v>2.6294176399749999E-2</v>
      </c>
      <c r="CO180" s="76">
        <f t="shared" si="228"/>
        <v>2.1933676543590002E-2</v>
      </c>
      <c r="CP180" s="76">
        <f t="shared" si="229"/>
        <v>1.7682362356440003E-2</v>
      </c>
      <c r="CQ180" s="76">
        <f t="shared" si="230"/>
        <v>1.369979010816E-2</v>
      </c>
      <c r="CR180" s="76">
        <f t="shared" si="231"/>
        <v>1.0150324719750001E-2</v>
      </c>
      <c r="CS180" s="76">
        <f t="shared" si="232"/>
        <v>7.1620666169078997E-3</v>
      </c>
      <c r="CT180" s="76">
        <f t="shared" si="233"/>
        <v>4.7963417450150999E-3</v>
      </c>
      <c r="CU180" s="76">
        <f t="shared" si="234"/>
        <v>3.0398427452603999E-3</v>
      </c>
      <c r="CV180" s="76">
        <f t="shared" si="235"/>
        <v>1.8188696236039002E-3</v>
      </c>
    </row>
    <row r="181" spans="1:100" s="69" customFormat="1" x14ac:dyDescent="0.25">
      <c r="A181" s="70">
        <f t="shared" si="239"/>
        <v>4.7456150179883569E-2</v>
      </c>
      <c r="B181" s="63">
        <f t="shared" si="240"/>
        <v>1.0412487495822987E-2</v>
      </c>
      <c r="C181" s="64">
        <v>2014</v>
      </c>
      <c r="D181" s="71">
        <f t="shared" si="241"/>
        <v>96.038530697026445</v>
      </c>
      <c r="E181" s="71">
        <f t="shared" si="242"/>
        <v>21.072084360182576</v>
      </c>
      <c r="F181" s="72">
        <f t="shared" si="193"/>
        <v>160.18530782213674</v>
      </c>
      <c r="G181" s="72">
        <f t="shared" si="194"/>
        <v>84.910524069414365</v>
      </c>
      <c r="H181" s="72">
        <f t="shared" si="190"/>
        <v>113.97055871463063</v>
      </c>
      <c r="I181" s="72">
        <f t="shared" si="191"/>
        <v>223.9085282972294</v>
      </c>
      <c r="J181" s="73">
        <f>+'nm T1.8 flota'!$BC$9</f>
        <v>11.2988536387737</v>
      </c>
      <c r="L181" s="77">
        <f t="shared" si="196"/>
        <v>2014</v>
      </c>
      <c r="M181" s="78">
        <f>rep!B176</f>
        <v>0</v>
      </c>
      <c r="N181" s="78">
        <f>rep!C176</f>
        <v>0</v>
      </c>
      <c r="O181" s="78">
        <f>rep!D176</f>
        <v>0</v>
      </c>
      <c r="P181" s="78">
        <f>rep!E176</f>
        <v>0</v>
      </c>
      <c r="Q181" s="78">
        <f>rep!F176</f>
        <v>0</v>
      </c>
      <c r="R181" s="78">
        <f>rep!G176</f>
        <v>0</v>
      </c>
      <c r="S181" s="78">
        <f>rep!H176</f>
        <v>0</v>
      </c>
      <c r="T181" s="78">
        <f>rep!I176</f>
        <v>0</v>
      </c>
      <c r="U181" s="78">
        <f>rep!J176</f>
        <v>0</v>
      </c>
      <c r="V181" s="78">
        <f>rep!K176</f>
        <v>0</v>
      </c>
      <c r="W181" s="78">
        <f>rep!L176</f>
        <v>0</v>
      </c>
      <c r="X181" s="78">
        <f>rep!M176</f>
        <v>0</v>
      </c>
      <c r="Y181" s="78">
        <f>rep!N176</f>
        <v>0</v>
      </c>
      <c r="Z181" s="78">
        <f>rep!O176</f>
        <v>0</v>
      </c>
      <c r="AA181" s="78">
        <f>rep!P176</f>
        <v>0</v>
      </c>
      <c r="AB181" s="78">
        <f>rep!Q176</f>
        <v>9.9009900000000001E-3</v>
      </c>
      <c r="AC181" s="78">
        <f>rep!R176</f>
        <v>9.9009900000000001E-3</v>
      </c>
      <c r="AD181" s="78">
        <f>rep!S176</f>
        <v>9.9009900000000001E-3</v>
      </c>
      <c r="AE181" s="78">
        <f>rep!T176</f>
        <v>1.9802E-2</v>
      </c>
      <c r="AF181" s="78">
        <f>rep!U176</f>
        <v>1.9802E-2</v>
      </c>
      <c r="AG181" s="78">
        <f>rep!V176</f>
        <v>1.9802E-2</v>
      </c>
      <c r="AH181" s="78">
        <f>rep!W176</f>
        <v>2.9703E-2</v>
      </c>
      <c r="AI181" s="78">
        <f>rep!X176</f>
        <v>3.9604E-2</v>
      </c>
      <c r="AJ181" s="78">
        <f>rep!Y176</f>
        <v>5.9405899999999998E-2</v>
      </c>
      <c r="AK181" s="78">
        <f>rep!Z176</f>
        <v>6.9306900000000005E-2</v>
      </c>
      <c r="AL181" s="78">
        <f>rep!AA176</f>
        <v>7.9207899999999998E-2</v>
      </c>
      <c r="AM181" s="78">
        <f>rep!AB176</f>
        <v>7.9207899999999998E-2</v>
      </c>
      <c r="AN181" s="78">
        <f>rep!AC176</f>
        <v>8.9108900000000005E-2</v>
      </c>
      <c r="AO181" s="78">
        <f>rep!AD176</f>
        <v>8.9108900000000005E-2</v>
      </c>
      <c r="AP181" s="78">
        <f>rep!AE176</f>
        <v>8.9108900000000005E-2</v>
      </c>
      <c r="AQ181" s="78">
        <f>rep!AF176</f>
        <v>7.9207899999999998E-2</v>
      </c>
      <c r="AR181" s="78">
        <f>rep!AG176</f>
        <v>6.9306900000000005E-2</v>
      </c>
      <c r="AS181" s="78">
        <f>rep!AH176</f>
        <v>4.9505E-2</v>
      </c>
      <c r="AT181" s="78">
        <f>rep!AI176</f>
        <v>3.9604E-2</v>
      </c>
      <c r="AU181" s="78">
        <f>rep!AJ176</f>
        <v>2.9703E-2</v>
      </c>
      <c r="AV181" s="78">
        <f>rep!AK176</f>
        <v>9.9009900000000001E-3</v>
      </c>
      <c r="AW181" s="78">
        <f>rep!AL176</f>
        <v>9.9009900000000001E-3</v>
      </c>
      <c r="AX181" s="78">
        <f>rep!AM176</f>
        <v>0</v>
      </c>
      <c r="AY181" s="78">
        <f>rep!AN176</f>
        <v>0</v>
      </c>
      <c r="AZ181" s="78">
        <f>rep!AO176</f>
        <v>0</v>
      </c>
      <c r="BA181" s="78">
        <f>rep!AP176</f>
        <v>0</v>
      </c>
      <c r="BB181" s="78">
        <f>rep!AQ176</f>
        <v>0</v>
      </c>
      <c r="BC181" s="78">
        <f>rep!AR176</f>
        <v>0</v>
      </c>
      <c r="BE181" s="69">
        <v>2014</v>
      </c>
      <c r="BF181" s="76">
        <f t="shared" si="195"/>
        <v>8.9019699999207549E-12</v>
      </c>
      <c r="BG181" s="76">
        <f t="shared" si="236"/>
        <v>3.0439199990734552E-10</v>
      </c>
      <c r="BH181" s="76">
        <f t="shared" si="237"/>
        <v>7.3204099464115982E-9</v>
      </c>
      <c r="BI181" s="76">
        <f t="shared" si="238"/>
        <v>1.2389298465052456E-7</v>
      </c>
      <c r="BJ181" s="76">
        <f t="shared" si="197"/>
        <v>1.4765378198296284E-6</v>
      </c>
      <c r="BK181" s="76">
        <f t="shared" si="198"/>
        <v>1.2400246230079842E-5</v>
      </c>
      <c r="BL181" s="76">
        <f t="shared" si="199"/>
        <v>7.3448304553956305E-5</v>
      </c>
      <c r="BM181" s="76">
        <f t="shared" si="200"/>
        <v>3.0725053905097499E-4</v>
      </c>
      <c r="BN181" s="76">
        <f t="shared" si="201"/>
        <v>9.1041762708249602E-4</v>
      </c>
      <c r="BO181" s="76">
        <f t="shared" si="202"/>
        <v>1.9262651385998999E-3</v>
      </c>
      <c r="BP181" s="76">
        <f t="shared" si="203"/>
        <v>2.9795489872896002E-3</v>
      </c>
      <c r="BQ181" s="76">
        <f t="shared" si="204"/>
        <v>3.6055454445503999E-3</v>
      </c>
      <c r="BR181" s="76">
        <f t="shared" si="205"/>
        <v>4.0062302177918995E-3</v>
      </c>
      <c r="BS181" s="76">
        <f t="shared" si="206"/>
        <v>4.9882856199036001E-3</v>
      </c>
      <c r="BT181" s="76">
        <f t="shared" si="207"/>
        <v>7.0530600036096004E-3</v>
      </c>
      <c r="BU181" s="76">
        <f t="shared" si="208"/>
        <v>1.0125053237909999E-2</v>
      </c>
      <c r="BV181" s="76">
        <f t="shared" si="209"/>
        <v>1.4202934607639999E-2</v>
      </c>
      <c r="BW181" s="76">
        <f t="shared" si="210"/>
        <v>1.9689079388159999E-2</v>
      </c>
      <c r="BX181" s="76">
        <f t="shared" si="211"/>
        <v>2.687518015119E-2</v>
      </c>
      <c r="BY181" s="76">
        <f t="shared" si="212"/>
        <v>3.539128422256E-2</v>
      </c>
      <c r="BZ181" s="76">
        <f t="shared" si="213"/>
        <v>4.4287136286359996E-2</v>
      </c>
      <c r="CA181" s="76">
        <f t="shared" si="214"/>
        <v>5.2423217084789996E-2</v>
      </c>
      <c r="CB181" s="76">
        <f t="shared" si="215"/>
        <v>5.8717629949440006E-2</v>
      </c>
      <c r="CC181" s="76">
        <f t="shared" si="216"/>
        <v>6.2350755775000002E-2</v>
      </c>
      <c r="CD181" s="76">
        <f t="shared" si="217"/>
        <v>6.3062582121239996E-2</v>
      </c>
      <c r="CE181" s="76">
        <f t="shared" si="218"/>
        <v>6.1299159511590005E-2</v>
      </c>
      <c r="CF181" s="76">
        <f t="shared" si="219"/>
        <v>5.7982863354240001E-2</v>
      </c>
      <c r="CG181" s="76">
        <f t="shared" si="220"/>
        <v>5.4060180729189999E-2</v>
      </c>
      <c r="CH181" s="76">
        <f t="shared" si="221"/>
        <v>5.0161407504389993E-2</v>
      </c>
      <c r="CI181" s="76">
        <f t="shared" si="222"/>
        <v>4.6523766244439997E-2</v>
      </c>
      <c r="CJ181" s="76">
        <f t="shared" si="223"/>
        <v>4.309573939071E-2</v>
      </c>
      <c r="CK181" s="76">
        <f t="shared" si="224"/>
        <v>3.9692918943749995E-2</v>
      </c>
      <c r="CL181" s="76">
        <f t="shared" si="225"/>
        <v>3.613065590799E-2</v>
      </c>
      <c r="CM181" s="76">
        <f t="shared" si="226"/>
        <v>3.2305343178239999E-2</v>
      </c>
      <c r="CN181" s="76">
        <f t="shared" si="227"/>
        <v>2.8217871093750003E-2</v>
      </c>
      <c r="CO181" s="76">
        <f t="shared" si="228"/>
        <v>2.3956901487990002E-2</v>
      </c>
      <c r="CP181" s="76">
        <f t="shared" si="229"/>
        <v>1.9670074671000001E-2</v>
      </c>
      <c r="CQ181" s="76">
        <f t="shared" si="230"/>
        <v>1.5537964316160001E-2</v>
      </c>
      <c r="CR181" s="76">
        <f t="shared" si="231"/>
        <v>1.174687070076E-2</v>
      </c>
      <c r="CS181" s="76">
        <f t="shared" si="232"/>
        <v>8.4580057925916011E-3</v>
      </c>
      <c r="CT181" s="76">
        <f t="shared" si="233"/>
        <v>5.7751467969678998E-3</v>
      </c>
      <c r="CU181" s="76">
        <f t="shared" si="234"/>
        <v>3.7262307543515999E-3</v>
      </c>
      <c r="CV181" s="76">
        <f t="shared" si="235"/>
        <v>2.2655439215100003E-3</v>
      </c>
    </row>
    <row r="182" spans="1:100" s="69" customFormat="1" x14ac:dyDescent="0.25">
      <c r="A182" s="70">
        <f t="shared" si="239"/>
        <v>3.6091691886392996E-2</v>
      </c>
      <c r="B182" s="63">
        <f t="shared" si="240"/>
        <v>1.0997056039560452E-2</v>
      </c>
      <c r="C182" s="64">
        <v>2015</v>
      </c>
      <c r="D182" s="71">
        <f t="shared" si="241"/>
        <v>90.933427673973156</v>
      </c>
      <c r="E182" s="71">
        <f t="shared" si="242"/>
        <v>27.707207607438654</v>
      </c>
      <c r="F182" s="72">
        <f t="shared" si="193"/>
        <v>160.18530782213674</v>
      </c>
      <c r="G182" s="72">
        <f t="shared" si="194"/>
        <v>84.910524069414365</v>
      </c>
      <c r="H182" s="72">
        <f t="shared" si="190"/>
        <v>113.97055871463063</v>
      </c>
      <c r="I182" s="72">
        <f t="shared" si="191"/>
        <v>223.9085282972294</v>
      </c>
      <c r="J182" s="73">
        <f>+'nm T1.8 flota'!$BC$9</f>
        <v>11.2988536387737</v>
      </c>
      <c r="L182" s="77">
        <f t="shared" si="196"/>
        <v>2015</v>
      </c>
      <c r="M182" s="78">
        <f>rep!B177</f>
        <v>0</v>
      </c>
      <c r="N182" s="78">
        <f>rep!C177</f>
        <v>0</v>
      </c>
      <c r="O182" s="78">
        <f>rep!D177</f>
        <v>0</v>
      </c>
      <c r="P182" s="78">
        <f>rep!E177</f>
        <v>0</v>
      </c>
      <c r="Q182" s="78">
        <f>rep!F177</f>
        <v>0</v>
      </c>
      <c r="R182" s="78">
        <f>rep!G177</f>
        <v>0</v>
      </c>
      <c r="S182" s="78">
        <f>rep!H177</f>
        <v>0</v>
      </c>
      <c r="T182" s="78">
        <f>rep!I177</f>
        <v>0</v>
      </c>
      <c r="U182" s="78">
        <f>rep!J177</f>
        <v>0</v>
      </c>
      <c r="V182" s="78">
        <f>rep!K177</f>
        <v>0</v>
      </c>
      <c r="W182" s="78">
        <f>rep!L177</f>
        <v>0</v>
      </c>
      <c r="X182" s="78">
        <f>rep!M177</f>
        <v>0</v>
      </c>
      <c r="Y182" s="78">
        <f>rep!N177</f>
        <v>0</v>
      </c>
      <c r="Z182" s="78">
        <f>rep!O177</f>
        <v>0</v>
      </c>
      <c r="AA182" s="78">
        <f>rep!P177</f>
        <v>0</v>
      </c>
      <c r="AB182" s="78">
        <f>rep!Q177</f>
        <v>0</v>
      </c>
      <c r="AC182" s="78">
        <f>rep!R177</f>
        <v>0</v>
      </c>
      <c r="AD182" s="78">
        <f>rep!S177</f>
        <v>0</v>
      </c>
      <c r="AE182" s="78">
        <f>rep!T177</f>
        <v>1.0101000000000001E-2</v>
      </c>
      <c r="AF182" s="78">
        <f>rep!U177</f>
        <v>1.0101000000000001E-2</v>
      </c>
      <c r="AG182" s="78">
        <f>rep!V177</f>
        <v>2.0202000000000001E-2</v>
      </c>
      <c r="AH182" s="78">
        <f>rep!W177</f>
        <v>3.0303E-2</v>
      </c>
      <c r="AI182" s="78">
        <f>rep!X177</f>
        <v>4.0404000000000002E-2</v>
      </c>
      <c r="AJ182" s="78">
        <f>rep!Y177</f>
        <v>6.0606100000000003E-2</v>
      </c>
      <c r="AK182" s="78">
        <f>rep!Z177</f>
        <v>8.0808099999999994E-2</v>
      </c>
      <c r="AL182" s="78">
        <f>rep!AA177</f>
        <v>8.0808099999999994E-2</v>
      </c>
      <c r="AM182" s="78">
        <f>rep!AB177</f>
        <v>9.0909100000000007E-2</v>
      </c>
      <c r="AN182" s="78">
        <f>rep!AC177</f>
        <v>0.111111</v>
      </c>
      <c r="AO182" s="78">
        <f>rep!AD177</f>
        <v>0.10101</v>
      </c>
      <c r="AP182" s="78">
        <f>rep!AE177</f>
        <v>9.0909100000000007E-2</v>
      </c>
      <c r="AQ182" s="78">
        <f>rep!AF177</f>
        <v>9.0909100000000007E-2</v>
      </c>
      <c r="AR182" s="78">
        <f>rep!AG177</f>
        <v>6.0606100000000003E-2</v>
      </c>
      <c r="AS182" s="78">
        <f>rep!AH177</f>
        <v>5.0505099999999997E-2</v>
      </c>
      <c r="AT182" s="78">
        <f>rep!AI177</f>
        <v>3.0303E-2</v>
      </c>
      <c r="AU182" s="78">
        <f>rep!AJ177</f>
        <v>3.0303E-2</v>
      </c>
      <c r="AV182" s="78">
        <f>rep!AK177</f>
        <v>1.0101000000000001E-2</v>
      </c>
      <c r="AW182" s="78">
        <f>rep!AL177</f>
        <v>0</v>
      </c>
      <c r="AX182" s="78">
        <f>rep!AM177</f>
        <v>0</v>
      </c>
      <c r="AY182" s="78">
        <f>rep!AN177</f>
        <v>0</v>
      </c>
      <c r="AZ182" s="78">
        <f>rep!AO177</f>
        <v>0</v>
      </c>
      <c r="BA182" s="78">
        <f>rep!AP177</f>
        <v>0</v>
      </c>
      <c r="BB182" s="78">
        <f>rep!AQ177</f>
        <v>0</v>
      </c>
      <c r="BC182" s="78">
        <f>rep!AR177</f>
        <v>0</v>
      </c>
      <c r="BE182" s="69">
        <v>2015</v>
      </c>
      <c r="BF182" s="76">
        <f t="shared" si="195"/>
        <v>1.574329999975215E-11</v>
      </c>
      <c r="BG182" s="76">
        <f t="shared" si="236"/>
        <v>5.3833399971019642E-10</v>
      </c>
      <c r="BH182" s="76">
        <f t="shared" si="237"/>
        <v>1.2946399832390729E-8</v>
      </c>
      <c r="BI182" s="76">
        <f t="shared" si="238"/>
        <v>2.1909895199562818E-7</v>
      </c>
      <c r="BJ182" s="76">
        <f t="shared" si="197"/>
        <v>2.610903183148972E-6</v>
      </c>
      <c r="BK182" s="76">
        <f t="shared" si="198"/>
        <v>2.192211939960924E-5</v>
      </c>
      <c r="BL182" s="76">
        <f t="shared" si="199"/>
        <v>1.2978815066197501E-4</v>
      </c>
      <c r="BM182" s="76">
        <f t="shared" si="200"/>
        <v>5.423465407451189E-4</v>
      </c>
      <c r="BN182" s="76">
        <f t="shared" si="201"/>
        <v>1.6029223697499998E-3</v>
      </c>
      <c r="BO182" s="76">
        <f t="shared" si="202"/>
        <v>3.3709295731831003E-3</v>
      </c>
      <c r="BP182" s="76">
        <f t="shared" si="203"/>
        <v>5.1357694197436002E-3</v>
      </c>
      <c r="BQ182" s="76">
        <f t="shared" si="204"/>
        <v>5.9736625443516005E-3</v>
      </c>
      <c r="BR182" s="76">
        <f t="shared" si="205"/>
        <v>6.0648742535478993E-3</v>
      </c>
      <c r="BS182" s="76">
        <f t="shared" si="206"/>
        <v>6.6097637516783995E-3</v>
      </c>
      <c r="BT182" s="76">
        <f t="shared" si="207"/>
        <v>8.2448872377199004E-3</v>
      </c>
      <c r="BU182" s="76">
        <f t="shared" si="208"/>
        <v>1.0491946700640001E-2</v>
      </c>
      <c r="BV182" s="76">
        <f t="shared" si="209"/>
        <v>1.285719987639E-2</v>
      </c>
      <c r="BW182" s="76">
        <f t="shared" si="210"/>
        <v>1.5650191410390001E-2</v>
      </c>
      <c r="BX182" s="76">
        <f t="shared" si="211"/>
        <v>1.9549693254240001E-2</v>
      </c>
      <c r="BY182" s="76">
        <f t="shared" si="212"/>
        <v>2.4856582748160001E-2</v>
      </c>
      <c r="BZ182" s="76">
        <f t="shared" si="213"/>
        <v>3.1389236101109996E-2</v>
      </c>
      <c r="CA182" s="76">
        <f t="shared" si="214"/>
        <v>3.8761405551000001E-2</v>
      </c>
      <c r="CB182" s="76">
        <f t="shared" si="215"/>
        <v>4.6431915300959997E-2</v>
      </c>
      <c r="CC182" s="76">
        <f t="shared" si="216"/>
        <v>5.3594767118309995E-2</v>
      </c>
      <c r="CD182" s="76">
        <f t="shared" si="217"/>
        <v>5.9285686027749994E-2</v>
      </c>
      <c r="CE182" s="76">
        <f t="shared" si="218"/>
        <v>6.2707443916390007E-2</v>
      </c>
      <c r="CF182" s="76">
        <f t="shared" si="219"/>
        <v>6.3507477635160001E-2</v>
      </c>
      <c r="CG182" s="76">
        <f t="shared" si="220"/>
        <v>6.1857380733189998E-2</v>
      </c>
      <c r="CH182" s="76">
        <f t="shared" si="221"/>
        <v>5.835515068924E-2</v>
      </c>
      <c r="CI182" s="76">
        <f t="shared" si="222"/>
        <v>5.3800524275189998E-2</v>
      </c>
      <c r="CJ182" s="76">
        <f t="shared" si="223"/>
        <v>4.8922552844440005E-2</v>
      </c>
      <c r="CK182" s="76">
        <f t="shared" si="224"/>
        <v>4.4176000109109999E-2</v>
      </c>
      <c r="CL182" s="76">
        <f t="shared" si="225"/>
        <v>3.969282722524E-2</v>
      </c>
      <c r="CM182" s="76">
        <f t="shared" si="226"/>
        <v>3.5380073213190005E-2</v>
      </c>
      <c r="CN182" s="76">
        <f t="shared" si="227"/>
        <v>3.1075111185189998E-2</v>
      </c>
      <c r="CO182" s="76">
        <f t="shared" si="228"/>
        <v>2.6675421272709998E-2</v>
      </c>
      <c r="CP182" s="76">
        <f t="shared" si="229"/>
        <v>2.2199028774999997E-2</v>
      </c>
      <c r="CQ182" s="76">
        <f t="shared" si="230"/>
        <v>1.7780389471110002E-2</v>
      </c>
      <c r="CR182" s="76">
        <f t="shared" si="231"/>
        <v>1.3622784455040001E-2</v>
      </c>
      <c r="CS182" s="76">
        <f t="shared" si="232"/>
        <v>9.9326328911100003E-3</v>
      </c>
      <c r="CT182" s="76">
        <f t="shared" si="233"/>
        <v>6.8624885831423997E-3</v>
      </c>
      <c r="CU182" s="76">
        <f t="shared" si="234"/>
        <v>4.4769454619910994E-3</v>
      </c>
      <c r="CV182" s="76">
        <f t="shared" si="235"/>
        <v>2.7499160834495999E-3</v>
      </c>
    </row>
    <row r="183" spans="1:100" s="69" customFormat="1" x14ac:dyDescent="0.25">
      <c r="A183" s="70">
        <f t="shared" si="239"/>
        <v>2.0439401860469178E-2</v>
      </c>
      <c r="B183" s="63">
        <f t="shared" si="240"/>
        <v>7.9835316281623853E-3</v>
      </c>
      <c r="C183" s="64">
        <v>2016</v>
      </c>
      <c r="D183" s="71">
        <f t="shared" si="241"/>
        <v>125.25784910432873</v>
      </c>
      <c r="E183" s="71">
        <f t="shared" si="242"/>
        <v>48.925110765303259</v>
      </c>
      <c r="F183" s="72">
        <f t="shared" si="193"/>
        <v>160.18530782213674</v>
      </c>
      <c r="G183" s="72">
        <f t="shared" si="194"/>
        <v>84.910524069414365</v>
      </c>
      <c r="H183" s="72">
        <f t="shared" si="190"/>
        <v>113.97055871463063</v>
      </c>
      <c r="I183" s="72">
        <f t="shared" si="191"/>
        <v>223.9085282972294</v>
      </c>
      <c r="J183" s="73">
        <f>+'nm T1.8 flota'!$BC$9</f>
        <v>11.2988536387737</v>
      </c>
      <c r="L183" s="77">
        <f t="shared" si="196"/>
        <v>2016</v>
      </c>
      <c r="M183" s="78">
        <f>rep!B178</f>
        <v>0</v>
      </c>
      <c r="N183" s="78">
        <f>rep!C178</f>
        <v>0</v>
      </c>
      <c r="O183" s="78">
        <f>rep!D178</f>
        <v>0</v>
      </c>
      <c r="P183" s="78">
        <f>rep!E178</f>
        <v>0</v>
      </c>
      <c r="Q183" s="78">
        <f>rep!F178</f>
        <v>0</v>
      </c>
      <c r="R183" s="78">
        <f>rep!G178</f>
        <v>0</v>
      </c>
      <c r="S183" s="78">
        <f>rep!H178</f>
        <v>0</v>
      </c>
      <c r="T183" s="78">
        <f>rep!I178</f>
        <v>0</v>
      </c>
      <c r="U183" s="78">
        <f>rep!J178</f>
        <v>0</v>
      </c>
      <c r="V183" s="78">
        <f>rep!K178</f>
        <v>0</v>
      </c>
      <c r="W183" s="78">
        <f>rep!L178</f>
        <v>0</v>
      </c>
      <c r="X183" s="78">
        <f>rep!M178</f>
        <v>0</v>
      </c>
      <c r="Y183" s="78">
        <f>rep!N178</f>
        <v>0</v>
      </c>
      <c r="Z183" s="78">
        <f>rep!O178</f>
        <v>0</v>
      </c>
      <c r="AA183" s="78">
        <f>rep!P178</f>
        <v>1.0020000000000001E-3</v>
      </c>
      <c r="AB183" s="78">
        <f>rep!Q178</f>
        <v>5.0100199999999996E-3</v>
      </c>
      <c r="AC183" s="78">
        <f>rep!R178</f>
        <v>5.0100199999999996E-3</v>
      </c>
      <c r="AD183" s="78">
        <f>rep!S178</f>
        <v>8.0160300000000004E-3</v>
      </c>
      <c r="AE183" s="78">
        <f>rep!T178</f>
        <v>9.0180399999999997E-3</v>
      </c>
      <c r="AF183" s="78">
        <f>rep!U178</f>
        <v>1.3026100000000001E-2</v>
      </c>
      <c r="AG183" s="78">
        <f>rep!V178</f>
        <v>1.40281E-2</v>
      </c>
      <c r="AH183" s="78">
        <f>rep!W178</f>
        <v>1.6032100000000001E-2</v>
      </c>
      <c r="AI183" s="78">
        <f>rep!X178</f>
        <v>3.50701E-2</v>
      </c>
      <c r="AJ183" s="78">
        <f>rep!Y178</f>
        <v>4.1082199999999999E-2</v>
      </c>
      <c r="AK183" s="78">
        <f>rep!Z178</f>
        <v>5.2104200000000003E-2</v>
      </c>
      <c r="AL183" s="78">
        <f>rep!AA178</f>
        <v>7.0140300000000003E-2</v>
      </c>
      <c r="AM183" s="78">
        <f>rep!AB178</f>
        <v>7.1142300000000006E-2</v>
      </c>
      <c r="AN183" s="78">
        <f>rep!AC178</f>
        <v>8.3166299999999999E-2</v>
      </c>
      <c r="AO183" s="78">
        <f>rep!AD178</f>
        <v>7.6152300000000006E-2</v>
      </c>
      <c r="AP183" s="78">
        <f>rep!AE178</f>
        <v>8.8176400000000002E-2</v>
      </c>
      <c r="AQ183" s="78">
        <f>rep!AF178</f>
        <v>8.9178400000000005E-2</v>
      </c>
      <c r="AR183" s="78">
        <f>rep!AG178</f>
        <v>8.2164299999999996E-2</v>
      </c>
      <c r="AS183" s="78">
        <f>rep!AH178</f>
        <v>7.6152300000000006E-2</v>
      </c>
      <c r="AT183" s="78">
        <f>rep!AI178</f>
        <v>6.0120199999999999E-2</v>
      </c>
      <c r="AU183" s="78">
        <f>rep!AJ178</f>
        <v>4.0080200000000003E-2</v>
      </c>
      <c r="AV183" s="78">
        <f>rep!AK178</f>
        <v>2.90581E-2</v>
      </c>
      <c r="AW183" s="78">
        <f>rep!AL178</f>
        <v>1.6032100000000001E-2</v>
      </c>
      <c r="AX183" s="78">
        <f>rep!AM178</f>
        <v>8.0160300000000004E-3</v>
      </c>
      <c r="AY183" s="78">
        <f>rep!AN178</f>
        <v>8.0160300000000004E-3</v>
      </c>
      <c r="AZ183" s="78">
        <f>rep!AO178</f>
        <v>2.0040100000000001E-3</v>
      </c>
      <c r="BA183" s="78">
        <f>rep!AP178</f>
        <v>0</v>
      </c>
      <c r="BB183" s="78">
        <f>rep!AQ178</f>
        <v>1.0020000000000001E-3</v>
      </c>
      <c r="BC183" s="78">
        <f>rep!AR178</f>
        <v>0</v>
      </c>
      <c r="BE183" s="69">
        <v>2016</v>
      </c>
      <c r="BF183" s="76">
        <f t="shared" si="195"/>
        <v>1.6065799999741892E-11</v>
      </c>
      <c r="BG183" s="76">
        <f t="shared" si="236"/>
        <v>5.4933599969822989E-10</v>
      </c>
      <c r="BH183" s="76">
        <f t="shared" si="237"/>
        <v>1.321139982545891E-8</v>
      </c>
      <c r="BI183" s="76">
        <f t="shared" si="238"/>
        <v>2.2360994999856791E-7</v>
      </c>
      <c r="BJ183" s="76">
        <f t="shared" si="197"/>
        <v>2.6653228960159913E-6</v>
      </c>
      <c r="BK183" s="76">
        <f t="shared" si="198"/>
        <v>2.2390198656553509E-5</v>
      </c>
      <c r="BL183" s="76">
        <f t="shared" si="199"/>
        <v>1.3269038858673598E-4</v>
      </c>
      <c r="BM183" s="76">
        <f t="shared" si="200"/>
        <v>5.5564990959031894E-4</v>
      </c>
      <c r="BN183" s="76">
        <f t="shared" si="201"/>
        <v>1.6502277232383999E-3</v>
      </c>
      <c r="BO183" s="76">
        <f t="shared" si="202"/>
        <v>3.5120679702398999E-3</v>
      </c>
      <c r="BP183" s="76">
        <f t="shared" si="203"/>
        <v>5.5184558244375003E-3</v>
      </c>
      <c r="BQ183" s="76">
        <f t="shared" si="204"/>
        <v>6.9320388502070998E-3</v>
      </c>
      <c r="BR183" s="76">
        <f t="shared" si="205"/>
        <v>8.1749742698736007E-3</v>
      </c>
      <c r="BS183" s="76">
        <f t="shared" si="206"/>
        <v>1.0479809536000001E-2</v>
      </c>
      <c r="BT183" s="76">
        <f t="shared" si="207"/>
        <v>1.401283661799E-2</v>
      </c>
      <c r="BU183" s="76">
        <f t="shared" si="208"/>
        <v>1.7488271291909999E-2</v>
      </c>
      <c r="BV183" s="76">
        <f t="shared" si="209"/>
        <v>1.9871695854389998E-2</v>
      </c>
      <c r="BW183" s="76">
        <f t="shared" si="210"/>
        <v>2.1526993867750002E-2</v>
      </c>
      <c r="BX183" s="76">
        <f t="shared" si="211"/>
        <v>2.344313479599E-2</v>
      </c>
      <c r="BY183" s="76">
        <f t="shared" si="212"/>
        <v>2.602033442799E-2</v>
      </c>
      <c r="BZ183" s="76">
        <f t="shared" si="213"/>
        <v>2.904152813116E-2</v>
      </c>
      <c r="CA183" s="76">
        <f t="shared" si="214"/>
        <v>3.2396596191960003E-2</v>
      </c>
      <c r="CB183" s="76">
        <f t="shared" si="215"/>
        <v>3.6305152742039999E-2</v>
      </c>
      <c r="CC183" s="76">
        <f t="shared" si="216"/>
        <v>4.0912194974560001E-2</v>
      </c>
      <c r="CD183" s="76">
        <f t="shared" si="217"/>
        <v>4.5955275288389996E-2</v>
      </c>
      <c r="CE183" s="76">
        <f t="shared" si="218"/>
        <v>5.0824700351639995E-2</v>
      </c>
      <c r="CF183" s="76">
        <f t="shared" si="219"/>
        <v>5.4799770863910004E-2</v>
      </c>
      <c r="CG183" s="76">
        <f t="shared" si="220"/>
        <v>5.7254942049239997E-2</v>
      </c>
      <c r="CH183" s="76">
        <f t="shared" si="221"/>
        <v>5.7812542014390005E-2</v>
      </c>
      <c r="CI183" s="76">
        <f t="shared" si="222"/>
        <v>5.643590233536E-2</v>
      </c>
      <c r="CJ183" s="76">
        <f t="shared" si="223"/>
        <v>5.3421180941590006E-2</v>
      </c>
      <c r="CK183" s="76">
        <f t="shared" si="224"/>
        <v>4.9270194370560003E-2</v>
      </c>
      <c r="CL183" s="76">
        <f t="shared" si="225"/>
        <v>4.4503425520710002E-2</v>
      </c>
      <c r="CM183" s="76">
        <f t="shared" si="226"/>
        <v>3.9506230383999995E-2</v>
      </c>
      <c r="CN183" s="76">
        <f t="shared" si="227"/>
        <v>3.4476487125989996E-2</v>
      </c>
      <c r="CO183" s="76">
        <f t="shared" si="228"/>
        <v>2.9477154878039997E-2</v>
      </c>
      <c r="CP183" s="76">
        <f t="shared" si="229"/>
        <v>2.4537705656309999E-2</v>
      </c>
      <c r="CQ183" s="76">
        <f t="shared" si="230"/>
        <v>1.973697163671E-2</v>
      </c>
      <c r="CR183" s="76">
        <f t="shared" si="231"/>
        <v>1.5225930681990001E-2</v>
      </c>
      <c r="CS183" s="76">
        <f t="shared" si="232"/>
        <v>1.1192346279750002E-2</v>
      </c>
      <c r="CT183" s="76">
        <f t="shared" si="233"/>
        <v>7.7986042690479001E-3</v>
      </c>
      <c r="CU183" s="76">
        <f t="shared" si="234"/>
        <v>5.1300688576444006E-3</v>
      </c>
      <c r="CV183" s="76">
        <f t="shared" si="235"/>
        <v>3.1763561540199001E-3</v>
      </c>
    </row>
    <row r="184" spans="1:100" s="69" customFormat="1" x14ac:dyDescent="0.25">
      <c r="A184" s="70">
        <f t="shared" si="239"/>
        <v>1.7818933645683481E-2</v>
      </c>
      <c r="B184" s="63">
        <f t="shared" si="240"/>
        <v>1.277819638988365E-2</v>
      </c>
      <c r="C184" s="64">
        <v>2017</v>
      </c>
      <c r="D184" s="71">
        <f t="shared" si="241"/>
        <v>78.258305748977875</v>
      </c>
      <c r="E184" s="71">
        <f t="shared" si="242"/>
        <v>56.120081026411107</v>
      </c>
      <c r="F184" s="72">
        <f t="shared" si="193"/>
        <v>160.18530782213674</v>
      </c>
      <c r="G184" s="72">
        <f t="shared" si="194"/>
        <v>84.910524069414365</v>
      </c>
      <c r="H184" s="72">
        <f t="shared" si="190"/>
        <v>113.97055871463063</v>
      </c>
      <c r="I184" s="72">
        <f t="shared" si="191"/>
        <v>223.9085282972294</v>
      </c>
      <c r="J184" s="73">
        <f>+'nm T1.8 flota'!$BC$9</f>
        <v>11.2988536387737</v>
      </c>
      <c r="L184" s="77">
        <f t="shared" si="196"/>
        <v>2017</v>
      </c>
      <c r="M184" s="78">
        <f>rep!B179</f>
        <v>0</v>
      </c>
      <c r="N184" s="78">
        <f>rep!C179</f>
        <v>0</v>
      </c>
      <c r="O184" s="78">
        <f>rep!D179</f>
        <v>0</v>
      </c>
      <c r="P184" s="78">
        <f>rep!E179</f>
        <v>0</v>
      </c>
      <c r="Q184" s="78">
        <f>rep!F179</f>
        <v>0</v>
      </c>
      <c r="R184" s="78">
        <f>rep!G179</f>
        <v>0</v>
      </c>
      <c r="S184" s="78">
        <f>rep!H179</f>
        <v>0</v>
      </c>
      <c r="T184" s="78">
        <f>rep!I179</f>
        <v>0</v>
      </c>
      <c r="U184" s="78">
        <f>rep!J179</f>
        <v>0</v>
      </c>
      <c r="V184" s="78">
        <f>rep!K179</f>
        <v>0</v>
      </c>
      <c r="W184" s="78">
        <f>rep!L179</f>
        <v>1E-3</v>
      </c>
      <c r="X184" s="78">
        <f>rep!M179</f>
        <v>1E-3</v>
      </c>
      <c r="Y184" s="78">
        <f>rep!N179</f>
        <v>1E-3</v>
      </c>
      <c r="Z184" s="78">
        <f>rep!O179</f>
        <v>2E-3</v>
      </c>
      <c r="AA184" s="78">
        <f>rep!P179</f>
        <v>3.0000000000000001E-3</v>
      </c>
      <c r="AB184" s="78">
        <f>rep!Q179</f>
        <v>3.0000000000000001E-3</v>
      </c>
      <c r="AC184" s="78">
        <f>rep!R179</f>
        <v>5.0000000000000001E-3</v>
      </c>
      <c r="AD184" s="78">
        <f>rep!S179</f>
        <v>6.0000000000000001E-3</v>
      </c>
      <c r="AE184" s="78">
        <f>rep!T179</f>
        <v>7.0000000000000001E-3</v>
      </c>
      <c r="AF184" s="78">
        <f>rep!U179</f>
        <v>1.2E-2</v>
      </c>
      <c r="AG184" s="78">
        <f>rep!V179</f>
        <v>1.4E-2</v>
      </c>
      <c r="AH184" s="78">
        <f>rep!W179</f>
        <v>2.5000000000000001E-2</v>
      </c>
      <c r="AI184" s="78">
        <f>rep!X179</f>
        <v>3.9E-2</v>
      </c>
      <c r="AJ184" s="78">
        <f>rep!Y179</f>
        <v>4.8000000000000001E-2</v>
      </c>
      <c r="AK184" s="78">
        <f>rep!Z179</f>
        <v>4.9000000000000002E-2</v>
      </c>
      <c r="AL184" s="78">
        <f>rep!AA179</f>
        <v>7.0999999999999994E-2</v>
      </c>
      <c r="AM184" s="78">
        <f>rep!AB179</f>
        <v>0.08</v>
      </c>
      <c r="AN184" s="78">
        <f>rep!AC179</f>
        <v>8.5999999999999993E-2</v>
      </c>
      <c r="AO184" s="78">
        <f>rep!AD179</f>
        <v>7.6999999999999999E-2</v>
      </c>
      <c r="AP184" s="78">
        <f>rep!AE179</f>
        <v>8.5000000000000006E-2</v>
      </c>
      <c r="AQ184" s="78">
        <f>rep!AF179</f>
        <v>8.3000000000000004E-2</v>
      </c>
      <c r="AR184" s="78">
        <f>rep!AG179</f>
        <v>6.8000000000000005E-2</v>
      </c>
      <c r="AS184" s="78">
        <f>rep!AH179</f>
        <v>6.5000000000000002E-2</v>
      </c>
      <c r="AT184" s="78">
        <f>rep!AI179</f>
        <v>5.1999999999999998E-2</v>
      </c>
      <c r="AU184" s="78">
        <f>rep!AJ179</f>
        <v>4.2999999999999997E-2</v>
      </c>
      <c r="AV184" s="78">
        <f>rep!AK179</f>
        <v>3.3000000000000002E-2</v>
      </c>
      <c r="AW184" s="78">
        <f>rep!AL179</f>
        <v>1.9E-2</v>
      </c>
      <c r="AX184" s="78">
        <f>rep!AM179</f>
        <v>1.2999999999999999E-2</v>
      </c>
      <c r="AY184" s="78">
        <f>rep!AN179</f>
        <v>5.0000000000000001E-3</v>
      </c>
      <c r="AZ184" s="78">
        <f>rep!AO179</f>
        <v>2E-3</v>
      </c>
      <c r="BA184" s="78">
        <f>rep!AP179</f>
        <v>1E-3</v>
      </c>
      <c r="BB184" s="78">
        <f>rep!AQ179</f>
        <v>1E-3</v>
      </c>
      <c r="BC184" s="78">
        <f>rep!AR179</f>
        <v>0</v>
      </c>
      <c r="BE184" s="69">
        <v>2017</v>
      </c>
      <c r="BF184" s="76">
        <f t="shared" si="195"/>
        <v>1.8230299999667658E-11</v>
      </c>
      <c r="BG184" s="76">
        <f t="shared" si="236"/>
        <v>6.2335499961142846E-10</v>
      </c>
      <c r="BH184" s="76">
        <f t="shared" si="237"/>
        <v>1.4991399775257926E-8</v>
      </c>
      <c r="BI184" s="76">
        <f t="shared" si="238"/>
        <v>2.5372693562260949E-7</v>
      </c>
      <c r="BJ184" s="76">
        <f t="shared" si="197"/>
        <v>3.0240508550611165E-6</v>
      </c>
      <c r="BK184" s="76">
        <f t="shared" si="198"/>
        <v>2.5399354840000002E-5</v>
      </c>
      <c r="BL184" s="76">
        <f t="shared" si="199"/>
        <v>1.50471351555964E-4</v>
      </c>
      <c r="BM184" s="76">
        <f t="shared" si="200"/>
        <v>6.2962407353955906E-4</v>
      </c>
      <c r="BN184" s="76">
        <f t="shared" si="201"/>
        <v>1.8666425763804E-3</v>
      </c>
      <c r="BO184" s="76">
        <f t="shared" si="202"/>
        <v>3.9563918654910999E-3</v>
      </c>
      <c r="BP184" s="76">
        <f t="shared" si="203"/>
        <v>6.1561676741884001E-3</v>
      </c>
      <c r="BQ184" s="76">
        <f t="shared" si="204"/>
        <v>7.5673615972399006E-3</v>
      </c>
      <c r="BR184" s="76">
        <f t="shared" si="205"/>
        <v>8.6291640195963991E-3</v>
      </c>
      <c r="BS184" s="76">
        <f t="shared" si="206"/>
        <v>1.0863742956640001E-2</v>
      </c>
      <c r="BT184" s="76">
        <f t="shared" si="207"/>
        <v>1.4874705432160001E-2</v>
      </c>
      <c r="BU184" s="76">
        <f t="shared" si="208"/>
        <v>1.9775838437759999E-2</v>
      </c>
      <c r="BV184" s="76">
        <f t="shared" si="209"/>
        <v>2.467111278076E-2</v>
      </c>
      <c r="BW184" s="76">
        <f t="shared" si="210"/>
        <v>2.9520074101590004E-2</v>
      </c>
      <c r="BX184" s="76">
        <f t="shared" si="211"/>
        <v>3.4302452943750006E-2</v>
      </c>
      <c r="BY184" s="76">
        <f t="shared" si="212"/>
        <v>3.8243939235839998E-2</v>
      </c>
      <c r="BZ184" s="76">
        <f t="shared" si="213"/>
        <v>4.0443422697750003E-2</v>
      </c>
      <c r="CA184" s="76">
        <f t="shared" si="214"/>
        <v>4.0886953394559999E-2</v>
      </c>
      <c r="CB184" s="76">
        <f t="shared" si="215"/>
        <v>4.0451754092639999E-2</v>
      </c>
      <c r="CC184" s="76">
        <f t="shared" si="216"/>
        <v>4.0111772012640004E-2</v>
      </c>
      <c r="CD184" s="76">
        <f t="shared" si="217"/>
        <v>4.0389951342389999E-2</v>
      </c>
      <c r="CE184" s="76">
        <f t="shared" si="218"/>
        <v>4.1394966711E-2</v>
      </c>
      <c r="CF184" s="76">
        <f t="shared" si="219"/>
        <v>4.301376418524E-2</v>
      </c>
      <c r="CG184" s="76">
        <f t="shared" si="220"/>
        <v>4.4953957035989998E-2</v>
      </c>
      <c r="CH184" s="76">
        <f t="shared" si="221"/>
        <v>4.674536825871E-2</v>
      </c>
      <c r="CI184" s="76">
        <f t="shared" si="222"/>
        <v>4.7849319223109997E-2</v>
      </c>
      <c r="CJ184" s="76">
        <f t="shared" si="223"/>
        <v>4.7831604134040001E-2</v>
      </c>
      <c r="CK184" s="76">
        <f t="shared" si="224"/>
        <v>4.6484429871000002E-2</v>
      </c>
      <c r="CL184" s="76">
        <f t="shared" si="225"/>
        <v>4.3844227681560002E-2</v>
      </c>
      <c r="CM184" s="76">
        <f t="shared" si="226"/>
        <v>4.0127165086560002E-2</v>
      </c>
      <c r="CN184" s="76">
        <f t="shared" si="227"/>
        <v>3.5634333587039997E-2</v>
      </c>
      <c r="CO184" s="76">
        <f t="shared" si="228"/>
        <v>3.0675534623190004E-2</v>
      </c>
      <c r="CP184" s="76">
        <f t="shared" si="229"/>
        <v>2.5535259515589999E-2</v>
      </c>
      <c r="CQ184" s="76">
        <f t="shared" si="230"/>
        <v>2.047334680764E-2</v>
      </c>
      <c r="CR184" s="76">
        <f t="shared" si="231"/>
        <v>1.5731222225760001E-2</v>
      </c>
      <c r="CS184" s="76">
        <f t="shared" si="232"/>
        <v>1.1522970050789999E-2</v>
      </c>
      <c r="CT184" s="76">
        <f t="shared" si="233"/>
        <v>8.0061836320310994E-3</v>
      </c>
      <c r="CU184" s="76">
        <f t="shared" si="234"/>
        <v>5.2540608985583992E-3</v>
      </c>
      <c r="CV184" s="76">
        <f t="shared" si="235"/>
        <v>3.2455474871775003E-3</v>
      </c>
    </row>
    <row r="185" spans="1:100" s="69" customFormat="1" x14ac:dyDescent="0.25">
      <c r="A185" s="63"/>
      <c r="B185" s="63"/>
      <c r="C185" s="64">
        <v>2018</v>
      </c>
      <c r="D185" s="71">
        <f t="shared" si="241"/>
        <v>161.97332548503249</v>
      </c>
      <c r="E185" s="71">
        <f t="shared" si="242"/>
        <v>42.624613004419018</v>
      </c>
      <c r="F185" s="72">
        <f t="shared" si="193"/>
        <v>160.18530782213674</v>
      </c>
      <c r="G185" s="72">
        <f t="shared" si="194"/>
        <v>84.910524069414365</v>
      </c>
      <c r="H185" s="72">
        <f t="shared" si="190"/>
        <v>113.97055871463063</v>
      </c>
      <c r="I185" s="72">
        <f t="shared" si="191"/>
        <v>223.9085282972294</v>
      </c>
      <c r="J185" s="73">
        <f>+'nm T1.8 flota'!$BC$9</f>
        <v>11.2988536387737</v>
      </c>
      <c r="L185" s="77">
        <f t="shared" si="196"/>
        <v>2018</v>
      </c>
      <c r="M185" s="78">
        <f>rep!B180</f>
        <v>0</v>
      </c>
      <c r="N185" s="78">
        <f>rep!C180</f>
        <v>0</v>
      </c>
      <c r="O185" s="78">
        <f>rep!D180</f>
        <v>0</v>
      </c>
      <c r="P185" s="78">
        <f>rep!E180</f>
        <v>0</v>
      </c>
      <c r="Q185" s="78">
        <f>rep!F180</f>
        <v>0</v>
      </c>
      <c r="R185" s="78">
        <f>rep!G180</f>
        <v>4.8657300000000002E-4</v>
      </c>
      <c r="S185" s="78">
        <f>rep!H180</f>
        <v>3.0476800000000001E-3</v>
      </c>
      <c r="T185" s="78">
        <f>rep!I180</f>
        <v>4.2198599999999998E-3</v>
      </c>
      <c r="U185" s="78">
        <f>rep!J180</f>
        <v>9.4536900000000007E-3</v>
      </c>
      <c r="V185" s="78">
        <f>rep!K180</f>
        <v>1.1706599999999999E-2</v>
      </c>
      <c r="W185" s="78">
        <f>rep!L180</f>
        <v>1.01347E-2</v>
      </c>
      <c r="X185" s="78">
        <f>rep!M180</f>
        <v>1.37806E-2</v>
      </c>
      <c r="Y185" s="78">
        <f>rep!N180</f>
        <v>1.2577400000000001E-2</v>
      </c>
      <c r="Z185" s="78">
        <f>rep!O180</f>
        <v>1.30946E-2</v>
      </c>
      <c r="AA185" s="78">
        <f>rep!P180</f>
        <v>1.67548E-2</v>
      </c>
      <c r="AB185" s="78">
        <f>rep!Q180</f>
        <v>1.6391900000000001E-2</v>
      </c>
      <c r="AC185" s="78">
        <f>rep!R180</f>
        <v>1.4683E-2</v>
      </c>
      <c r="AD185" s="78">
        <f>rep!S180</f>
        <v>1.7749500000000001E-2</v>
      </c>
      <c r="AE185" s="78">
        <f>rep!T180</f>
        <v>2.4593799999999999E-2</v>
      </c>
      <c r="AF185" s="78">
        <f>rep!U180</f>
        <v>2.98023E-2</v>
      </c>
      <c r="AG185" s="78">
        <f>rep!V180</f>
        <v>3.0777599999999999E-2</v>
      </c>
      <c r="AH185" s="78">
        <f>rep!W180</f>
        <v>3.5522600000000001E-2</v>
      </c>
      <c r="AI185" s="78">
        <f>rep!X180</f>
        <v>4.0926999999999998E-2</v>
      </c>
      <c r="AJ185" s="78">
        <f>rep!Y180</f>
        <v>4.5903699999999999E-2</v>
      </c>
      <c r="AK185" s="78">
        <f>rep!Z180</f>
        <v>4.7598099999999997E-2</v>
      </c>
      <c r="AL185" s="78">
        <f>rep!AA180</f>
        <v>5.98314E-2</v>
      </c>
      <c r="AM185" s="78">
        <f>rep!AB180</f>
        <v>5.4177900000000001E-2</v>
      </c>
      <c r="AN185" s="78">
        <f>rep!AC180</f>
        <v>6.8650799999999998E-2</v>
      </c>
      <c r="AO185" s="78">
        <f>rep!AD180</f>
        <v>6.0542800000000001E-2</v>
      </c>
      <c r="AP185" s="78">
        <f>rep!AE180</f>
        <v>6.4271800000000004E-2</v>
      </c>
      <c r="AQ185" s="78">
        <f>rep!AF180</f>
        <v>7.1322999999999998E-2</v>
      </c>
      <c r="AR185" s="78">
        <f>rep!AG180</f>
        <v>5.7044200000000003E-2</v>
      </c>
      <c r="AS185" s="78">
        <f>rep!AH180</f>
        <v>4.3287899999999997E-2</v>
      </c>
      <c r="AT185" s="78">
        <f>rep!AI180</f>
        <v>4.1050000000000003E-2</v>
      </c>
      <c r="AU185" s="78">
        <f>rep!AJ180</f>
        <v>3.1760299999999998E-2</v>
      </c>
      <c r="AV185" s="78">
        <f>rep!AK180</f>
        <v>1.4393899999999999E-2</v>
      </c>
      <c r="AW185" s="78">
        <f>rep!AL180</f>
        <v>9.4919400000000008E-3</v>
      </c>
      <c r="AX185" s="78">
        <f>rep!AM180</f>
        <v>5.34207E-3</v>
      </c>
      <c r="AY185" s="78">
        <f>rep!AN180</f>
        <v>2.7209700000000001E-3</v>
      </c>
      <c r="AZ185" s="78">
        <f>rep!AO180</f>
        <v>1.44477E-3</v>
      </c>
      <c r="BA185" s="78">
        <f>rep!AP180</f>
        <v>2.7189599999999999E-4</v>
      </c>
      <c r="BB185" s="78">
        <f>rep!AQ180</f>
        <v>1.1896700000000001E-3</v>
      </c>
      <c r="BC185" s="78">
        <f>rep!AR180</f>
        <v>1.3998699999999999E-2</v>
      </c>
      <c r="BE185" s="69">
        <v>2018</v>
      </c>
      <c r="BF185" s="76">
        <f t="shared" si="195"/>
        <v>3.2902499998917427E-11</v>
      </c>
      <c r="BG185" s="76">
        <f t="shared" si="236"/>
        <v>1.1250899987341726E-9</v>
      </c>
      <c r="BH185" s="76">
        <f t="shared" si="237"/>
        <v>2.7057199267907928E-8</v>
      </c>
      <c r="BI185" s="76">
        <f t="shared" si="238"/>
        <v>4.5789579033125316E-7</v>
      </c>
      <c r="BJ185" s="76">
        <f t="shared" si="197"/>
        <v>5.4563402280264236E-6</v>
      </c>
      <c r="BK185" s="76">
        <f t="shared" si="198"/>
        <v>4.5809501297305446E-5</v>
      </c>
      <c r="BL185" s="76">
        <f t="shared" si="199"/>
        <v>2.71143441338911E-4</v>
      </c>
      <c r="BM185" s="76">
        <f t="shared" si="200"/>
        <v>1.1321952230896001E-3</v>
      </c>
      <c r="BN185" s="76">
        <f t="shared" si="201"/>
        <v>3.3402078499263996E-3</v>
      </c>
      <c r="BO185" s="76">
        <f t="shared" si="202"/>
        <v>6.9994890613276003E-3</v>
      </c>
      <c r="BP185" s="76">
        <f t="shared" si="203"/>
        <v>1.0598329488389999E-2</v>
      </c>
      <c r="BQ185" s="76">
        <f t="shared" si="204"/>
        <v>1.217962917511E-2</v>
      </c>
      <c r="BR185" s="76">
        <f t="shared" si="205"/>
        <v>1.206462308956E-2</v>
      </c>
      <c r="BS185" s="76">
        <f t="shared" si="206"/>
        <v>1.2731057073240001E-2</v>
      </c>
      <c r="BT185" s="76">
        <f t="shared" si="207"/>
        <v>1.560487775031E-2</v>
      </c>
      <c r="BU185" s="76">
        <f t="shared" si="208"/>
        <v>1.9826120492639997E-2</v>
      </c>
      <c r="BV185" s="76">
        <f t="shared" si="209"/>
        <v>2.427134309719E-2</v>
      </c>
      <c r="BW185" s="76">
        <f t="shared" si="210"/>
        <v>2.9019058586789999E-2</v>
      </c>
      <c r="BX185" s="76">
        <f t="shared" si="211"/>
        <v>3.4501184257749999E-2</v>
      </c>
      <c r="BY185" s="76">
        <f t="shared" si="212"/>
        <v>4.0298191789589995E-2</v>
      </c>
      <c r="BZ185" s="76">
        <f t="shared" si="213"/>
        <v>4.5324287078999999E-2</v>
      </c>
      <c r="CA185" s="76">
        <f t="shared" si="214"/>
        <v>4.8719996922240001E-2</v>
      </c>
      <c r="CB185" s="76">
        <f t="shared" si="215"/>
        <v>5.0174013639000002E-2</v>
      </c>
      <c r="CC185" s="76">
        <f t="shared" si="216"/>
        <v>4.9724865054789999E-2</v>
      </c>
      <c r="CD185" s="76">
        <f t="shared" si="217"/>
        <v>4.7689045857989998E-2</v>
      </c>
      <c r="CE185" s="76">
        <f t="shared" si="218"/>
        <v>4.4741891862360002E-2</v>
      </c>
      <c r="CF185" s="76">
        <f t="shared" si="219"/>
        <v>4.1781822733509999E-2</v>
      </c>
      <c r="CG185" s="76">
        <f t="shared" si="220"/>
        <v>3.9549538498560001E-2</v>
      </c>
      <c r="CH185" s="76">
        <f t="shared" si="221"/>
        <v>3.8331178404960004E-2</v>
      </c>
      <c r="CI185" s="76">
        <f t="shared" si="222"/>
        <v>3.7945552260310003E-2</v>
      </c>
      <c r="CJ185" s="76">
        <f t="shared" si="223"/>
        <v>3.7926118980959996E-2</v>
      </c>
      <c r="CK185" s="76">
        <f t="shared" si="224"/>
        <v>3.7729986452710002E-2</v>
      </c>
      <c r="CL185" s="76">
        <f t="shared" si="225"/>
        <v>3.6893496082840004E-2</v>
      </c>
      <c r="CM185" s="76">
        <f t="shared" si="226"/>
        <v>3.5126218392959999E-2</v>
      </c>
      <c r="CN185" s="76">
        <f t="shared" si="227"/>
        <v>3.234873273279E-2</v>
      </c>
      <c r="CO185" s="76">
        <f t="shared" si="228"/>
        <v>2.8680372905560001E-2</v>
      </c>
      <c r="CP185" s="76">
        <f t="shared" si="229"/>
        <v>2.4390484734310002E-2</v>
      </c>
      <c r="CQ185" s="76">
        <f t="shared" si="230"/>
        <v>1.983101406351E-2</v>
      </c>
      <c r="CR185" s="76">
        <f t="shared" si="231"/>
        <v>1.5366327900000001E-2</v>
      </c>
      <c r="CS185" s="76">
        <f t="shared" si="232"/>
        <v>1.131127605916E-2</v>
      </c>
      <c r="CT185" s="76">
        <f t="shared" si="233"/>
        <v>7.8853410298095998E-3</v>
      </c>
      <c r="CU185" s="76">
        <f t="shared" si="234"/>
        <v>5.1907427890790997E-3</v>
      </c>
      <c r="CV185" s="76">
        <f t="shared" si="235"/>
        <v>3.2181463357551002E-3</v>
      </c>
    </row>
    <row r="186" spans="1:100" s="69" customFormat="1" x14ac:dyDescent="0.25">
      <c r="A186" s="63"/>
      <c r="B186" s="63"/>
      <c r="C186" s="64"/>
      <c r="D186" s="71"/>
      <c r="E186" s="71"/>
      <c r="F186" s="72"/>
      <c r="G186" s="72"/>
      <c r="H186" s="72"/>
      <c r="I186" s="72"/>
      <c r="J186" s="73"/>
    </row>
    <row r="187" spans="1:100" s="69" customFormat="1" x14ac:dyDescent="0.25">
      <c r="A187" s="63"/>
      <c r="B187" s="63"/>
      <c r="C187" s="63"/>
      <c r="D187" s="63"/>
      <c r="E187" s="63"/>
      <c r="F187" s="63"/>
      <c r="G187" s="63"/>
      <c r="H187" s="63"/>
      <c r="I187" s="63"/>
      <c r="J187" s="63"/>
    </row>
    <row r="188" spans="1:100" s="69" customFormat="1" x14ac:dyDescent="0.25">
      <c r="A188" s="63"/>
      <c r="B188" s="63"/>
      <c r="C188" s="63"/>
      <c r="D188" s="63"/>
      <c r="E188" s="63"/>
      <c r="F188" s="63"/>
      <c r="G188" s="63"/>
      <c r="H188" s="63"/>
      <c r="I188" s="63"/>
      <c r="J188" s="63"/>
    </row>
    <row r="189" spans="1:100" s="69" customFormat="1" x14ac:dyDescent="0.2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L189" s="68" t="s">
        <v>31</v>
      </c>
      <c r="M189" s="75">
        <v>10</v>
      </c>
      <c r="N189" s="75">
        <v>11</v>
      </c>
      <c r="O189" s="75">
        <v>12</v>
      </c>
      <c r="P189" s="75">
        <v>13</v>
      </c>
      <c r="Q189" s="75">
        <v>14</v>
      </c>
      <c r="R189" s="75">
        <v>15</v>
      </c>
      <c r="S189" s="75">
        <v>16</v>
      </c>
      <c r="T189" s="75">
        <v>17</v>
      </c>
      <c r="U189" s="75">
        <v>18</v>
      </c>
      <c r="V189" s="75">
        <v>19</v>
      </c>
      <c r="W189" s="75">
        <v>20</v>
      </c>
      <c r="X189" s="75">
        <v>21</v>
      </c>
      <c r="Y189" s="75">
        <v>22</v>
      </c>
      <c r="Z189" s="75">
        <v>23</v>
      </c>
      <c r="AA189" s="75">
        <v>24</v>
      </c>
      <c r="AB189" s="75">
        <v>25</v>
      </c>
      <c r="AC189" s="75">
        <v>26</v>
      </c>
      <c r="AD189" s="75">
        <v>27</v>
      </c>
      <c r="AE189" s="75">
        <v>28</v>
      </c>
      <c r="AF189" s="75">
        <v>29</v>
      </c>
      <c r="AG189" s="75">
        <v>30</v>
      </c>
      <c r="AH189" s="75">
        <v>31</v>
      </c>
      <c r="AI189" s="75">
        <v>32</v>
      </c>
      <c r="AJ189" s="75">
        <v>33</v>
      </c>
      <c r="AK189" s="75">
        <v>34</v>
      </c>
      <c r="AL189" s="75">
        <v>35</v>
      </c>
      <c r="AM189" s="75">
        <v>36</v>
      </c>
      <c r="AN189" s="75">
        <v>37</v>
      </c>
      <c r="AO189" s="75">
        <v>38</v>
      </c>
      <c r="AP189" s="75">
        <v>39</v>
      </c>
      <c r="AQ189" s="75">
        <v>40</v>
      </c>
      <c r="AR189" s="75">
        <v>41</v>
      </c>
      <c r="AS189" s="75">
        <v>42</v>
      </c>
      <c r="AT189" s="75">
        <v>43</v>
      </c>
      <c r="AU189" s="75">
        <v>44</v>
      </c>
      <c r="AV189" s="75">
        <v>45</v>
      </c>
      <c r="AW189" s="75">
        <v>46</v>
      </c>
      <c r="AX189" s="75">
        <v>47</v>
      </c>
      <c r="AY189" s="75">
        <v>48</v>
      </c>
      <c r="AZ189" s="75">
        <v>49</v>
      </c>
      <c r="BA189" s="75">
        <v>50</v>
      </c>
      <c r="BB189" s="75">
        <v>51</v>
      </c>
      <c r="BC189" s="75">
        <v>52</v>
      </c>
    </row>
    <row r="190" spans="1:100" s="69" customFormat="1" x14ac:dyDescent="0.25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L190" s="79">
        <v>1985</v>
      </c>
      <c r="M190" s="80">
        <f>rep!B182</f>
        <v>0</v>
      </c>
      <c r="N190" s="80">
        <f>rep!C182</f>
        <v>0</v>
      </c>
      <c r="O190" s="80">
        <f>rep!D182</f>
        <v>0</v>
      </c>
      <c r="P190" s="80">
        <f>rep!E182</f>
        <v>0</v>
      </c>
      <c r="Q190" s="80">
        <f>rep!F182</f>
        <v>0</v>
      </c>
      <c r="R190" s="80">
        <f>rep!G182</f>
        <v>0</v>
      </c>
      <c r="S190" s="80">
        <f>rep!H182</f>
        <v>0</v>
      </c>
      <c r="T190" s="80">
        <f>rep!I182</f>
        <v>0</v>
      </c>
      <c r="U190" s="80">
        <f>rep!J182</f>
        <v>0</v>
      </c>
      <c r="V190" s="80">
        <f>rep!K182</f>
        <v>0</v>
      </c>
      <c r="W190" s="80">
        <f>rep!L182</f>
        <v>0</v>
      </c>
      <c r="X190" s="80">
        <f>rep!M182</f>
        <v>0</v>
      </c>
      <c r="Y190" s="80">
        <f>rep!N182</f>
        <v>0</v>
      </c>
      <c r="Z190" s="80">
        <f>rep!O182</f>
        <v>0</v>
      </c>
      <c r="AA190" s="80">
        <f>rep!P182</f>
        <v>0</v>
      </c>
      <c r="AB190" s="80">
        <f>rep!Q182</f>
        <v>0</v>
      </c>
      <c r="AC190" s="80">
        <f>rep!R182</f>
        <v>0</v>
      </c>
      <c r="AD190" s="80">
        <f>rep!S182</f>
        <v>0</v>
      </c>
      <c r="AE190" s="80">
        <f>rep!T182</f>
        <v>0</v>
      </c>
      <c r="AF190" s="80">
        <f>rep!U182</f>
        <v>0</v>
      </c>
      <c r="AG190" s="80">
        <f>rep!V182</f>
        <v>0</v>
      </c>
      <c r="AH190" s="80">
        <f>rep!W182</f>
        <v>0</v>
      </c>
      <c r="AI190" s="80">
        <f>rep!X182</f>
        <v>0</v>
      </c>
      <c r="AJ190" s="80">
        <f>rep!Y182</f>
        <v>0</v>
      </c>
      <c r="AK190" s="80">
        <f>rep!Z182</f>
        <v>0</v>
      </c>
      <c r="AL190" s="80">
        <f>rep!AA182</f>
        <v>0</v>
      </c>
      <c r="AM190" s="80">
        <f>rep!AB182</f>
        <v>0</v>
      </c>
      <c r="AN190" s="80">
        <f>rep!AC182</f>
        <v>0</v>
      </c>
      <c r="AO190" s="80">
        <f>rep!AD182</f>
        <v>0</v>
      </c>
      <c r="AP190" s="80">
        <f>rep!AE182</f>
        <v>0</v>
      </c>
      <c r="AQ190" s="80">
        <f>rep!AF182</f>
        <v>0</v>
      </c>
      <c r="AR190" s="80">
        <f>rep!AG182</f>
        <v>0</v>
      </c>
      <c r="AS190" s="80">
        <f>rep!AH182</f>
        <v>0</v>
      </c>
      <c r="AT190" s="80">
        <f>rep!AI182</f>
        <v>0</v>
      </c>
      <c r="AU190" s="80">
        <f>rep!AJ182</f>
        <v>0</v>
      </c>
      <c r="AV190" s="80">
        <f>rep!AK182</f>
        <v>0</v>
      </c>
      <c r="AW190" s="80">
        <f>rep!AL182</f>
        <v>0</v>
      </c>
      <c r="AX190" s="80">
        <f>rep!AM182</f>
        <v>0</v>
      </c>
      <c r="AY190" s="80">
        <f>rep!AN182</f>
        <v>0</v>
      </c>
      <c r="AZ190" s="80">
        <f>rep!AO182</f>
        <v>0</v>
      </c>
      <c r="BA190" s="80">
        <f>rep!AP182</f>
        <v>0</v>
      </c>
      <c r="BB190" s="80">
        <f>rep!AQ182</f>
        <v>0</v>
      </c>
      <c r="BC190" s="80">
        <f>rep!AR182</f>
        <v>0</v>
      </c>
      <c r="BE190" s="69">
        <v>1985</v>
      </c>
      <c r="BF190" s="69">
        <f>(M152-M190)^2</f>
        <v>0</v>
      </c>
      <c r="BG190" s="69">
        <f t="shared" ref="BG190:CV196" si="243">(N152-N190)^2</f>
        <v>0</v>
      </c>
      <c r="BH190" s="69">
        <f t="shared" si="243"/>
        <v>0</v>
      </c>
      <c r="BI190" s="69">
        <f t="shared" si="243"/>
        <v>0</v>
      </c>
      <c r="BJ190" s="69">
        <f t="shared" si="243"/>
        <v>0</v>
      </c>
      <c r="BK190" s="69">
        <f t="shared" si="243"/>
        <v>0</v>
      </c>
      <c r="BL190" s="69">
        <f t="shared" si="243"/>
        <v>0</v>
      </c>
      <c r="BM190" s="69">
        <f t="shared" si="243"/>
        <v>0</v>
      </c>
      <c r="BN190" s="69">
        <f t="shared" si="243"/>
        <v>0</v>
      </c>
      <c r="BO190" s="69">
        <f t="shared" si="243"/>
        <v>0</v>
      </c>
      <c r="BP190" s="69">
        <f t="shared" si="243"/>
        <v>0</v>
      </c>
      <c r="BQ190" s="69">
        <f t="shared" si="243"/>
        <v>0</v>
      </c>
      <c r="BR190" s="69">
        <f t="shared" si="243"/>
        <v>0</v>
      </c>
      <c r="BS190" s="69">
        <f t="shared" si="243"/>
        <v>0</v>
      </c>
      <c r="BT190" s="69">
        <f t="shared" si="243"/>
        <v>0</v>
      </c>
      <c r="BU190" s="69">
        <f t="shared" si="243"/>
        <v>0</v>
      </c>
      <c r="BV190" s="69">
        <f t="shared" si="243"/>
        <v>0</v>
      </c>
      <c r="BW190" s="69">
        <f t="shared" si="243"/>
        <v>0</v>
      </c>
      <c r="BX190" s="69">
        <f t="shared" si="243"/>
        <v>0</v>
      </c>
      <c r="BY190" s="69">
        <f t="shared" si="243"/>
        <v>0</v>
      </c>
      <c r="BZ190" s="69">
        <f t="shared" si="243"/>
        <v>0</v>
      </c>
      <c r="CA190" s="69">
        <f t="shared" si="243"/>
        <v>0</v>
      </c>
      <c r="CB190" s="69">
        <f t="shared" si="243"/>
        <v>0</v>
      </c>
      <c r="CC190" s="69">
        <f t="shared" si="243"/>
        <v>0</v>
      </c>
      <c r="CD190" s="69">
        <f t="shared" si="243"/>
        <v>0</v>
      </c>
      <c r="CE190" s="69">
        <f t="shared" si="243"/>
        <v>0</v>
      </c>
      <c r="CF190" s="69">
        <f t="shared" si="243"/>
        <v>0</v>
      </c>
      <c r="CG190" s="69">
        <f t="shared" si="243"/>
        <v>0</v>
      </c>
      <c r="CH190" s="69">
        <f t="shared" si="243"/>
        <v>0</v>
      </c>
      <c r="CI190" s="69">
        <f t="shared" si="243"/>
        <v>0</v>
      </c>
      <c r="CJ190" s="69">
        <f t="shared" si="243"/>
        <v>0</v>
      </c>
      <c r="CK190" s="69">
        <f t="shared" si="243"/>
        <v>0</v>
      </c>
      <c r="CL190" s="69">
        <f t="shared" si="243"/>
        <v>0</v>
      </c>
      <c r="CM190" s="69">
        <f t="shared" si="243"/>
        <v>0</v>
      </c>
      <c r="CN190" s="69">
        <f t="shared" si="243"/>
        <v>0</v>
      </c>
      <c r="CO190" s="69">
        <f t="shared" si="243"/>
        <v>0</v>
      </c>
      <c r="CP190" s="69">
        <f t="shared" si="243"/>
        <v>0</v>
      </c>
      <c r="CQ190" s="69">
        <f t="shared" si="243"/>
        <v>0</v>
      </c>
      <c r="CR190" s="69">
        <f t="shared" si="243"/>
        <v>0</v>
      </c>
      <c r="CS190" s="69">
        <f t="shared" si="243"/>
        <v>0</v>
      </c>
      <c r="CT190" s="69">
        <f t="shared" si="243"/>
        <v>0</v>
      </c>
      <c r="CU190" s="69">
        <f t="shared" si="243"/>
        <v>0</v>
      </c>
      <c r="CV190" s="69">
        <f t="shared" si="243"/>
        <v>0</v>
      </c>
    </row>
    <row r="191" spans="1:100" s="69" customFormat="1" x14ac:dyDescent="0.25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L191" s="79">
        <f>+L190+1</f>
        <v>1986</v>
      </c>
      <c r="M191" s="80">
        <f>rep!B183</f>
        <v>5.1059799999999997E-11</v>
      </c>
      <c r="N191" s="80">
        <f>rep!C183</f>
        <v>1.7460100000000001E-9</v>
      </c>
      <c r="O191" s="80">
        <f>rep!D183</f>
        <v>4.1989E-8</v>
      </c>
      <c r="P191" s="80">
        <f>rep!E183</f>
        <v>7.10553E-7</v>
      </c>
      <c r="Q191" s="80">
        <f>rep!F183</f>
        <v>8.4661000000000001E-6</v>
      </c>
      <c r="R191" s="80">
        <f>rep!G183</f>
        <v>7.1065199999999999E-5</v>
      </c>
      <c r="S191" s="80">
        <f>rep!H183</f>
        <v>4.2053199999999999E-4</v>
      </c>
      <c r="T191" s="80">
        <f>rep!I183</f>
        <v>1.75578E-3</v>
      </c>
      <c r="U191" s="80">
        <f>rep!J183</f>
        <v>5.1796400000000001E-3</v>
      </c>
      <c r="V191" s="80">
        <f>rep!K183</f>
        <v>1.08325E-2</v>
      </c>
      <c r="W191" s="80">
        <f>rep!L183</f>
        <v>1.62109E-2</v>
      </c>
      <c r="X191" s="80">
        <f>rep!M183</f>
        <v>1.7876599999999999E-2</v>
      </c>
      <c r="Y191" s="80">
        <f>rep!N183</f>
        <v>1.5910000000000001E-2</v>
      </c>
      <c r="Z191" s="80">
        <f>rep!O183</f>
        <v>1.41038E-2</v>
      </c>
      <c r="AA191" s="80">
        <f>rep!P183</f>
        <v>1.51877E-2</v>
      </c>
      <c r="AB191" s="80">
        <f>rep!Q183</f>
        <v>1.8647400000000001E-2</v>
      </c>
      <c r="AC191" s="80">
        <f>rep!R183</f>
        <v>2.3138599999999999E-2</v>
      </c>
      <c r="AD191" s="80">
        <f>rep!S183</f>
        <v>2.85469E-2</v>
      </c>
      <c r="AE191" s="80">
        <f>rep!T183</f>
        <v>3.5342100000000001E-2</v>
      </c>
      <c r="AF191" s="80">
        <f>rep!U183</f>
        <v>4.3311099999999998E-2</v>
      </c>
      <c r="AG191" s="80">
        <f>rep!V183</f>
        <v>5.1565600000000003E-2</v>
      </c>
      <c r="AH191" s="80">
        <f>rep!W183</f>
        <v>5.9246500000000001E-2</v>
      </c>
      <c r="AI191" s="80">
        <f>rep!X183</f>
        <v>6.5713999999999995E-2</v>
      </c>
      <c r="AJ191" s="80">
        <f>rep!Y183</f>
        <v>7.0297200000000004E-2</v>
      </c>
      <c r="AK191" s="80">
        <f>rep!Z183</f>
        <v>7.2309899999999996E-2</v>
      </c>
      <c r="AL191" s="80">
        <f>rep!AA183</f>
        <v>7.1372199999999997E-2</v>
      </c>
      <c r="AM191" s="80">
        <f>rep!AB183</f>
        <v>6.7595000000000002E-2</v>
      </c>
      <c r="AN191" s="80">
        <f>rep!AC183</f>
        <v>6.1482500000000002E-2</v>
      </c>
      <c r="AO191" s="80">
        <f>rep!AD183</f>
        <v>5.3753700000000001E-2</v>
      </c>
      <c r="AP191" s="80">
        <f>rep!AE183</f>
        <v>4.5209699999999998E-2</v>
      </c>
      <c r="AQ191" s="80">
        <f>rep!AF183</f>
        <v>3.6622599999999998E-2</v>
      </c>
      <c r="AR191" s="80">
        <f>rep!AG183</f>
        <v>2.8623800000000001E-2</v>
      </c>
      <c r="AS191" s="80">
        <f>rep!AH183</f>
        <v>2.16288E-2</v>
      </c>
      <c r="AT191" s="80">
        <f>rep!AI183</f>
        <v>1.5828600000000002E-2</v>
      </c>
      <c r="AU191" s="80">
        <f>rep!AJ183</f>
        <v>1.12339E-2</v>
      </c>
      <c r="AV191" s="80">
        <f>rep!AK183</f>
        <v>7.7366099999999997E-3</v>
      </c>
      <c r="AW191" s="80">
        <f>rep!AL183</f>
        <v>5.1689099999999997E-3</v>
      </c>
      <c r="AX191" s="80">
        <f>rep!AM183</f>
        <v>3.3463199999999999E-3</v>
      </c>
      <c r="AY191" s="80">
        <f>rep!AN183</f>
        <v>2.0949699999999998E-3</v>
      </c>
      <c r="AZ191" s="80">
        <f>rep!AO183</f>
        <v>1.2649600000000001E-3</v>
      </c>
      <c r="BA191" s="80">
        <f>rep!AP183</f>
        <v>7.3440099999999998E-4</v>
      </c>
      <c r="BB191" s="80">
        <f>rep!AQ183</f>
        <v>4.08665E-4</v>
      </c>
      <c r="BC191" s="80">
        <f>rep!AR183</f>
        <v>2.17278E-4</v>
      </c>
      <c r="BE191" s="69">
        <v>1986</v>
      </c>
      <c r="BF191" s="69">
        <f t="shared" ref="BF191:BF223" si="244">(M153-M191)^2</f>
        <v>2.6071031760399997E-21</v>
      </c>
      <c r="BG191" s="69">
        <f t="shared" si="243"/>
        <v>3.0485509201000003E-18</v>
      </c>
      <c r="BH191" s="69">
        <f t="shared" si="243"/>
        <v>1.7630761209999999E-15</v>
      </c>
      <c r="BI191" s="69">
        <f t="shared" si="243"/>
        <v>5.0488556580899997E-13</v>
      </c>
      <c r="BJ191" s="69">
        <f t="shared" si="243"/>
        <v>7.1674849209999997E-11</v>
      </c>
      <c r="BK191" s="69">
        <f t="shared" si="243"/>
        <v>5.05026265104E-9</v>
      </c>
      <c r="BL191" s="69">
        <f t="shared" si="243"/>
        <v>1.7684716302399999E-7</v>
      </c>
      <c r="BM191" s="69">
        <f t="shared" si="243"/>
        <v>3.0827634084000001E-6</v>
      </c>
      <c r="BN191" s="69">
        <f t="shared" si="243"/>
        <v>2.6828670529600002E-5</v>
      </c>
      <c r="BO191" s="69">
        <f t="shared" si="243"/>
        <v>1.1734305625E-4</v>
      </c>
      <c r="BP191" s="69">
        <f t="shared" si="243"/>
        <v>2.6279327881000003E-4</v>
      </c>
      <c r="BQ191" s="69">
        <f t="shared" si="243"/>
        <v>3.1957282755999997E-4</v>
      </c>
      <c r="BR191" s="69">
        <f t="shared" si="243"/>
        <v>2.5312810000000001E-4</v>
      </c>
      <c r="BS191" s="69">
        <f t="shared" si="243"/>
        <v>1.9891717443999999E-4</v>
      </c>
      <c r="BT191" s="69">
        <f t="shared" si="243"/>
        <v>2.3066623129000001E-4</v>
      </c>
      <c r="BU191" s="69">
        <f t="shared" si="243"/>
        <v>3.4772552676000005E-4</v>
      </c>
      <c r="BV191" s="69">
        <f t="shared" si="243"/>
        <v>5.3539480995999991E-4</v>
      </c>
      <c r="BW191" s="69">
        <f t="shared" si="243"/>
        <v>8.1492549961000005E-4</v>
      </c>
      <c r="BX191" s="69">
        <f t="shared" si="243"/>
        <v>1.2490640324100001E-3</v>
      </c>
      <c r="BY191" s="69">
        <f t="shared" si="243"/>
        <v>1.8758513832099998E-3</v>
      </c>
      <c r="BZ191" s="69">
        <f t="shared" si="243"/>
        <v>2.6590111033600004E-3</v>
      </c>
      <c r="CA191" s="69">
        <f t="shared" si="243"/>
        <v>3.51014776225E-3</v>
      </c>
      <c r="CB191" s="69">
        <f t="shared" si="243"/>
        <v>4.3183297959999995E-3</v>
      </c>
      <c r="CC191" s="69">
        <f t="shared" si="243"/>
        <v>4.9416963278400006E-3</v>
      </c>
      <c r="CD191" s="69">
        <f t="shared" si="243"/>
        <v>5.2287216380099994E-3</v>
      </c>
      <c r="CE191" s="69">
        <f t="shared" si="243"/>
        <v>5.0939909328399993E-3</v>
      </c>
      <c r="CF191" s="69">
        <f t="shared" si="243"/>
        <v>4.5690840250000005E-3</v>
      </c>
      <c r="CG191" s="69">
        <f t="shared" si="243"/>
        <v>3.7800978062500004E-3</v>
      </c>
      <c r="CH191" s="69">
        <f t="shared" si="243"/>
        <v>2.8894602636900003E-3</v>
      </c>
      <c r="CI191" s="69">
        <f t="shared" si="243"/>
        <v>2.0439169740899999E-3</v>
      </c>
      <c r="CJ191" s="69">
        <f t="shared" si="243"/>
        <v>1.3412148307599999E-3</v>
      </c>
      <c r="CK191" s="69">
        <f t="shared" si="243"/>
        <v>8.1932192644000004E-4</v>
      </c>
      <c r="CL191" s="69">
        <f t="shared" si="243"/>
        <v>4.6780498943999998E-4</v>
      </c>
      <c r="CM191" s="69">
        <f t="shared" si="243"/>
        <v>2.5054457796000007E-4</v>
      </c>
      <c r="CN191" s="69">
        <f t="shared" si="243"/>
        <v>1.2620050920999999E-4</v>
      </c>
      <c r="CO191" s="69">
        <f t="shared" si="243"/>
        <v>5.9855134292099998E-5</v>
      </c>
      <c r="CP191" s="69">
        <f t="shared" si="243"/>
        <v>2.6717630588099995E-5</v>
      </c>
      <c r="CQ191" s="69">
        <f t="shared" si="243"/>
        <v>1.11978575424E-5</v>
      </c>
      <c r="CR191" s="69">
        <f t="shared" si="243"/>
        <v>4.3888993008999996E-6</v>
      </c>
      <c r="CS191" s="69">
        <f t="shared" si="243"/>
        <v>1.6001238016000002E-6</v>
      </c>
      <c r="CT191" s="69">
        <f t="shared" si="243"/>
        <v>5.3934482880099994E-7</v>
      </c>
      <c r="CU191" s="69">
        <f t="shared" si="243"/>
        <v>1.67007082225E-7</v>
      </c>
      <c r="CV191" s="69">
        <f t="shared" si="243"/>
        <v>4.7209729284000003E-8</v>
      </c>
    </row>
    <row r="192" spans="1:100" s="69" customFormat="1" x14ac:dyDescent="0.25">
      <c r="A192" s="63"/>
      <c r="B192" s="63"/>
      <c r="C192" s="63"/>
      <c r="D192" s="67" t="s">
        <v>49</v>
      </c>
      <c r="E192" s="67" t="s">
        <v>50</v>
      </c>
      <c r="F192" s="63"/>
      <c r="G192" s="63"/>
      <c r="H192" s="63"/>
      <c r="I192" s="63"/>
      <c r="J192" s="63"/>
      <c r="L192" s="79">
        <f t="shared" ref="L192:L223" si="245">+L191+1</f>
        <v>1987</v>
      </c>
      <c r="M192" s="80">
        <f>rep!B184</f>
        <v>3.0651399999999999E-11</v>
      </c>
      <c r="N192" s="80">
        <f>rep!C184</f>
        <v>1.04804E-9</v>
      </c>
      <c r="O192" s="80">
        <f>rep!D184</f>
        <v>2.52055E-8</v>
      </c>
      <c r="P192" s="80">
        <f>rep!E184</f>
        <v>4.2664499999999999E-7</v>
      </c>
      <c r="Q192" s="80">
        <f>rep!F184</f>
        <v>5.0861299999999999E-6</v>
      </c>
      <c r="R192" s="80">
        <f>rep!G184</f>
        <v>4.2738699999999998E-5</v>
      </c>
      <c r="S192" s="80">
        <f>rep!H184</f>
        <v>2.5344899999999999E-4</v>
      </c>
      <c r="T192" s="80">
        <f>rep!I184</f>
        <v>1.06303E-3</v>
      </c>
      <c r="U192" s="80">
        <f>rep!J184</f>
        <v>3.1689399999999999E-3</v>
      </c>
      <c r="V192" s="80">
        <f>rep!K184</f>
        <v>6.8004299999999997E-3</v>
      </c>
      <c r="W192" s="80">
        <f>rep!L184</f>
        <v>1.08783E-2</v>
      </c>
      <c r="X192" s="80">
        <f>rep!M184</f>
        <v>1.41817E-2</v>
      </c>
      <c r="Y192" s="80">
        <f>rep!N184</f>
        <v>1.77176E-2</v>
      </c>
      <c r="Z192" s="80">
        <f>rep!O184</f>
        <v>2.3753199999999999E-2</v>
      </c>
      <c r="AA192" s="80">
        <f>rep!P184</f>
        <v>3.1874100000000002E-2</v>
      </c>
      <c r="AB192" s="80">
        <f>rep!Q184</f>
        <v>3.8414200000000003E-2</v>
      </c>
      <c r="AC192" s="80">
        <f>rep!R184</f>
        <v>4.0641400000000001E-2</v>
      </c>
      <c r="AD192" s="80">
        <f>rep!S184</f>
        <v>3.9815000000000003E-2</v>
      </c>
      <c r="AE192" s="80">
        <f>rep!T184</f>
        <v>3.9375399999999998E-2</v>
      </c>
      <c r="AF192" s="80">
        <f>rep!U184</f>
        <v>4.1378900000000003E-2</v>
      </c>
      <c r="AG192" s="80">
        <f>rep!V184</f>
        <v>4.5516399999999999E-2</v>
      </c>
      <c r="AH192" s="80">
        <f>rep!W184</f>
        <v>5.0537899999999997E-2</v>
      </c>
      <c r="AI192" s="80">
        <f>rep!X184</f>
        <v>5.54213E-2</v>
      </c>
      <c r="AJ192" s="80">
        <f>rep!Y184</f>
        <v>5.9413100000000003E-2</v>
      </c>
      <c r="AK192" s="80">
        <f>rep!Z184</f>
        <v>6.1838600000000001E-2</v>
      </c>
      <c r="AL192" s="80">
        <f>rep!AA184</f>
        <v>6.2206299999999999E-2</v>
      </c>
      <c r="AM192" s="80">
        <f>rep!AB184</f>
        <v>6.0356699999999999E-2</v>
      </c>
      <c r="AN192" s="80">
        <f>rep!AC184</f>
        <v>5.6446499999999997E-2</v>
      </c>
      <c r="AO192" s="80">
        <f>rep!AD184</f>
        <v>5.0859799999999997E-2</v>
      </c>
      <c r="AP192" s="80">
        <f>rep!AE184</f>
        <v>4.4135399999999998E-2</v>
      </c>
      <c r="AQ192" s="80">
        <f>rep!AF184</f>
        <v>3.6888600000000001E-2</v>
      </c>
      <c r="AR192" s="80">
        <f>rep!AG184</f>
        <v>2.9710799999999999E-2</v>
      </c>
      <c r="AS192" s="80">
        <f>rep!AH184</f>
        <v>2.30794E-2</v>
      </c>
      <c r="AT192" s="80">
        <f>rep!AI184</f>
        <v>1.7307900000000001E-2</v>
      </c>
      <c r="AU192" s="80">
        <f>rep!AJ184</f>
        <v>1.25431E-2</v>
      </c>
      <c r="AV192" s="80">
        <f>rep!AK184</f>
        <v>8.79221E-3</v>
      </c>
      <c r="AW192" s="80">
        <f>rep!AL184</f>
        <v>5.9645799999999997E-3</v>
      </c>
      <c r="AX192" s="80">
        <f>rep!AM184</f>
        <v>3.9161899999999999E-3</v>
      </c>
      <c r="AY192" s="80">
        <f>rep!AN184</f>
        <v>2.4867800000000001E-3</v>
      </c>
      <c r="AZ192" s="80">
        <f>rep!AO184</f>
        <v>1.5248499999999999E-3</v>
      </c>
      <c r="BA192" s="80">
        <f>rep!AP184</f>
        <v>9.0081000000000004E-4</v>
      </c>
      <c r="BB192" s="80">
        <f>rep!AQ184</f>
        <v>5.1121599999999999E-4</v>
      </c>
      <c r="BC192" s="80">
        <f>rep!AR184</f>
        <v>2.7780600000000002E-4</v>
      </c>
      <c r="BE192" s="69">
        <v>1987</v>
      </c>
      <c r="BF192" s="69">
        <f t="shared" si="244"/>
        <v>9.3950832195999999E-22</v>
      </c>
      <c r="BG192" s="69">
        <f t="shared" si="243"/>
        <v>1.0983878416E-18</v>
      </c>
      <c r="BH192" s="69">
        <f t="shared" si="243"/>
        <v>6.3531723025000002E-16</v>
      </c>
      <c r="BI192" s="69">
        <f t="shared" si="243"/>
        <v>1.82025956025E-13</v>
      </c>
      <c r="BJ192" s="69">
        <f t="shared" si="243"/>
        <v>2.5868718376899999E-11</v>
      </c>
      <c r="BK192" s="69">
        <f t="shared" si="243"/>
        <v>1.8265964776899998E-9</v>
      </c>
      <c r="BL192" s="69">
        <f t="shared" si="243"/>
        <v>6.4236395600999996E-8</v>
      </c>
      <c r="BM192" s="69">
        <f t="shared" si="243"/>
        <v>1.1300327808999999E-6</v>
      </c>
      <c r="BN192" s="69">
        <f t="shared" si="243"/>
        <v>1.00421807236E-5</v>
      </c>
      <c r="BO192" s="69">
        <f t="shared" si="243"/>
        <v>4.6245848184899996E-5</v>
      </c>
      <c r="BP192" s="69">
        <f t="shared" si="243"/>
        <v>1.1833741089000001E-4</v>
      </c>
      <c r="BQ192" s="69">
        <f t="shared" si="243"/>
        <v>2.0112061489E-4</v>
      </c>
      <c r="BR192" s="69">
        <f t="shared" si="243"/>
        <v>3.1391334976000002E-4</v>
      </c>
      <c r="BS192" s="69">
        <f t="shared" si="243"/>
        <v>5.6421451023999994E-4</v>
      </c>
      <c r="BT192" s="69">
        <f t="shared" si="243"/>
        <v>1.0159582508100001E-3</v>
      </c>
      <c r="BU192" s="69">
        <f t="shared" si="243"/>
        <v>1.4756507616400002E-3</v>
      </c>
      <c r="BV192" s="69">
        <f t="shared" si="243"/>
        <v>1.6517233939600002E-3</v>
      </c>
      <c r="BW192" s="69">
        <f t="shared" si="243"/>
        <v>1.5852342250000002E-3</v>
      </c>
      <c r="BX192" s="69">
        <f t="shared" si="243"/>
        <v>1.5504221251599999E-3</v>
      </c>
      <c r="BY192" s="69">
        <f t="shared" si="243"/>
        <v>1.7122133652100002E-3</v>
      </c>
      <c r="BZ192" s="69">
        <f t="shared" si="243"/>
        <v>2.0717426689599999E-3</v>
      </c>
      <c r="CA192" s="69">
        <f t="shared" si="243"/>
        <v>2.5540793364099996E-3</v>
      </c>
      <c r="CB192" s="69">
        <f t="shared" si="243"/>
        <v>3.0715204936899998E-3</v>
      </c>
      <c r="CC192" s="69">
        <f t="shared" si="243"/>
        <v>3.5299164516100004E-3</v>
      </c>
      <c r="CD192" s="69">
        <f t="shared" si="243"/>
        <v>3.8240124499600001E-3</v>
      </c>
      <c r="CE192" s="69">
        <f t="shared" si="243"/>
        <v>3.8696237596899997E-3</v>
      </c>
      <c r="CF192" s="69">
        <f t="shared" si="243"/>
        <v>3.6429312348900001E-3</v>
      </c>
      <c r="CG192" s="69">
        <f t="shared" si="243"/>
        <v>3.1862073622499995E-3</v>
      </c>
      <c r="CH192" s="69">
        <f t="shared" si="243"/>
        <v>2.5867192560399999E-3</v>
      </c>
      <c r="CI192" s="69">
        <f t="shared" si="243"/>
        <v>1.9479335331599999E-3</v>
      </c>
      <c r="CJ192" s="69">
        <f t="shared" si="243"/>
        <v>1.3607688099599999E-3</v>
      </c>
      <c r="CK192" s="69">
        <f t="shared" si="243"/>
        <v>8.8273163663999993E-4</v>
      </c>
      <c r="CL192" s="69">
        <f t="shared" si="243"/>
        <v>5.3265870435999999E-4</v>
      </c>
      <c r="CM192" s="69">
        <f t="shared" si="243"/>
        <v>2.9956340241000005E-4</v>
      </c>
      <c r="CN192" s="69">
        <f t="shared" si="243"/>
        <v>1.5732935760999999E-4</v>
      </c>
      <c r="CO192" s="69">
        <f t="shared" si="243"/>
        <v>7.7302956684099995E-5</v>
      </c>
      <c r="CP192" s="69">
        <f t="shared" si="243"/>
        <v>3.5576214576399996E-5</v>
      </c>
      <c r="CQ192" s="69">
        <f t="shared" si="243"/>
        <v>1.5336544116099999E-5</v>
      </c>
      <c r="CR192" s="69">
        <f t="shared" si="243"/>
        <v>6.1840747684E-6</v>
      </c>
      <c r="CS192" s="69">
        <f t="shared" si="243"/>
        <v>2.3251675224999997E-6</v>
      </c>
      <c r="CT192" s="69">
        <f t="shared" si="243"/>
        <v>8.1145865610000011E-7</v>
      </c>
      <c r="CU192" s="69">
        <f t="shared" si="243"/>
        <v>2.6134179865600001E-7</v>
      </c>
      <c r="CV192" s="69">
        <f t="shared" si="243"/>
        <v>7.7176173636000003E-8</v>
      </c>
    </row>
    <row r="193" spans="1:100" s="69" customFormat="1" x14ac:dyDescent="0.25">
      <c r="A193" s="63"/>
      <c r="B193" s="63"/>
      <c r="C193" s="68" t="s">
        <v>21</v>
      </c>
      <c r="D193" s="97">
        <f>'nm T1.8 crucero'!BC9</f>
        <v>20.376342231744147</v>
      </c>
      <c r="E193" s="97">
        <f>'nm T1.8 crucero'!BC87</f>
        <v>15.808721377169697</v>
      </c>
      <c r="F193" s="63"/>
      <c r="G193" s="63"/>
      <c r="H193" s="63"/>
      <c r="I193" s="63"/>
      <c r="J193" s="63"/>
      <c r="L193" s="79">
        <f t="shared" si="245"/>
        <v>1988</v>
      </c>
      <c r="M193" s="80">
        <f>rep!B185</f>
        <v>2.2377800000000001E-11</v>
      </c>
      <c r="N193" s="80">
        <f>rep!C185</f>
        <v>7.6516600000000002E-10</v>
      </c>
      <c r="O193" s="80">
        <f>rep!D185</f>
        <v>1.8401899999999999E-8</v>
      </c>
      <c r="P193" s="80">
        <f>rep!E185</f>
        <v>3.1145600000000001E-7</v>
      </c>
      <c r="Q193" s="80">
        <f>rep!F185</f>
        <v>3.71227E-6</v>
      </c>
      <c r="R193" s="80">
        <f>rep!G185</f>
        <v>3.1183100000000003E-5</v>
      </c>
      <c r="S193" s="80">
        <f>rep!H185</f>
        <v>1.8479100000000001E-4</v>
      </c>
      <c r="T193" s="80">
        <f>rep!I185</f>
        <v>7.7389699999999995E-4</v>
      </c>
      <c r="U193" s="80">
        <f>rep!J185</f>
        <v>2.2992799999999999E-3</v>
      </c>
      <c r="V193" s="80">
        <f>rep!K185</f>
        <v>4.8948000000000004E-3</v>
      </c>
      <c r="W193" s="80">
        <f>rep!L185</f>
        <v>7.6807100000000003E-3</v>
      </c>
      <c r="X193" s="80">
        <f>rep!M185</f>
        <v>9.6120400000000005E-3</v>
      </c>
      <c r="Y193" s="80">
        <f>rep!N185</f>
        <v>1.13674E-2</v>
      </c>
      <c r="Z193" s="80">
        <f>rep!O185</f>
        <v>1.5059100000000001E-2</v>
      </c>
      <c r="AA193" s="80">
        <f>rep!P185</f>
        <v>2.1737599999999999E-2</v>
      </c>
      <c r="AB193" s="80">
        <f>rep!Q185</f>
        <v>3.05981E-2</v>
      </c>
      <c r="AC193" s="80">
        <f>rep!R185</f>
        <v>4.0597399999999999E-2</v>
      </c>
      <c r="AD193" s="80">
        <f>rep!S185</f>
        <v>5.1194099999999999E-2</v>
      </c>
      <c r="AE193" s="80">
        <f>rep!T185</f>
        <v>6.1117999999999999E-2</v>
      </c>
      <c r="AF193" s="80">
        <f>rep!U185</f>
        <v>6.7856899999999998E-2</v>
      </c>
      <c r="AG193" s="80">
        <f>rep!V185</f>
        <v>6.9498099999999993E-2</v>
      </c>
      <c r="AH193" s="80">
        <f>rep!W185</f>
        <v>6.6667500000000005E-2</v>
      </c>
      <c r="AI193" s="80">
        <f>rep!X185</f>
        <v>6.1974700000000001E-2</v>
      </c>
      <c r="AJ193" s="80">
        <f>rep!Y185</f>
        <v>5.7771799999999998E-2</v>
      </c>
      <c r="AK193" s="80">
        <f>rep!Z185</f>
        <v>5.47816E-2</v>
      </c>
      <c r="AL193" s="80">
        <f>rep!AA185</f>
        <v>5.2449000000000003E-2</v>
      </c>
      <c r="AM193" s="80">
        <f>rep!AB185</f>
        <v>4.99333E-2</v>
      </c>
      <c r="AN193" s="80">
        <f>rep!AC185</f>
        <v>4.66933E-2</v>
      </c>
      <c r="AO193" s="80">
        <f>rep!AD185</f>
        <v>4.2568700000000001E-2</v>
      </c>
      <c r="AP193" s="80">
        <f>rep!AE185</f>
        <v>3.7674300000000001E-2</v>
      </c>
      <c r="AQ193" s="80">
        <f>rep!AF185</f>
        <v>3.2288799999999999E-2</v>
      </c>
      <c r="AR193" s="80">
        <f>rep!AG185</f>
        <v>2.6761199999999999E-2</v>
      </c>
      <c r="AS193" s="80">
        <f>rep!AH185</f>
        <v>2.1431599999999999E-2</v>
      </c>
      <c r="AT193" s="80">
        <f>rep!AI185</f>
        <v>1.65761E-2</v>
      </c>
      <c r="AU193" s="80">
        <f>rep!AJ185</f>
        <v>1.23778E-2</v>
      </c>
      <c r="AV193" s="80">
        <f>rep!AK185</f>
        <v>8.9214299999999993E-3</v>
      </c>
      <c r="AW193" s="80">
        <f>rep!AL185</f>
        <v>6.2048800000000003E-3</v>
      </c>
      <c r="AX193" s="80">
        <f>rep!AM185</f>
        <v>4.1623500000000004E-3</v>
      </c>
      <c r="AY193" s="80">
        <f>rep!AN185</f>
        <v>2.6908700000000002E-3</v>
      </c>
      <c r="AZ193" s="80">
        <f>rep!AO185</f>
        <v>1.6743400000000001E-3</v>
      </c>
      <c r="BA193" s="80">
        <f>rep!AP185</f>
        <v>1.00096E-3</v>
      </c>
      <c r="BB193" s="80">
        <f>rep!AQ185</f>
        <v>5.7363100000000001E-4</v>
      </c>
      <c r="BC193" s="80">
        <f>rep!AR185</f>
        <v>3.1431200000000002E-4</v>
      </c>
      <c r="BE193" s="69">
        <v>1988</v>
      </c>
      <c r="BF193" s="69">
        <f t="shared" si="244"/>
        <v>5.0076593284000001E-22</v>
      </c>
      <c r="BG193" s="69">
        <f t="shared" si="243"/>
        <v>5.8547900755600002E-19</v>
      </c>
      <c r="BH193" s="69">
        <f t="shared" si="243"/>
        <v>3.3862992360999997E-16</v>
      </c>
      <c r="BI193" s="69">
        <f t="shared" si="243"/>
        <v>9.7004839936000008E-14</v>
      </c>
      <c r="BJ193" s="69">
        <f t="shared" si="243"/>
        <v>1.37809485529E-11</v>
      </c>
      <c r="BK193" s="69">
        <f t="shared" si="243"/>
        <v>9.7238572561000028E-10</v>
      </c>
      <c r="BL193" s="69">
        <f t="shared" si="243"/>
        <v>3.4147713681000004E-8</v>
      </c>
      <c r="BM193" s="69">
        <f t="shared" si="243"/>
        <v>5.9891656660899991E-7</v>
      </c>
      <c r="BN193" s="69">
        <f t="shared" si="243"/>
        <v>5.2866885183999992E-6</v>
      </c>
      <c r="BO193" s="69">
        <f t="shared" si="243"/>
        <v>2.3959067040000005E-5</v>
      </c>
      <c r="BP193" s="69">
        <f t="shared" si="243"/>
        <v>5.8993306104100003E-5</v>
      </c>
      <c r="BQ193" s="69">
        <f t="shared" si="243"/>
        <v>9.2391312961600012E-5</v>
      </c>
      <c r="BR193" s="69">
        <f t="shared" si="243"/>
        <v>1.2921778275999999E-4</v>
      </c>
      <c r="BS193" s="69">
        <f t="shared" si="243"/>
        <v>2.2677649281000001E-4</v>
      </c>
      <c r="BT193" s="69">
        <f t="shared" si="243"/>
        <v>4.7252325375999997E-4</v>
      </c>
      <c r="BU193" s="69">
        <f t="shared" si="243"/>
        <v>9.3624372360999995E-4</v>
      </c>
      <c r="BV193" s="69">
        <f t="shared" si="243"/>
        <v>1.64814888676E-3</v>
      </c>
      <c r="BW193" s="69">
        <f t="shared" si="243"/>
        <v>2.6208358748099998E-3</v>
      </c>
      <c r="BX193" s="69">
        <f t="shared" si="243"/>
        <v>3.7354099239999996E-3</v>
      </c>
      <c r="BY193" s="69">
        <f t="shared" si="243"/>
        <v>4.6045588776099993E-3</v>
      </c>
      <c r="BZ193" s="69">
        <f t="shared" si="243"/>
        <v>4.8299859036099986E-3</v>
      </c>
      <c r="CA193" s="69">
        <f t="shared" si="243"/>
        <v>4.4445555562500003E-3</v>
      </c>
      <c r="CB193" s="69">
        <f t="shared" si="243"/>
        <v>3.8408634400899999E-3</v>
      </c>
      <c r="CC193" s="69">
        <f t="shared" si="243"/>
        <v>3.33758087524E-3</v>
      </c>
      <c r="CD193" s="69">
        <f t="shared" si="243"/>
        <v>3.00102369856E-3</v>
      </c>
      <c r="CE193" s="69">
        <f t="shared" si="243"/>
        <v>2.7508976010000002E-3</v>
      </c>
      <c r="CF193" s="69">
        <f t="shared" si="243"/>
        <v>2.4933344488900001E-3</v>
      </c>
      <c r="CG193" s="69">
        <f t="shared" si="243"/>
        <v>2.18026426489E-3</v>
      </c>
      <c r="CH193" s="69">
        <f t="shared" si="243"/>
        <v>1.8120942196900001E-3</v>
      </c>
      <c r="CI193" s="69">
        <f t="shared" si="243"/>
        <v>1.4193528804900002E-3</v>
      </c>
      <c r="CJ193" s="69">
        <f t="shared" si="243"/>
        <v>1.04256660544E-3</v>
      </c>
      <c r="CK193" s="69">
        <f t="shared" si="243"/>
        <v>7.1616182543999998E-4</v>
      </c>
      <c r="CL193" s="69">
        <f t="shared" si="243"/>
        <v>4.5931347855999994E-4</v>
      </c>
      <c r="CM193" s="69">
        <f t="shared" si="243"/>
        <v>2.7476709120999998E-4</v>
      </c>
      <c r="CN193" s="69">
        <f t="shared" si="243"/>
        <v>1.5320993283999998E-4</v>
      </c>
      <c r="CO193" s="69">
        <f t="shared" si="243"/>
        <v>7.9591913244899981E-5</v>
      </c>
      <c r="CP193" s="69">
        <f t="shared" si="243"/>
        <v>3.8500535814400004E-5</v>
      </c>
      <c r="CQ193" s="69">
        <f t="shared" si="243"/>
        <v>1.7325157522500002E-5</v>
      </c>
      <c r="CR193" s="69">
        <f t="shared" si="243"/>
        <v>7.2407813569000012E-6</v>
      </c>
      <c r="CS193" s="69">
        <f t="shared" si="243"/>
        <v>2.8034144356000001E-6</v>
      </c>
      <c r="CT193" s="69">
        <f t="shared" si="243"/>
        <v>1.0019209215999999E-6</v>
      </c>
      <c r="CU193" s="69">
        <f t="shared" si="243"/>
        <v>3.2905252416099999E-7</v>
      </c>
      <c r="CV193" s="69">
        <f t="shared" si="243"/>
        <v>9.8792033344000014E-8</v>
      </c>
    </row>
    <row r="194" spans="1:100" s="69" customFormat="1" x14ac:dyDescent="0.25">
      <c r="A194" s="88">
        <f>+COUNT(A152:A184)/SUM(A152:A184)</f>
        <v>48.329798189869877</v>
      </c>
      <c r="B194" s="88">
        <f>+COUNT(B152:B184)/SUM(B152:B184)</f>
        <v>156.13972107471741</v>
      </c>
      <c r="C194" s="89" t="s">
        <v>17</v>
      </c>
      <c r="D194" s="95">
        <f>+HARMEAN(D152:D185)</f>
        <v>156.45276422984605</v>
      </c>
      <c r="E194" s="95">
        <f>+HARMEAN(E152:E185)</f>
        <v>47.973072549294791</v>
      </c>
      <c r="F194" s="63"/>
      <c r="G194" s="63"/>
      <c r="H194" s="63"/>
      <c r="I194" s="63"/>
      <c r="J194" s="63"/>
      <c r="L194" s="79">
        <f t="shared" si="245"/>
        <v>1989</v>
      </c>
      <c r="M194" s="80">
        <f>rep!B187</f>
        <v>6.2635100000000005E-11</v>
      </c>
      <c r="N194" s="80">
        <f>rep!C187</f>
        <v>2.1417000000000002E-9</v>
      </c>
      <c r="O194" s="80">
        <f>rep!D187</f>
        <v>5.1506999999999999E-8</v>
      </c>
      <c r="P194" s="80">
        <f>rep!E187</f>
        <v>8.7176599999999997E-7</v>
      </c>
      <c r="Q194" s="80">
        <f>rep!F187</f>
        <v>1.03906E-5</v>
      </c>
      <c r="R194" s="80">
        <f>rep!G187</f>
        <v>8.72809E-5</v>
      </c>
      <c r="S194" s="80">
        <f>rep!H187</f>
        <v>5.1721700000000005E-4</v>
      </c>
      <c r="T194" s="80">
        <f>rep!I187</f>
        <v>2.1659700000000001E-3</v>
      </c>
      <c r="U194" s="80">
        <f>rep!J187</f>
        <v>6.4340400000000002E-3</v>
      </c>
      <c r="V194" s="80">
        <f>rep!K187</f>
        <v>1.3688000000000001E-2</v>
      </c>
      <c r="W194" s="80">
        <f>rep!L187</f>
        <v>2.1422099999999999E-2</v>
      </c>
      <c r="X194" s="80">
        <f>rep!M187</f>
        <v>2.6528199999999998E-2</v>
      </c>
      <c r="Y194" s="80">
        <f>rep!N187</f>
        <v>3.03054E-2</v>
      </c>
      <c r="Z194" s="80">
        <f>rep!O187</f>
        <v>3.71528E-2</v>
      </c>
      <c r="AA194" s="80">
        <f>rep!P187</f>
        <v>4.7179600000000002E-2</v>
      </c>
      <c r="AB194" s="80">
        <f>rep!Q187</f>
        <v>5.4574200000000003E-2</v>
      </c>
      <c r="AC194" s="80">
        <f>rep!R187</f>
        <v>5.45671E-2</v>
      </c>
      <c r="AD194" s="80">
        <f>rep!S187</f>
        <v>4.8887600000000003E-2</v>
      </c>
      <c r="AE194" s="80">
        <f>rep!T187</f>
        <v>4.3266199999999998E-2</v>
      </c>
      <c r="AF194" s="80">
        <f>rep!U187</f>
        <v>4.1680399999999999E-2</v>
      </c>
      <c r="AG194" s="80">
        <f>rep!V187</f>
        <v>4.42566E-2</v>
      </c>
      <c r="AH194" s="80">
        <f>rep!W187</f>
        <v>4.9093999999999999E-2</v>
      </c>
      <c r="AI194" s="80">
        <f>rep!X187</f>
        <v>5.4221199999999997E-2</v>
      </c>
      <c r="AJ194" s="80">
        <f>rep!Y187</f>
        <v>5.8060599999999997E-2</v>
      </c>
      <c r="AK194" s="80">
        <f>rep!Z187</f>
        <v>5.9372500000000002E-2</v>
      </c>
      <c r="AL194" s="80">
        <f>rep!AA187</f>
        <v>5.7464800000000003E-2</v>
      </c>
      <c r="AM194" s="80">
        <f>rep!AB187</f>
        <v>5.2450499999999997E-2</v>
      </c>
      <c r="AN194" s="80">
        <f>rep!AC187</f>
        <v>4.5200200000000003E-2</v>
      </c>
      <c r="AO194" s="80">
        <f>rep!AD187</f>
        <v>3.6992999999999998E-2</v>
      </c>
      <c r="AP194" s="80">
        <f>rep!AE187</f>
        <v>2.9061900000000002E-2</v>
      </c>
      <c r="AQ194" s="80">
        <f>rep!AF187</f>
        <v>2.2237199999999999E-2</v>
      </c>
      <c r="AR194" s="80">
        <f>rep!AG187</f>
        <v>1.6825099999999999E-2</v>
      </c>
      <c r="AS194" s="80">
        <f>rep!AH187</f>
        <v>1.27209E-2</v>
      </c>
      <c r="AT194" s="80">
        <f>rep!AI187</f>
        <v>9.6312399999999992E-3</v>
      </c>
      <c r="AU194" s="80">
        <f>rep!AJ187</f>
        <v>7.2612700000000002E-3</v>
      </c>
      <c r="AV194" s="80">
        <f>rep!AK187</f>
        <v>5.4005700000000004E-3</v>
      </c>
      <c r="AW194" s="80">
        <f>rep!AL187</f>
        <v>3.9255000000000002E-3</v>
      </c>
      <c r="AX194" s="80">
        <f>rep!AM187</f>
        <v>2.7673400000000001E-3</v>
      </c>
      <c r="AY194" s="80">
        <f>rep!AN187</f>
        <v>1.88112E-3</v>
      </c>
      <c r="AZ194" s="80">
        <f>rep!AO187</f>
        <v>1.2274300000000001E-3</v>
      </c>
      <c r="BA194" s="80">
        <f>rep!AP187</f>
        <v>7.6595799999999996E-4</v>
      </c>
      <c r="BB194" s="80">
        <f>rep!AQ187</f>
        <v>4.5566399999999999E-4</v>
      </c>
      <c r="BC194" s="80">
        <f>rep!AR187</f>
        <v>2.5767599999999998E-4</v>
      </c>
      <c r="BE194" s="69">
        <v>1989</v>
      </c>
      <c r="BF194" s="69">
        <f t="shared" si="244"/>
        <v>3.9231557520100009E-21</v>
      </c>
      <c r="BG194" s="69">
        <f t="shared" si="243"/>
        <v>4.5868788900000005E-18</v>
      </c>
      <c r="BH194" s="69">
        <f t="shared" si="243"/>
        <v>2.6529710490000001E-15</v>
      </c>
      <c r="BI194" s="69">
        <f t="shared" si="243"/>
        <v>7.5997595875599996E-13</v>
      </c>
      <c r="BJ194" s="69">
        <f t="shared" si="243"/>
        <v>1.0796456836E-10</v>
      </c>
      <c r="BK194" s="69">
        <f t="shared" si="243"/>
        <v>7.6179555048100005E-9</v>
      </c>
      <c r="BL194" s="69">
        <f t="shared" si="243"/>
        <v>2.6751342508900006E-7</v>
      </c>
      <c r="BM194" s="69">
        <f t="shared" si="243"/>
        <v>4.6914260409000006E-6</v>
      </c>
      <c r="BN194" s="69">
        <f t="shared" si="243"/>
        <v>4.13968707216E-5</v>
      </c>
      <c r="BO194" s="69">
        <f t="shared" si="243"/>
        <v>1.8736134400000002E-4</v>
      </c>
      <c r="BP194" s="69">
        <f t="shared" si="243"/>
        <v>4.5890636840999996E-4</v>
      </c>
      <c r="BQ194" s="69">
        <f t="shared" si="243"/>
        <v>7.0374539523999989E-4</v>
      </c>
      <c r="BR194" s="69">
        <f t="shared" si="243"/>
        <v>9.1841726915999999E-4</v>
      </c>
      <c r="BS194" s="69">
        <f t="shared" si="243"/>
        <v>1.3803305478400001E-3</v>
      </c>
      <c r="BT194" s="69">
        <f t="shared" si="243"/>
        <v>2.2259146561600003E-3</v>
      </c>
      <c r="BU194" s="69">
        <f t="shared" si="243"/>
        <v>2.9783433056400003E-3</v>
      </c>
      <c r="BV194" s="69">
        <f t="shared" si="243"/>
        <v>2.9775684024100002E-3</v>
      </c>
      <c r="BW194" s="69">
        <f t="shared" si="243"/>
        <v>2.3899974337600002E-3</v>
      </c>
      <c r="BX194" s="69">
        <f t="shared" si="243"/>
        <v>1.8719640624399998E-3</v>
      </c>
      <c r="BY194" s="69">
        <f t="shared" si="243"/>
        <v>1.7372557441599999E-3</v>
      </c>
      <c r="BZ194" s="69">
        <f t="shared" si="243"/>
        <v>1.9586466435600001E-3</v>
      </c>
      <c r="CA194" s="69">
        <f t="shared" si="243"/>
        <v>2.4102208359999999E-3</v>
      </c>
      <c r="CB194" s="69">
        <f t="shared" si="243"/>
        <v>2.9399385294399997E-3</v>
      </c>
      <c r="CC194" s="69">
        <f t="shared" si="243"/>
        <v>3.3710332723599998E-3</v>
      </c>
      <c r="CD194" s="69">
        <f t="shared" si="243"/>
        <v>3.5250937562500001E-3</v>
      </c>
      <c r="CE194" s="69">
        <f t="shared" si="243"/>
        <v>3.3022032390400005E-3</v>
      </c>
      <c r="CF194" s="69">
        <f t="shared" si="243"/>
        <v>2.7510549502499995E-3</v>
      </c>
      <c r="CG194" s="69">
        <f t="shared" si="243"/>
        <v>2.0430580800400002E-3</v>
      </c>
      <c r="CH194" s="69">
        <f t="shared" si="243"/>
        <v>1.3684820489999999E-3</v>
      </c>
      <c r="CI194" s="69">
        <f t="shared" si="243"/>
        <v>8.4459403161000004E-4</v>
      </c>
      <c r="CJ194" s="69">
        <f t="shared" si="243"/>
        <v>4.9449306383999995E-4</v>
      </c>
      <c r="CK194" s="69">
        <f t="shared" si="243"/>
        <v>2.8308399000999998E-4</v>
      </c>
      <c r="CL194" s="69">
        <f t="shared" si="243"/>
        <v>1.6182129681000001E-4</v>
      </c>
      <c r="CM194" s="69">
        <f t="shared" si="243"/>
        <v>9.2760783937599988E-5</v>
      </c>
      <c r="CN194" s="69">
        <f t="shared" si="243"/>
        <v>5.2726042012900005E-5</v>
      </c>
      <c r="CO194" s="69">
        <f t="shared" si="243"/>
        <v>2.9166156324900004E-5</v>
      </c>
      <c r="CP194" s="69">
        <f t="shared" si="243"/>
        <v>1.5409550250000001E-5</v>
      </c>
      <c r="CQ194" s="69">
        <f t="shared" si="243"/>
        <v>7.6581706756000011E-6</v>
      </c>
      <c r="CR194" s="69">
        <f t="shared" si="243"/>
        <v>3.5386124544000003E-6</v>
      </c>
      <c r="CS194" s="69">
        <f t="shared" si="243"/>
        <v>1.5065844049000001E-6</v>
      </c>
      <c r="CT194" s="69">
        <f t="shared" si="243"/>
        <v>5.8669165776399995E-7</v>
      </c>
      <c r="CU194" s="69">
        <f t="shared" si="243"/>
        <v>2.0762968089599999E-7</v>
      </c>
      <c r="CV194" s="69">
        <f t="shared" si="243"/>
        <v>6.6396920975999983E-8</v>
      </c>
    </row>
    <row r="195" spans="1:100" s="69" customFormat="1" x14ac:dyDescent="0.25">
      <c r="A195" s="63"/>
      <c r="B195" s="63"/>
      <c r="C195" s="90" t="s">
        <v>20</v>
      </c>
      <c r="D195" s="71">
        <f>+AVERAGE(D152:D185)</f>
        <v>212.06740527219503</v>
      </c>
      <c r="E195" s="71">
        <f>+AVERAGE(E152:E185)</f>
        <v>100.53109076587637</v>
      </c>
      <c r="F195" s="63"/>
      <c r="G195" s="63"/>
      <c r="H195" s="63"/>
      <c r="I195" s="63"/>
      <c r="J195" s="63"/>
      <c r="L195" s="79">
        <f t="shared" si="245"/>
        <v>1990</v>
      </c>
      <c r="M195" s="80">
        <f>rep!B188</f>
        <v>3.7996899999999999E-11</v>
      </c>
      <c r="N195" s="80">
        <f>rep!C188</f>
        <v>1.29924E-9</v>
      </c>
      <c r="O195" s="80">
        <f>rep!D188</f>
        <v>3.1246099999999999E-8</v>
      </c>
      <c r="P195" s="80">
        <f>rep!E188</f>
        <v>5.2884099999999999E-7</v>
      </c>
      <c r="Q195" s="80">
        <f>rep!F188</f>
        <v>6.3031300000000002E-6</v>
      </c>
      <c r="R195" s="80">
        <f>rep!G188</f>
        <v>5.2943699999999999E-5</v>
      </c>
      <c r="S195" s="80">
        <f>rep!H188</f>
        <v>3.1371200000000001E-4</v>
      </c>
      <c r="T195" s="80">
        <f>rep!I188</f>
        <v>1.3135200000000001E-3</v>
      </c>
      <c r="U195" s="80">
        <f>rep!J188</f>
        <v>3.9004199999999999E-3</v>
      </c>
      <c r="V195" s="80">
        <f>rep!K188</f>
        <v>8.2919099999999996E-3</v>
      </c>
      <c r="W195" s="80">
        <f>rep!L188</f>
        <v>1.2961500000000001E-2</v>
      </c>
      <c r="X195" s="80">
        <f>rep!M188</f>
        <v>1.6050499999999999E-2</v>
      </c>
      <c r="Y195" s="80">
        <f>rep!N188</f>
        <v>1.8535699999999999E-2</v>
      </c>
      <c r="Z195" s="80">
        <f>rep!O188</f>
        <v>2.36958E-2</v>
      </c>
      <c r="AA195" s="80">
        <f>rep!P188</f>
        <v>3.2838699999999998E-2</v>
      </c>
      <c r="AB195" s="80">
        <f>rep!Q188</f>
        <v>4.3997099999999997E-2</v>
      </c>
      <c r="AC195" s="80">
        <f>rep!R188</f>
        <v>5.4952500000000001E-2</v>
      </c>
      <c r="AD195" s="80">
        <f>rep!S188</f>
        <v>6.50308E-2</v>
      </c>
      <c r="AE195" s="80">
        <f>rep!T188</f>
        <v>7.3339100000000004E-2</v>
      </c>
      <c r="AF195" s="80">
        <f>rep!U188</f>
        <v>7.7396199999999998E-2</v>
      </c>
      <c r="AG195" s="80">
        <f>rep!V188</f>
        <v>7.5151399999999993E-2</v>
      </c>
      <c r="AH195" s="80">
        <f>rep!W188</f>
        <v>6.76485E-2</v>
      </c>
      <c r="AI195" s="80">
        <f>rep!X188</f>
        <v>5.8543100000000001E-2</v>
      </c>
      <c r="AJ195" s="80">
        <f>rep!Y188</f>
        <v>5.117E-2</v>
      </c>
      <c r="AK195" s="80">
        <f>rep!Z188</f>
        <v>4.6551599999999999E-2</v>
      </c>
      <c r="AL195" s="80">
        <f>rep!AA188</f>
        <v>4.3742299999999998E-2</v>
      </c>
      <c r="AM195" s="80">
        <f>rep!AB188</f>
        <v>4.1240199999999998E-2</v>
      </c>
      <c r="AN195" s="80">
        <f>rep!AC188</f>
        <v>3.7988300000000003E-2</v>
      </c>
      <c r="AO195" s="80">
        <f>rep!AD188</f>
        <v>3.3640099999999999E-2</v>
      </c>
      <c r="AP195" s="80">
        <f>rep!AE188</f>
        <v>2.8420999999999998E-2</v>
      </c>
      <c r="AQ195" s="80">
        <f>rep!AF188</f>
        <v>2.2871900000000001E-2</v>
      </c>
      <c r="AR195" s="80">
        <f>rep!AG188</f>
        <v>1.7587700000000001E-2</v>
      </c>
      <c r="AS195" s="80">
        <f>rep!AH188</f>
        <v>1.30159E-2</v>
      </c>
      <c r="AT195" s="80">
        <f>rep!AI188</f>
        <v>9.3643300000000006E-3</v>
      </c>
      <c r="AU195" s="80">
        <f>rep!AJ188</f>
        <v>6.6200299999999998E-3</v>
      </c>
      <c r="AV195" s="80">
        <f>rep!AK188</f>
        <v>4.6356899999999996E-3</v>
      </c>
      <c r="AW195" s="80">
        <f>rep!AL188</f>
        <v>3.2233299999999999E-3</v>
      </c>
      <c r="AX195" s="80">
        <f>rep!AM188</f>
        <v>2.21711E-3</v>
      </c>
      <c r="AY195" s="80">
        <f>rep!AN188</f>
        <v>1.49643E-3</v>
      </c>
      <c r="AZ195" s="80">
        <f>rep!AO188</f>
        <v>9.8174299999999998E-4</v>
      </c>
      <c r="BA195" s="80">
        <f>rep!AP188</f>
        <v>6.2064599999999998E-4</v>
      </c>
      <c r="BB195" s="80">
        <f>rep!AQ188</f>
        <v>3.7544299999999999E-4</v>
      </c>
      <c r="BC195" s="80">
        <f>rep!AR188</f>
        <v>2.1615499999999999E-4</v>
      </c>
      <c r="BE195" s="69">
        <v>1990</v>
      </c>
      <c r="BF195" s="69">
        <f t="shared" si="244"/>
        <v>1.4437644096099999E-21</v>
      </c>
      <c r="BG195" s="69">
        <f t="shared" si="243"/>
        <v>1.6880245775999999E-18</v>
      </c>
      <c r="BH195" s="69">
        <f t="shared" si="243"/>
        <v>9.7631876520999998E-16</v>
      </c>
      <c r="BI195" s="69">
        <f t="shared" si="243"/>
        <v>2.7967280328099999E-13</v>
      </c>
      <c r="BJ195" s="69">
        <f t="shared" si="243"/>
        <v>3.9729447796900004E-11</v>
      </c>
      <c r="BK195" s="69">
        <f t="shared" si="243"/>
        <v>2.8030353696900001E-9</v>
      </c>
      <c r="BL195" s="69">
        <f t="shared" si="243"/>
        <v>9.8415218944000003E-8</v>
      </c>
      <c r="BM195" s="69">
        <f t="shared" si="243"/>
        <v>1.7253347904000003E-6</v>
      </c>
      <c r="BN195" s="69">
        <f t="shared" si="243"/>
        <v>1.52132761764E-5</v>
      </c>
      <c r="BO195" s="69">
        <f t="shared" si="243"/>
        <v>6.8755771448099996E-5</v>
      </c>
      <c r="BP195" s="69">
        <f t="shared" si="243"/>
        <v>1.6800048225000002E-4</v>
      </c>
      <c r="BQ195" s="69">
        <f t="shared" si="243"/>
        <v>2.5761855024999996E-4</v>
      </c>
      <c r="BR195" s="69">
        <f t="shared" si="243"/>
        <v>3.4357217448999997E-4</v>
      </c>
      <c r="BS195" s="69">
        <f t="shared" si="243"/>
        <v>5.6149093763999992E-4</v>
      </c>
      <c r="BT195" s="69">
        <f t="shared" si="243"/>
        <v>1.0783802176899998E-3</v>
      </c>
      <c r="BU195" s="69">
        <f t="shared" si="243"/>
        <v>1.9357448084099998E-3</v>
      </c>
      <c r="BV195" s="69">
        <f t="shared" si="243"/>
        <v>3.0197772562500004E-3</v>
      </c>
      <c r="BW195" s="69">
        <f t="shared" si="243"/>
        <v>4.2290049486399996E-3</v>
      </c>
      <c r="BX195" s="69">
        <f t="shared" si="243"/>
        <v>5.3786235888100007E-3</v>
      </c>
      <c r="BY195" s="69">
        <f t="shared" si="243"/>
        <v>5.9901717744399998E-3</v>
      </c>
      <c r="BZ195" s="69">
        <f t="shared" si="243"/>
        <v>5.6477329219599987E-3</v>
      </c>
      <c r="CA195" s="69">
        <f t="shared" si="243"/>
        <v>4.5763195522499998E-3</v>
      </c>
      <c r="CB195" s="69">
        <f t="shared" si="243"/>
        <v>3.4272945576100003E-3</v>
      </c>
      <c r="CC195" s="69">
        <f t="shared" si="243"/>
        <v>2.6183689000000001E-3</v>
      </c>
      <c r="CD195" s="69">
        <f t="shared" si="243"/>
        <v>2.16705146256E-3</v>
      </c>
      <c r="CE195" s="69">
        <f t="shared" si="243"/>
        <v>1.9133888092899998E-3</v>
      </c>
      <c r="CF195" s="69">
        <f t="shared" si="243"/>
        <v>1.7007540960399998E-3</v>
      </c>
      <c r="CG195" s="69">
        <f t="shared" si="243"/>
        <v>1.4431109368900001E-3</v>
      </c>
      <c r="CH195" s="69">
        <f t="shared" si="243"/>
        <v>1.13165632801E-3</v>
      </c>
      <c r="CI195" s="69">
        <f t="shared" si="243"/>
        <v>8.0775324099999993E-4</v>
      </c>
      <c r="CJ195" s="69">
        <f t="shared" si="243"/>
        <v>5.2312380961000004E-4</v>
      </c>
      <c r="CK195" s="69">
        <f t="shared" si="243"/>
        <v>3.0932719129000004E-4</v>
      </c>
      <c r="CL195" s="69">
        <f t="shared" si="243"/>
        <v>1.6941365281E-4</v>
      </c>
      <c r="CM195" s="69">
        <f t="shared" si="243"/>
        <v>8.7690676348900005E-5</v>
      </c>
      <c r="CN195" s="69">
        <f t="shared" si="243"/>
        <v>4.3824797200899999E-5</v>
      </c>
      <c r="CO195" s="69">
        <f t="shared" si="243"/>
        <v>2.1489621776099995E-5</v>
      </c>
      <c r="CP195" s="69">
        <f t="shared" si="243"/>
        <v>1.0389856288899999E-5</v>
      </c>
      <c r="CQ195" s="69">
        <f t="shared" si="243"/>
        <v>4.9155767521000002E-6</v>
      </c>
      <c r="CR195" s="69">
        <f t="shared" si="243"/>
        <v>2.2393027449000001E-6</v>
      </c>
      <c r="CS195" s="69">
        <f t="shared" si="243"/>
        <v>9.6381931804899998E-7</v>
      </c>
      <c r="CT195" s="69">
        <f t="shared" si="243"/>
        <v>3.8520145731599996E-7</v>
      </c>
      <c r="CU195" s="69">
        <f t="shared" si="243"/>
        <v>1.4095744624899999E-7</v>
      </c>
      <c r="CV195" s="69">
        <f t="shared" si="243"/>
        <v>4.6722984024999995E-8</v>
      </c>
    </row>
    <row r="196" spans="1:100" s="69" customFormat="1" x14ac:dyDescent="0.2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L196" s="79">
        <f t="shared" si="245"/>
        <v>1991</v>
      </c>
      <c r="M196" s="80">
        <f>rep!B189</f>
        <v>3.0284099999999999E-11</v>
      </c>
      <c r="N196" s="80">
        <f>rep!C189</f>
        <v>1.03553E-9</v>
      </c>
      <c r="O196" s="80">
        <f>rep!D189</f>
        <v>2.4903800000000002E-8</v>
      </c>
      <c r="P196" s="80">
        <f>rep!E189</f>
        <v>4.2147399999999998E-7</v>
      </c>
      <c r="Q196" s="80">
        <f>rep!F189</f>
        <v>5.0228899999999999E-6</v>
      </c>
      <c r="R196" s="80">
        <f>rep!G189</f>
        <v>4.2180800000000001E-5</v>
      </c>
      <c r="S196" s="80">
        <f>rep!H189</f>
        <v>2.4982500000000001E-4</v>
      </c>
      <c r="T196" s="80">
        <f>rep!I189</f>
        <v>1.0450100000000001E-3</v>
      </c>
      <c r="U196" s="80">
        <f>rep!J189</f>
        <v>3.0962199999999998E-3</v>
      </c>
      <c r="V196" s="80">
        <f>rep!K189</f>
        <v>6.5460900000000001E-3</v>
      </c>
      <c r="W196" s="80">
        <f>rep!L189</f>
        <v>1.0086599999999999E-2</v>
      </c>
      <c r="X196" s="80">
        <f>rep!M189</f>
        <v>1.2046299999999999E-2</v>
      </c>
      <c r="Y196" s="80">
        <f>rep!N189</f>
        <v>1.2957700000000001E-2</v>
      </c>
      <c r="Z196" s="80">
        <f>rep!O189</f>
        <v>1.5327800000000001E-2</v>
      </c>
      <c r="AA196" s="80">
        <f>rep!P189</f>
        <v>2.04691E-2</v>
      </c>
      <c r="AB196" s="80">
        <f>rep!Q189</f>
        <v>2.7467499999999999E-2</v>
      </c>
      <c r="AC196" s="80">
        <f>rep!R189</f>
        <v>3.5391899999999997E-2</v>
      </c>
      <c r="AD196" s="80">
        <f>rep!S189</f>
        <v>4.4704399999999998E-2</v>
      </c>
      <c r="AE196" s="80">
        <f>rep!T189</f>
        <v>5.5943100000000003E-2</v>
      </c>
      <c r="AF196" s="80">
        <f>rep!U189</f>
        <v>6.8048200000000003E-2</v>
      </c>
      <c r="AG196" s="80">
        <f>rep!V189</f>
        <v>7.8606800000000004E-2</v>
      </c>
      <c r="AH196" s="80">
        <f>rep!W189</f>
        <v>8.5229100000000002E-2</v>
      </c>
      <c r="AI196" s="80">
        <f>rep!X189</f>
        <v>8.6397399999999999E-2</v>
      </c>
      <c r="AJ196" s="80">
        <f>rep!Y189</f>
        <v>8.1734899999999999E-2</v>
      </c>
      <c r="AK196" s="80">
        <f>rep!Z189</f>
        <v>7.2253800000000007E-2</v>
      </c>
      <c r="AL196" s="80">
        <f>rep!AA189</f>
        <v>6.0246800000000003E-2</v>
      </c>
      <c r="AM196" s="80">
        <f>rep!AB189</f>
        <v>4.8361899999999999E-2</v>
      </c>
      <c r="AN196" s="80">
        <f>rep!AC189</f>
        <v>3.8401400000000002E-2</v>
      </c>
      <c r="AO196" s="80">
        <f>rep!AD189</f>
        <v>3.0810799999999999E-2</v>
      </c>
      <c r="AP196" s="80">
        <f>rep!AE189</f>
        <v>2.5071199999999998E-2</v>
      </c>
      <c r="AQ196" s="80">
        <f>rep!AF189</f>
        <v>2.0428100000000001E-2</v>
      </c>
      <c r="AR196" s="80">
        <f>rep!AG189</f>
        <v>1.6372399999999999E-2</v>
      </c>
      <c r="AS196" s="80">
        <f>rep!AH189</f>
        <v>1.27317E-2</v>
      </c>
      <c r="AT196" s="80">
        <f>rep!AI189</f>
        <v>9.5413900000000003E-3</v>
      </c>
      <c r="AU196" s="80">
        <f>rep!AJ189</f>
        <v>6.8849799999999997E-3</v>
      </c>
      <c r="AV196" s="80">
        <f>rep!AK189</f>
        <v>4.7987699999999999E-3</v>
      </c>
      <c r="AW196" s="80">
        <f>rep!AL189</f>
        <v>3.2475099999999999E-3</v>
      </c>
      <c r="AX196" s="80">
        <f>rep!AM189</f>
        <v>2.1447699999999998E-3</v>
      </c>
      <c r="AY196" s="80">
        <f>rep!AN189</f>
        <v>1.3864000000000001E-3</v>
      </c>
      <c r="AZ196" s="80">
        <f>rep!AO189</f>
        <v>8.7659299999999995E-4</v>
      </c>
      <c r="BA196" s="80">
        <f>rep!AP189</f>
        <v>5.3987200000000005E-4</v>
      </c>
      <c r="BB196" s="80">
        <f>rep!AQ189</f>
        <v>3.2174800000000001E-4</v>
      </c>
      <c r="BC196" s="80">
        <f>rep!AR189</f>
        <v>1.8420200000000001E-4</v>
      </c>
      <c r="BE196" s="69">
        <v>1991</v>
      </c>
      <c r="BF196" s="69">
        <f t="shared" si="244"/>
        <v>9.1712671281000005E-22</v>
      </c>
      <c r="BG196" s="69">
        <f t="shared" si="243"/>
        <v>1.0723223809E-18</v>
      </c>
      <c r="BH196" s="69">
        <f t="shared" si="243"/>
        <v>6.201992544400001E-16</v>
      </c>
      <c r="BI196" s="69">
        <f t="shared" si="243"/>
        <v>1.7764033267599998E-13</v>
      </c>
      <c r="BJ196" s="69">
        <f t="shared" ref="BJ196:BJ223" si="246">(Q158-Q196)^2</f>
        <v>2.52294239521E-11</v>
      </c>
      <c r="BK196" s="69">
        <f t="shared" ref="BK196:BK223" si="247">(R158-R196)^2</f>
        <v>1.77921988864E-9</v>
      </c>
      <c r="BL196" s="69">
        <f t="shared" ref="BL196:BL223" si="248">(S158-S196)^2</f>
        <v>6.2412530625000009E-8</v>
      </c>
      <c r="BM196" s="69">
        <f t="shared" ref="BM196:BM223" si="249">(T158-T196)^2</f>
        <v>1.0920459001000002E-6</v>
      </c>
      <c r="BN196" s="69">
        <f t="shared" ref="BN196:BN223" si="250">(U158-U196)^2</f>
        <v>9.5865782883999993E-6</v>
      </c>
      <c r="BO196" s="69">
        <f t="shared" ref="BO196:BO223" si="251">(V158-V196)^2</f>
        <v>4.2851294288099999E-5</v>
      </c>
      <c r="BP196" s="69">
        <f t="shared" ref="BP196:BP223" si="252">(W158-W196)^2</f>
        <v>1.0173949955999998E-4</v>
      </c>
      <c r="BQ196" s="69">
        <f t="shared" ref="BQ196:BQ223" si="253">(X158-X196)^2</f>
        <v>1.4511334368999998E-4</v>
      </c>
      <c r="BR196" s="69">
        <f t="shared" ref="BR196:BR223" si="254">(Y158-Y196)^2</f>
        <v>1.6790198929000002E-4</v>
      </c>
      <c r="BS196" s="69">
        <f t="shared" ref="BS196:BS223" si="255">(Z158-Z196)^2</f>
        <v>2.3494145284000002E-4</v>
      </c>
      <c r="BT196" s="69">
        <f t="shared" ref="BT196:BT223" si="256">(AA158-AA196)^2</f>
        <v>4.1898405481000003E-4</v>
      </c>
      <c r="BU196" s="69">
        <f t="shared" ref="BU196:BU223" si="257">(AB158-AB196)^2</f>
        <v>7.5446355624999998E-4</v>
      </c>
      <c r="BV196" s="69">
        <f t="shared" ref="BV196:BV223" si="258">(AC158-AC196)^2</f>
        <v>1.2525865856099997E-3</v>
      </c>
      <c r="BW196" s="69">
        <f t="shared" ref="BW196:BW223" si="259">(AD158-AD196)^2</f>
        <v>1.9984833793599997E-3</v>
      </c>
      <c r="BX196" s="69">
        <f t="shared" ref="BX196:BX223" si="260">(AE158-AE196)^2</f>
        <v>3.1296304376100003E-3</v>
      </c>
      <c r="BY196" s="69">
        <f t="shared" ref="BY196:BY223" si="261">(AF158-AF196)^2</f>
        <v>4.6305575232400004E-3</v>
      </c>
      <c r="BZ196" s="69">
        <f t="shared" ref="BZ196:BZ223" si="262">(AG158-AG196)^2</f>
        <v>6.1790290062400006E-3</v>
      </c>
      <c r="CA196" s="69">
        <f t="shared" ref="CA196:CA223" si="263">(AH158-AH196)^2</f>
        <v>7.2639994868100004E-3</v>
      </c>
      <c r="CB196" s="69">
        <f t="shared" ref="CB196:CB223" si="264">(AI158-AI196)^2</f>
        <v>7.46451072676E-3</v>
      </c>
      <c r="CC196" s="69">
        <f t="shared" ref="CC196:CC223" si="265">(AJ158-AJ196)^2</f>
        <v>6.6805938780100001E-3</v>
      </c>
      <c r="CD196" s="69">
        <f t="shared" ref="CD196:CD223" si="266">(AK158-AK196)^2</f>
        <v>5.2206116144400006E-3</v>
      </c>
      <c r="CE196" s="69">
        <f t="shared" ref="CE196:CE223" si="267">(AL158-AL196)^2</f>
        <v>3.6296769102400002E-3</v>
      </c>
      <c r="CF196" s="69">
        <f t="shared" ref="CF196:CF223" si="268">(AM158-AM196)^2</f>
        <v>2.3388733716100001E-3</v>
      </c>
      <c r="CG196" s="69">
        <f t="shared" ref="CG196:CG223" si="269">(AN158-AN196)^2</f>
        <v>1.4746675219600002E-3</v>
      </c>
      <c r="CH196" s="69">
        <f t="shared" ref="CH196:CH223" si="270">(AO158-AO196)^2</f>
        <v>9.4930539663999993E-4</v>
      </c>
      <c r="CI196" s="69">
        <f t="shared" ref="CI196:CI223" si="271">(AP158-AP196)^2</f>
        <v>6.2856506943999996E-4</v>
      </c>
      <c r="CJ196" s="69">
        <f t="shared" ref="CJ196:CJ223" si="272">(AQ158-AQ196)^2</f>
        <v>4.1730726961000002E-4</v>
      </c>
      <c r="CK196" s="69">
        <f t="shared" ref="CK196:CK223" si="273">(AR158-AR196)^2</f>
        <v>2.6805548175999996E-4</v>
      </c>
      <c r="CL196" s="69">
        <f t="shared" ref="CL196:CL223" si="274">(AS158-AS196)^2</f>
        <v>1.6209618489000001E-4</v>
      </c>
      <c r="CM196" s="69">
        <f t="shared" ref="CM196:CM223" si="275">(AT158-AT196)^2</f>
        <v>9.1038123132100007E-5</v>
      </c>
      <c r="CN196" s="69">
        <f t="shared" ref="CN196:CN223" si="276">(AU158-AU196)^2</f>
        <v>4.74029496004E-5</v>
      </c>
      <c r="CO196" s="69">
        <f t="shared" ref="CO196:CO223" si="277">(AV158-AV196)^2</f>
        <v>2.30281935129E-5</v>
      </c>
      <c r="CP196" s="69">
        <f t="shared" ref="CP196:CP223" si="278">(AW158-AW196)^2</f>
        <v>1.0546321200099999E-5</v>
      </c>
      <c r="CQ196" s="69">
        <f t="shared" ref="CQ196:CQ223" si="279">(AX158-AX196)^2</f>
        <v>4.600038352899999E-6</v>
      </c>
      <c r="CR196" s="69">
        <f t="shared" ref="CR196:CR223" si="280">(AY158-AY196)^2</f>
        <v>1.9221049600000004E-6</v>
      </c>
      <c r="CS196" s="69">
        <f t="shared" ref="CS196:CS223" si="281">(AZ158-AZ196)^2</f>
        <v>7.6841528764899992E-7</v>
      </c>
      <c r="CT196" s="69">
        <f t="shared" ref="CT196:CT223" si="282">(BA158-BA196)^2</f>
        <v>2.9146177638400003E-7</v>
      </c>
      <c r="CU196" s="69">
        <f t="shared" ref="CU196:CU223" si="283">(BB158-BB196)^2</f>
        <v>1.0352177550400001E-7</v>
      </c>
      <c r="CV196" s="69">
        <f t="shared" ref="CV196:CV223" si="284">(BC158-BC196)^2</f>
        <v>3.3930376804000002E-8</v>
      </c>
    </row>
    <row r="197" spans="1:100" s="69" customFormat="1" x14ac:dyDescent="0.25">
      <c r="A197" s="63"/>
      <c r="B197" s="63"/>
      <c r="C197" s="90" t="s">
        <v>18</v>
      </c>
      <c r="D197" s="71">
        <f>+GEOMEAN(D152:D184)</f>
        <v>181.03879423330255</v>
      </c>
      <c r="E197" s="71">
        <f>+GEOMEAN(E152:E185)</f>
        <v>66.025085293527667</v>
      </c>
      <c r="F197" s="63"/>
      <c r="G197" s="63"/>
      <c r="H197" s="63"/>
      <c r="I197" s="63"/>
      <c r="J197" s="63"/>
      <c r="L197" s="79">
        <f t="shared" si="245"/>
        <v>1992</v>
      </c>
      <c r="M197" s="80">
        <f>rep!B190</f>
        <v>2.8899099999999999E-11</v>
      </c>
      <c r="N197" s="80">
        <f>rep!C190</f>
        <v>9.8818600000000004E-10</v>
      </c>
      <c r="O197" s="80">
        <f>rep!D190</f>
        <v>2.3764899999999999E-8</v>
      </c>
      <c r="P197" s="80">
        <f>rep!E190</f>
        <v>4.0218999999999998E-7</v>
      </c>
      <c r="Q197" s="80">
        <f>rep!F190</f>
        <v>4.7928199999999998E-6</v>
      </c>
      <c r="R197" s="80">
        <f>rep!G190</f>
        <v>4.0244599999999998E-5</v>
      </c>
      <c r="S197" s="80">
        <f>rep!H190</f>
        <v>2.3830699999999999E-4</v>
      </c>
      <c r="T197" s="80">
        <f>rep!I190</f>
        <v>9.9638200000000008E-4</v>
      </c>
      <c r="U197" s="80">
        <f>rep!J190</f>
        <v>2.94904E-3</v>
      </c>
      <c r="V197" s="80">
        <f>rep!K190</f>
        <v>6.2184700000000002E-3</v>
      </c>
      <c r="W197" s="80">
        <f>rep!L190</f>
        <v>9.5141099999999992E-3</v>
      </c>
      <c r="X197" s="80">
        <f>rep!M190</f>
        <v>1.11486E-2</v>
      </c>
      <c r="Y197" s="80">
        <f>rep!N190</f>
        <v>1.1491400000000001E-2</v>
      </c>
      <c r="Z197" s="80">
        <f>rep!O190</f>
        <v>1.28047E-2</v>
      </c>
      <c r="AA197" s="80">
        <f>rep!P190</f>
        <v>1.6274E-2</v>
      </c>
      <c r="AB197" s="80">
        <f>rep!Q190</f>
        <v>2.0985199999999999E-2</v>
      </c>
      <c r="AC197" s="80">
        <f>rep!R190</f>
        <v>2.5970400000000001E-2</v>
      </c>
      <c r="AD197" s="80">
        <f>rep!S190</f>
        <v>3.1704099999999999E-2</v>
      </c>
      <c r="AE197" s="80">
        <f>rep!T190</f>
        <v>3.9203399999999999E-2</v>
      </c>
      <c r="AF197" s="80">
        <f>rep!U190</f>
        <v>4.8585200000000002E-2</v>
      </c>
      <c r="AG197" s="80">
        <f>rep!V190</f>
        <v>5.8960499999999999E-2</v>
      </c>
      <c r="AH197" s="80">
        <f>rep!W190</f>
        <v>6.91219E-2</v>
      </c>
      <c r="AI197" s="80">
        <f>rep!X190</f>
        <v>7.7768699999999996E-2</v>
      </c>
      <c r="AJ197" s="80">
        <f>rep!Y190</f>
        <v>8.3382700000000004E-2</v>
      </c>
      <c r="AK197" s="80">
        <f>rep!Z190</f>
        <v>8.4524199999999994E-2</v>
      </c>
      <c r="AL197" s="80">
        <f>rep!AA190</f>
        <v>8.0525600000000003E-2</v>
      </c>
      <c r="AM197" s="80">
        <f>rep!AB190</f>
        <v>7.1930599999999997E-2</v>
      </c>
      <c r="AN197" s="80">
        <f>rep!AC190</f>
        <v>6.0333600000000001E-2</v>
      </c>
      <c r="AO197" s="80">
        <f>rep!AD190</f>
        <v>4.7790100000000002E-2</v>
      </c>
      <c r="AP197" s="80">
        <f>rep!AE190</f>
        <v>3.6134600000000003E-2</v>
      </c>
      <c r="AQ197" s="80">
        <f>rep!AF190</f>
        <v>2.64929E-2</v>
      </c>
      <c r="AR197" s="80">
        <f>rep!AG190</f>
        <v>1.9166099999999998E-2</v>
      </c>
      <c r="AS197" s="80">
        <f>rep!AH190</f>
        <v>1.3857899999999999E-2</v>
      </c>
      <c r="AT197" s="80">
        <f>rep!AI190</f>
        <v>1.0041E-2</v>
      </c>
      <c r="AU197" s="80">
        <f>rep!AJ190</f>
        <v>7.2384900000000002E-3</v>
      </c>
      <c r="AV197" s="80">
        <f>rep!AK190</f>
        <v>5.1328299999999997E-3</v>
      </c>
      <c r="AW197" s="80">
        <f>rep!AL190</f>
        <v>3.5443200000000001E-3</v>
      </c>
      <c r="AX197" s="80">
        <f>rep!AM190</f>
        <v>2.3683799999999998E-3</v>
      </c>
      <c r="AY197" s="80">
        <f>rep!AN190</f>
        <v>1.5272E-3</v>
      </c>
      <c r="AZ197" s="80">
        <f>rep!AO190</f>
        <v>9.4956299999999995E-4</v>
      </c>
      <c r="BA197" s="80">
        <f>rep!AP190</f>
        <v>5.6914300000000004E-4</v>
      </c>
      <c r="BB197" s="80">
        <f>rep!AQ190</f>
        <v>3.2855100000000001E-4</v>
      </c>
      <c r="BC197" s="80">
        <f>rep!AR190</f>
        <v>1.8229499999999999E-4</v>
      </c>
      <c r="BE197" s="69">
        <v>1992</v>
      </c>
      <c r="BF197" s="69">
        <f t="shared" si="244"/>
        <v>8.3515798080999998E-22</v>
      </c>
      <c r="BG197" s="69">
        <f t="shared" ref="BG197:BG223" si="285">(N159-N197)^2</f>
        <v>9.7651157059600012E-19</v>
      </c>
      <c r="BH197" s="69">
        <f t="shared" ref="BH197:BH223" si="286">(O159-O197)^2</f>
        <v>5.6477047200999995E-16</v>
      </c>
      <c r="BI197" s="69">
        <f t="shared" ref="BI197:BI223" si="287">(P159-P197)^2</f>
        <v>1.6175679609999998E-13</v>
      </c>
      <c r="BJ197" s="69">
        <f t="shared" si="246"/>
        <v>2.2971123552399997E-11</v>
      </c>
      <c r="BK197" s="69">
        <f t="shared" si="247"/>
        <v>1.6196278291599997E-9</v>
      </c>
      <c r="BL197" s="69">
        <f t="shared" si="248"/>
        <v>5.6790226248999999E-8</v>
      </c>
      <c r="BM197" s="69">
        <f t="shared" si="249"/>
        <v>9.9277708992400013E-7</v>
      </c>
      <c r="BN197" s="69">
        <f t="shared" si="250"/>
        <v>8.6968369215999999E-6</v>
      </c>
      <c r="BO197" s="69">
        <f t="shared" si="251"/>
        <v>3.8669369140900002E-5</v>
      </c>
      <c r="BP197" s="69">
        <f t="shared" si="252"/>
        <v>9.051828909209998E-5</v>
      </c>
      <c r="BQ197" s="69">
        <f t="shared" si="253"/>
        <v>1.2429128196000001E-4</v>
      </c>
      <c r="BR197" s="69">
        <f t="shared" si="254"/>
        <v>1.3205227396000002E-4</v>
      </c>
      <c r="BS197" s="69">
        <f t="shared" si="255"/>
        <v>1.6396034209000001E-4</v>
      </c>
      <c r="BT197" s="69">
        <f t="shared" si="256"/>
        <v>2.6484307600000003E-4</v>
      </c>
      <c r="BU197" s="69">
        <f t="shared" si="257"/>
        <v>4.4037861903999998E-4</v>
      </c>
      <c r="BV197" s="69">
        <f t="shared" si="258"/>
        <v>6.7446167616000007E-4</v>
      </c>
      <c r="BW197" s="69">
        <f t="shared" si="259"/>
        <v>1.00514995681E-3</v>
      </c>
      <c r="BX197" s="69">
        <f t="shared" si="260"/>
        <v>1.5369065715599998E-3</v>
      </c>
      <c r="BY197" s="69">
        <f t="shared" si="261"/>
        <v>2.3605216590400001E-3</v>
      </c>
      <c r="BZ197" s="69">
        <f t="shared" si="262"/>
        <v>3.4763405602499997E-3</v>
      </c>
      <c r="CA197" s="69">
        <f t="shared" si="263"/>
        <v>4.7778370596100002E-3</v>
      </c>
      <c r="CB197" s="69">
        <f t="shared" si="264"/>
        <v>6.0479706996899993E-3</v>
      </c>
      <c r="CC197" s="69">
        <f t="shared" si="265"/>
        <v>6.9526746592900009E-3</v>
      </c>
      <c r="CD197" s="69">
        <f t="shared" si="266"/>
        <v>7.144340385639999E-3</v>
      </c>
      <c r="CE197" s="69">
        <f t="shared" si="267"/>
        <v>6.48437225536E-3</v>
      </c>
      <c r="CF197" s="69">
        <f t="shared" si="268"/>
        <v>5.1740112163599994E-3</v>
      </c>
      <c r="CG197" s="69">
        <f t="shared" si="269"/>
        <v>3.6401432889600002E-3</v>
      </c>
      <c r="CH197" s="69">
        <f t="shared" si="270"/>
        <v>2.2838936580100002E-3</v>
      </c>
      <c r="CI197" s="69">
        <f t="shared" si="271"/>
        <v>1.3057093171600003E-3</v>
      </c>
      <c r="CJ197" s="69">
        <f t="shared" si="272"/>
        <v>7.0187375040999997E-4</v>
      </c>
      <c r="CK197" s="69">
        <f t="shared" si="273"/>
        <v>3.6733938920999995E-4</v>
      </c>
      <c r="CL197" s="69">
        <f t="shared" si="274"/>
        <v>1.9204139240999997E-4</v>
      </c>
      <c r="CM197" s="69">
        <f t="shared" si="275"/>
        <v>1.0082168099999999E-4</v>
      </c>
      <c r="CN197" s="69">
        <f t="shared" si="276"/>
        <v>5.2395737480100001E-5</v>
      </c>
      <c r="CO197" s="69">
        <f t="shared" si="277"/>
        <v>2.6345943808899997E-5</v>
      </c>
      <c r="CP197" s="69">
        <f t="shared" si="278"/>
        <v>1.2562204262400001E-5</v>
      </c>
      <c r="CQ197" s="69">
        <f t="shared" si="279"/>
        <v>5.6092238243999991E-6</v>
      </c>
      <c r="CR197" s="69">
        <f t="shared" si="280"/>
        <v>2.3323398400000002E-6</v>
      </c>
      <c r="CS197" s="69">
        <f t="shared" si="281"/>
        <v>9.0166989096899989E-7</v>
      </c>
      <c r="CT197" s="69">
        <f t="shared" si="282"/>
        <v>3.2392375444900006E-7</v>
      </c>
      <c r="CU197" s="69">
        <f t="shared" si="283"/>
        <v>1.07945759601E-7</v>
      </c>
      <c r="CV197" s="69">
        <f t="shared" si="284"/>
        <v>3.3231467024999994E-8</v>
      </c>
    </row>
    <row r="198" spans="1:100" s="69" customFormat="1" x14ac:dyDescent="0.25">
      <c r="A198" s="63"/>
      <c r="B198" s="63"/>
      <c r="C198" s="68" t="s">
        <v>19</v>
      </c>
      <c r="D198" s="71">
        <f>+SQRT(SUMSQ((D152:D185))/COUNT(D152:D185))</f>
        <v>251.76964432530826</v>
      </c>
      <c r="E198" s="71">
        <f>+SQRT(SUMSQ((E152:E185))/COUNT(E152:E185))</f>
        <v>145.10674083312611</v>
      </c>
      <c r="F198" s="63"/>
      <c r="G198" s="63"/>
      <c r="H198" s="63"/>
      <c r="I198" s="63"/>
      <c r="J198" s="63"/>
      <c r="L198" s="79">
        <f t="shared" si="245"/>
        <v>1993</v>
      </c>
      <c r="M198" s="80">
        <f>rep!B191</f>
        <v>2.6676999999999999E-11</v>
      </c>
      <c r="N198" s="80">
        <f>rep!C191</f>
        <v>9.1220200000000003E-10</v>
      </c>
      <c r="O198" s="80">
        <f>rep!D191</f>
        <v>2.1937599999999999E-8</v>
      </c>
      <c r="P198" s="80">
        <f>rep!E191</f>
        <v>3.7126800000000001E-7</v>
      </c>
      <c r="Q198" s="80">
        <f>rep!F191</f>
        <v>4.4243899999999997E-6</v>
      </c>
      <c r="R198" s="80">
        <f>rep!G191</f>
        <v>3.71521E-5</v>
      </c>
      <c r="S198" s="80">
        <f>rep!H191</f>
        <v>2.20008E-4</v>
      </c>
      <c r="T198" s="80">
        <f>rep!I191</f>
        <v>9.1999300000000003E-4</v>
      </c>
      <c r="U198" s="80">
        <f>rep!J191</f>
        <v>2.72375E-3</v>
      </c>
      <c r="V198" s="80">
        <f>rep!K191</f>
        <v>5.7475599999999996E-3</v>
      </c>
      <c r="W198" s="80">
        <f>rep!L191</f>
        <v>8.8099000000000007E-3</v>
      </c>
      <c r="X198" s="80">
        <f>rep!M191</f>
        <v>1.0370799999999999E-2</v>
      </c>
      <c r="Y198" s="80">
        <f>rep!N191</f>
        <v>1.07835E-2</v>
      </c>
      <c r="Z198" s="80">
        <f>rep!O191</f>
        <v>1.2103900000000001E-2</v>
      </c>
      <c r="AA198" s="80">
        <f>rep!P191</f>
        <v>1.53072E-2</v>
      </c>
      <c r="AB198" s="80">
        <f>rep!Q191</f>
        <v>1.93539E-2</v>
      </c>
      <c r="AC198" s="80">
        <f>rep!R191</f>
        <v>2.31659E-2</v>
      </c>
      <c r="AD198" s="80">
        <f>rep!S191</f>
        <v>2.7102999999999999E-2</v>
      </c>
      <c r="AE198" s="80">
        <f>rep!T191</f>
        <v>3.2163400000000002E-2</v>
      </c>
      <c r="AF198" s="80">
        <f>rep!U191</f>
        <v>3.8646699999999999E-2</v>
      </c>
      <c r="AG198" s="80">
        <f>rep!V191</f>
        <v>4.6097300000000001E-2</v>
      </c>
      <c r="AH198" s="80">
        <f>rep!W191</f>
        <v>5.4007899999999998E-2</v>
      </c>
      <c r="AI198" s="80">
        <f>rep!X191</f>
        <v>6.1985600000000002E-2</v>
      </c>
      <c r="AJ198" s="80">
        <f>rep!Y191</f>
        <v>6.9364099999999998E-2</v>
      </c>
      <c r="AK198" s="80">
        <f>rep!Z191</f>
        <v>7.5056499999999998E-2</v>
      </c>
      <c r="AL198" s="80">
        <f>rep!AA191</f>
        <v>7.7878299999999998E-2</v>
      </c>
      <c r="AM198" s="80">
        <f>rep!AB191</f>
        <v>7.6985700000000004E-2</v>
      </c>
      <c r="AN198" s="80">
        <f>rep!AC191</f>
        <v>7.2162000000000004E-2</v>
      </c>
      <c r="AO198" s="80">
        <f>rep!AD191</f>
        <v>6.3923800000000003E-2</v>
      </c>
      <c r="AP198" s="80">
        <f>rep!AE191</f>
        <v>5.3431600000000003E-2</v>
      </c>
      <c r="AQ198" s="80">
        <f>rep!AF191</f>
        <v>4.2181299999999998E-2</v>
      </c>
      <c r="AR198" s="80">
        <f>rep!AG191</f>
        <v>3.1578200000000001E-2</v>
      </c>
      <c r="AS198" s="80">
        <f>rep!AH191</f>
        <v>2.2586700000000001E-2</v>
      </c>
      <c r="AT198" s="80">
        <f>rep!AI191</f>
        <v>1.5598799999999999E-2</v>
      </c>
      <c r="AU198" s="80">
        <f>rep!AJ191</f>
        <v>1.05258E-2</v>
      </c>
      <c r="AV198" s="80">
        <f>rep!AK191</f>
        <v>7.00937E-3</v>
      </c>
      <c r="AW198" s="80">
        <f>rep!AL191</f>
        <v>4.6273900000000003E-3</v>
      </c>
      <c r="AX198" s="80">
        <f>rep!AM191</f>
        <v>3.02141E-3</v>
      </c>
      <c r="AY198" s="80">
        <f>rep!AN191</f>
        <v>1.93654E-3</v>
      </c>
      <c r="AZ198" s="80">
        <f>rep!AO191</f>
        <v>1.2070500000000001E-3</v>
      </c>
      <c r="BA198" s="80">
        <f>rep!AP191</f>
        <v>7.2552700000000001E-4</v>
      </c>
      <c r="BB198" s="80">
        <f>rep!AQ191</f>
        <v>4.17895E-4</v>
      </c>
      <c r="BC198" s="80">
        <f>rep!AR191</f>
        <v>2.2966100000000001E-4</v>
      </c>
      <c r="BE198" s="69">
        <v>1993</v>
      </c>
      <c r="BF198" s="69">
        <f t="shared" si="244"/>
        <v>7.1166232899999997E-22</v>
      </c>
      <c r="BG198" s="69">
        <f t="shared" si="285"/>
        <v>8.3211248880400007E-19</v>
      </c>
      <c r="BH198" s="69">
        <f t="shared" si="286"/>
        <v>4.8125829375999996E-16</v>
      </c>
      <c r="BI198" s="69">
        <f t="shared" si="287"/>
        <v>1.3783992782400002E-13</v>
      </c>
      <c r="BJ198" s="69">
        <f t="shared" si="246"/>
        <v>1.9575226872099995E-11</v>
      </c>
      <c r="BK198" s="69">
        <f t="shared" si="247"/>
        <v>1.3802785344099999E-9</v>
      </c>
      <c r="BL198" s="69">
        <f t="shared" si="248"/>
        <v>4.8403520063999997E-8</v>
      </c>
      <c r="BM198" s="69">
        <f t="shared" si="249"/>
        <v>8.4638712004900004E-7</v>
      </c>
      <c r="BN198" s="69">
        <f t="shared" si="250"/>
        <v>7.4188140625000006E-6</v>
      </c>
      <c r="BO198" s="69">
        <f t="shared" si="251"/>
        <v>3.3034445953599999E-5</v>
      </c>
      <c r="BP198" s="69">
        <f t="shared" si="252"/>
        <v>7.7614338010000014E-5</v>
      </c>
      <c r="BQ198" s="69">
        <f t="shared" si="253"/>
        <v>1.0755349263999999E-4</v>
      </c>
      <c r="BR198" s="69">
        <f t="shared" si="254"/>
        <v>1.1628387225E-4</v>
      </c>
      <c r="BS198" s="69">
        <f t="shared" si="255"/>
        <v>1.4650439521000003E-4</v>
      </c>
      <c r="BT198" s="69">
        <f t="shared" si="256"/>
        <v>2.3431037184000001E-4</v>
      </c>
      <c r="BU198" s="69">
        <f t="shared" si="257"/>
        <v>3.7457344521E-4</v>
      </c>
      <c r="BV198" s="69">
        <f t="shared" si="258"/>
        <v>5.3665892280999993E-4</v>
      </c>
      <c r="BW198" s="69">
        <f t="shared" si="259"/>
        <v>7.3457260899999991E-4</v>
      </c>
      <c r="BX198" s="69">
        <f t="shared" si="260"/>
        <v>1.0344842995600001E-3</v>
      </c>
      <c r="BY198" s="69">
        <f t="shared" si="261"/>
        <v>1.4935674208899998E-3</v>
      </c>
      <c r="BZ198" s="69">
        <f t="shared" si="262"/>
        <v>2.1249610672900003E-3</v>
      </c>
      <c r="CA198" s="69">
        <f t="shared" si="263"/>
        <v>2.9168532624099996E-3</v>
      </c>
      <c r="CB198" s="69">
        <f t="shared" si="264"/>
        <v>3.84221460736E-3</v>
      </c>
      <c r="CC198" s="69">
        <f t="shared" si="265"/>
        <v>4.8113783688099997E-3</v>
      </c>
      <c r="CD198" s="69">
        <f t="shared" si="266"/>
        <v>5.6334781922499997E-3</v>
      </c>
      <c r="CE198" s="69">
        <f t="shared" si="267"/>
        <v>6.0650296108899996E-3</v>
      </c>
      <c r="CF198" s="69">
        <f t="shared" si="268"/>
        <v>5.9267980044900009E-3</v>
      </c>
      <c r="CG198" s="69">
        <f t="shared" si="269"/>
        <v>5.2073542440000007E-3</v>
      </c>
      <c r="CH198" s="69">
        <f t="shared" si="270"/>
        <v>4.0862522064399999E-3</v>
      </c>
      <c r="CI198" s="69">
        <f t="shared" si="271"/>
        <v>2.8549358785600002E-3</v>
      </c>
      <c r="CJ198" s="69">
        <f t="shared" si="272"/>
        <v>1.7792620696899999E-3</v>
      </c>
      <c r="CK198" s="69">
        <f t="shared" si="273"/>
        <v>9.9718271524000014E-4</v>
      </c>
      <c r="CL198" s="69">
        <f t="shared" si="274"/>
        <v>5.1015901689000008E-4</v>
      </c>
      <c r="CM198" s="69">
        <f t="shared" si="275"/>
        <v>2.4332256143999999E-4</v>
      </c>
      <c r="CN198" s="69">
        <f t="shared" si="276"/>
        <v>1.1079246564000001E-4</v>
      </c>
      <c r="CO198" s="69">
        <f t="shared" si="277"/>
        <v>4.9131267796899999E-5</v>
      </c>
      <c r="CP198" s="69">
        <f t="shared" si="278"/>
        <v>2.1412738212100004E-5</v>
      </c>
      <c r="CQ198" s="69">
        <f t="shared" si="279"/>
        <v>9.1289183880999992E-6</v>
      </c>
      <c r="CR198" s="69">
        <f t="shared" si="280"/>
        <v>3.7501871716000003E-6</v>
      </c>
      <c r="CS198" s="69">
        <f t="shared" si="281"/>
        <v>1.4569697025000001E-6</v>
      </c>
      <c r="CT198" s="69">
        <f t="shared" si="282"/>
        <v>5.2638942772899999E-7</v>
      </c>
      <c r="CU198" s="69">
        <f t="shared" si="283"/>
        <v>1.7463623102499999E-7</v>
      </c>
      <c r="CV198" s="69">
        <f t="shared" si="284"/>
        <v>5.2744174921000002E-8</v>
      </c>
    </row>
    <row r="199" spans="1:100" s="69" customFormat="1" x14ac:dyDescent="0.2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L199" s="79">
        <f t="shared" si="245"/>
        <v>1994</v>
      </c>
      <c r="M199" s="80">
        <f>rep!B192</f>
        <v>1.7121600000000001E-11</v>
      </c>
      <c r="N199" s="80">
        <f>rep!C192</f>
        <v>5.8544200000000001E-10</v>
      </c>
      <c r="O199" s="80">
        <f>rep!D192</f>
        <v>1.40797E-8</v>
      </c>
      <c r="P199" s="80">
        <f>rep!E192</f>
        <v>2.3830200000000001E-7</v>
      </c>
      <c r="Q199" s="80">
        <f>rep!F192</f>
        <v>2.8403600000000001E-6</v>
      </c>
      <c r="R199" s="80">
        <f>rep!G192</f>
        <v>2.3859400000000001E-5</v>
      </c>
      <c r="S199" s="80">
        <f>rep!H192</f>
        <v>1.4139400000000001E-4</v>
      </c>
      <c r="T199" s="80">
        <f>rep!I192</f>
        <v>5.9217199999999997E-4</v>
      </c>
      <c r="U199" s="80">
        <f>rep!J192</f>
        <v>1.75946E-3</v>
      </c>
      <c r="V199" s="80">
        <f>rep!K192</f>
        <v>3.74566E-3</v>
      </c>
      <c r="W199" s="80">
        <f>rep!L192</f>
        <v>5.8746800000000002E-3</v>
      </c>
      <c r="X199" s="80">
        <f>rep!M192</f>
        <v>7.3269499999999996E-3</v>
      </c>
      <c r="Y199" s="80">
        <f>rep!N192</f>
        <v>8.5421200000000003E-3</v>
      </c>
      <c r="Z199" s="80">
        <f>rep!O192</f>
        <v>1.09198E-2</v>
      </c>
      <c r="AA199" s="80">
        <f>rep!P192</f>
        <v>1.48551E-2</v>
      </c>
      <c r="AB199" s="80">
        <f>rep!Q192</f>
        <v>1.9257099999999999E-2</v>
      </c>
      <c r="AC199" s="80">
        <f>rep!R192</f>
        <v>2.3217000000000002E-2</v>
      </c>
      <c r="AD199" s="80">
        <f>rep!S192</f>
        <v>2.71284E-2</v>
      </c>
      <c r="AE199" s="80">
        <f>rep!T192</f>
        <v>3.1839300000000001E-2</v>
      </c>
      <c r="AF199" s="80">
        <f>rep!U192</f>
        <v>3.7441599999999998E-2</v>
      </c>
      <c r="AG199" s="80">
        <f>rep!V192</f>
        <v>4.33698E-2</v>
      </c>
      <c r="AH199" s="80">
        <f>rep!W192</f>
        <v>4.9220199999999999E-2</v>
      </c>
      <c r="AI199" s="80">
        <f>rep!X192</f>
        <v>5.4952500000000001E-2</v>
      </c>
      <c r="AJ199" s="80">
        <f>rep!Y192</f>
        <v>6.0455500000000002E-2</v>
      </c>
      <c r="AK199" s="80">
        <f>rep!Z192</f>
        <v>6.5281500000000006E-2</v>
      </c>
      <c r="AL199" s="80">
        <f>rep!AA192</f>
        <v>6.8789100000000006E-2</v>
      </c>
      <c r="AM199" s="80">
        <f>rep!AB192</f>
        <v>7.0359900000000003E-2</v>
      </c>
      <c r="AN199" s="80">
        <f>rep!AC192</f>
        <v>6.9507899999999997E-2</v>
      </c>
      <c r="AO199" s="80">
        <f>rep!AD192</f>
        <v>6.5976900000000005E-2</v>
      </c>
      <c r="AP199" s="80">
        <f>rep!AE192</f>
        <v>5.9873999999999997E-2</v>
      </c>
      <c r="AQ199" s="80">
        <f>rep!AF192</f>
        <v>5.1739E-2</v>
      </c>
      <c r="AR199" s="80">
        <f>rep!AG192</f>
        <v>4.2460699999999997E-2</v>
      </c>
      <c r="AS199" s="80">
        <f>rep!AH192</f>
        <v>3.30622E-2</v>
      </c>
      <c r="AT199" s="80">
        <f>rep!AI192</f>
        <v>2.44493E-2</v>
      </c>
      <c r="AU199" s="80">
        <f>rep!AJ192</f>
        <v>1.7223800000000001E-2</v>
      </c>
      <c r="AV199" s="80">
        <f>rep!AK192</f>
        <v>1.1618699999999999E-2</v>
      </c>
      <c r="AW199" s="80">
        <f>rep!AL192</f>
        <v>7.5555800000000001E-3</v>
      </c>
      <c r="AX199" s="80">
        <f>rep!AM192</f>
        <v>4.7695699999999999E-3</v>
      </c>
      <c r="AY199" s="80">
        <f>rep!AN192</f>
        <v>2.93831E-3</v>
      </c>
      <c r="AZ199" s="80">
        <f>rep!AO192</f>
        <v>1.7698499999999999E-3</v>
      </c>
      <c r="BA199" s="80">
        <f>rep!AP192</f>
        <v>1.03995E-3</v>
      </c>
      <c r="BB199" s="80">
        <f>rep!AQ192</f>
        <v>5.9277899999999998E-4</v>
      </c>
      <c r="BC199" s="80">
        <f>rep!AR192</f>
        <v>3.2541100000000001E-4</v>
      </c>
      <c r="BE199" s="69">
        <v>1994</v>
      </c>
      <c r="BF199" s="69">
        <f t="shared" si="244"/>
        <v>2.9314918656000004E-22</v>
      </c>
      <c r="BG199" s="69">
        <f t="shared" si="285"/>
        <v>3.4274233536400004E-19</v>
      </c>
      <c r="BH199" s="69">
        <f t="shared" si="286"/>
        <v>1.9823795208999999E-16</v>
      </c>
      <c r="BI199" s="69">
        <f t="shared" si="287"/>
        <v>5.6787843204000005E-14</v>
      </c>
      <c r="BJ199" s="69">
        <f t="shared" si="246"/>
        <v>8.0676449296000008E-12</v>
      </c>
      <c r="BK199" s="69">
        <f t="shared" si="247"/>
        <v>5.6927096835999999E-10</v>
      </c>
      <c r="BL199" s="69">
        <f t="shared" si="248"/>
        <v>1.9992263236000001E-8</v>
      </c>
      <c r="BM199" s="69">
        <f t="shared" si="249"/>
        <v>3.5066767758399999E-7</v>
      </c>
      <c r="BN199" s="69">
        <f t="shared" si="250"/>
        <v>3.0956994916000003E-6</v>
      </c>
      <c r="BO199" s="69">
        <f t="shared" si="251"/>
        <v>1.40299688356E-5</v>
      </c>
      <c r="BP199" s="69">
        <f t="shared" si="252"/>
        <v>3.4511865102400003E-5</v>
      </c>
      <c r="BQ199" s="69">
        <f t="shared" si="253"/>
        <v>5.3684196302499995E-5</v>
      </c>
      <c r="BR199" s="69">
        <f t="shared" si="254"/>
        <v>7.29678140944E-5</v>
      </c>
      <c r="BS199" s="69">
        <f t="shared" si="255"/>
        <v>1.1924203204E-4</v>
      </c>
      <c r="BT199" s="69">
        <f t="shared" si="256"/>
        <v>2.2067399600999999E-4</v>
      </c>
      <c r="BU199" s="69">
        <f t="shared" si="257"/>
        <v>3.7083590040999995E-4</v>
      </c>
      <c r="BV199" s="69">
        <f t="shared" si="258"/>
        <v>5.3902908900000008E-4</v>
      </c>
      <c r="BW199" s="69">
        <f t="shared" si="259"/>
        <v>7.3595008656000003E-4</v>
      </c>
      <c r="BX199" s="69">
        <f t="shared" si="260"/>
        <v>1.0137410244900002E-3</v>
      </c>
      <c r="BY199" s="69">
        <f t="shared" si="261"/>
        <v>1.4018734105599999E-3</v>
      </c>
      <c r="BZ199" s="69">
        <f t="shared" si="262"/>
        <v>1.88093955204E-3</v>
      </c>
      <c r="CA199" s="69">
        <f t="shared" si="263"/>
        <v>2.4226280880399998E-3</v>
      </c>
      <c r="CB199" s="69">
        <f t="shared" si="264"/>
        <v>3.0197772562500004E-3</v>
      </c>
      <c r="CC199" s="69">
        <f t="shared" si="265"/>
        <v>3.6548674802500004E-3</v>
      </c>
      <c r="CD199" s="69">
        <f t="shared" si="266"/>
        <v>4.2616742422500005E-3</v>
      </c>
      <c r="CE199" s="69">
        <f t="shared" si="267"/>
        <v>4.7319402788100007E-3</v>
      </c>
      <c r="CF199" s="69">
        <f t="shared" si="268"/>
        <v>4.9505155280100003E-3</v>
      </c>
      <c r="CG199" s="69">
        <f t="shared" si="269"/>
        <v>4.8313481624099996E-3</v>
      </c>
      <c r="CH199" s="69">
        <f t="shared" si="270"/>
        <v>4.3529513336100006E-3</v>
      </c>
      <c r="CI199" s="69">
        <f t="shared" si="271"/>
        <v>3.5848958759999998E-3</v>
      </c>
      <c r="CJ199" s="69">
        <f t="shared" si="272"/>
        <v>2.6769241210000002E-3</v>
      </c>
      <c r="CK199" s="69">
        <f t="shared" si="273"/>
        <v>1.8029110444899997E-3</v>
      </c>
      <c r="CL199" s="69">
        <f t="shared" si="274"/>
        <v>1.09310906884E-3</v>
      </c>
      <c r="CM199" s="69">
        <f t="shared" si="275"/>
        <v>5.9776827049000001E-4</v>
      </c>
      <c r="CN199" s="69">
        <f t="shared" si="276"/>
        <v>2.9665928644000004E-4</v>
      </c>
      <c r="CO199" s="69">
        <f t="shared" si="277"/>
        <v>1.3499418968999997E-4</v>
      </c>
      <c r="CP199" s="69">
        <f t="shared" si="278"/>
        <v>5.7086789136399999E-5</v>
      </c>
      <c r="CQ199" s="69">
        <f t="shared" si="279"/>
        <v>2.2748797984900001E-5</v>
      </c>
      <c r="CR199" s="69">
        <f t="shared" si="280"/>
        <v>8.633665656099999E-6</v>
      </c>
      <c r="CS199" s="69">
        <f t="shared" si="281"/>
        <v>3.1323690224999997E-6</v>
      </c>
      <c r="CT199" s="69">
        <f t="shared" si="282"/>
        <v>1.0814960025E-6</v>
      </c>
      <c r="CU199" s="69">
        <f t="shared" si="283"/>
        <v>3.51386942841E-7</v>
      </c>
      <c r="CV199" s="69">
        <f t="shared" si="284"/>
        <v>1.05892318921E-7</v>
      </c>
    </row>
    <row r="200" spans="1:100" s="69" customFormat="1" x14ac:dyDescent="0.2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L200" s="79">
        <f t="shared" si="245"/>
        <v>1995</v>
      </c>
      <c r="M200" s="80">
        <f>rep!B193</f>
        <v>9.9128400000000008E-12</v>
      </c>
      <c r="N200" s="80">
        <f>rep!C193</f>
        <v>3.3894500000000001E-10</v>
      </c>
      <c r="O200" s="80">
        <f>rep!D193</f>
        <v>8.1516000000000007E-9</v>
      </c>
      <c r="P200" s="80">
        <f>rep!E193</f>
        <v>1.3797399999999999E-7</v>
      </c>
      <c r="Q200" s="80">
        <f>rep!F193</f>
        <v>1.6446999999999999E-6</v>
      </c>
      <c r="R200" s="80">
        <f>rep!G193</f>
        <v>1.38184E-5</v>
      </c>
      <c r="S200" s="80">
        <f>rep!H193</f>
        <v>8.1922799999999994E-5</v>
      </c>
      <c r="T200" s="80">
        <f>rep!I193</f>
        <v>3.4339899999999998E-4</v>
      </c>
      <c r="U200" s="80">
        <f>rep!J193</f>
        <v>1.02235E-3</v>
      </c>
      <c r="V200" s="80">
        <f>rep!K193</f>
        <v>2.1873600000000002E-3</v>
      </c>
      <c r="W200" s="80">
        <f>rep!L193</f>
        <v>3.47562E-3</v>
      </c>
      <c r="X200" s="80">
        <f>rep!M193</f>
        <v>4.4771000000000004E-3</v>
      </c>
      <c r="Y200" s="80">
        <f>rep!N193</f>
        <v>5.5501200000000004E-3</v>
      </c>
      <c r="Z200" s="80">
        <f>rep!O193</f>
        <v>7.6239400000000001E-3</v>
      </c>
      <c r="AA200" s="80">
        <f>rep!P193</f>
        <v>1.10373E-2</v>
      </c>
      <c r="AB200" s="80">
        <f>rep!Q193</f>
        <v>1.5280699999999999E-2</v>
      </c>
      <c r="AC200" s="80">
        <f>rep!R193</f>
        <v>1.9973999999999999E-2</v>
      </c>
      <c r="AD200" s="80">
        <f>rep!S193</f>
        <v>2.53876E-2</v>
      </c>
      <c r="AE200" s="80">
        <f>rep!T193</f>
        <v>3.17565E-2</v>
      </c>
      <c r="AF200" s="80">
        <f>rep!U193</f>
        <v>3.86086E-2</v>
      </c>
      <c r="AG200" s="80">
        <f>rep!V193</f>
        <v>4.5134000000000001E-2</v>
      </c>
      <c r="AH200" s="80">
        <f>rep!W193</f>
        <v>5.0906300000000002E-2</v>
      </c>
      <c r="AI200" s="80">
        <f>rep!X193</f>
        <v>5.5924099999999997E-2</v>
      </c>
      <c r="AJ200" s="80">
        <f>rep!Y193</f>
        <v>6.0164299999999997E-2</v>
      </c>
      <c r="AK200" s="80">
        <f>rep!Z193</f>
        <v>6.3400499999999999E-2</v>
      </c>
      <c r="AL200" s="80">
        <f>rep!AA193</f>
        <v>6.5385100000000002E-2</v>
      </c>
      <c r="AM200" s="80">
        <f>rep!AB193</f>
        <v>6.5986400000000001E-2</v>
      </c>
      <c r="AN200" s="80">
        <f>rep!AC193</f>
        <v>6.5128400000000003E-2</v>
      </c>
      <c r="AO200" s="80">
        <f>rep!AD193</f>
        <v>6.2719700000000003E-2</v>
      </c>
      <c r="AP200" s="80">
        <f>rep!AE193</f>
        <v>5.8697399999999997E-2</v>
      </c>
      <c r="AQ200" s="80">
        <f>rep!AF193</f>
        <v>5.3131699999999997E-2</v>
      </c>
      <c r="AR200" s="80">
        <f>rep!AG193</f>
        <v>4.6296799999999999E-2</v>
      </c>
      <c r="AS200" s="80">
        <f>rep!AH193</f>
        <v>3.8668500000000001E-2</v>
      </c>
      <c r="AT200" s="80">
        <f>rep!AI193</f>
        <v>3.0851300000000002E-2</v>
      </c>
      <c r="AU200" s="80">
        <f>rep!AJ193</f>
        <v>2.34579E-2</v>
      </c>
      <c r="AV200" s="80">
        <f>rep!AK193</f>
        <v>1.6981E-2</v>
      </c>
      <c r="AW200" s="80">
        <f>rep!AL193</f>
        <v>1.17074E-2</v>
      </c>
      <c r="AX200" s="80">
        <f>rep!AM193</f>
        <v>7.7004600000000001E-3</v>
      </c>
      <c r="AY200" s="80">
        <f>rep!AN193</f>
        <v>4.8450300000000002E-3</v>
      </c>
      <c r="AZ200" s="80">
        <f>rep!AO193</f>
        <v>2.9253399999999998E-3</v>
      </c>
      <c r="BA200" s="80">
        <f>rep!AP193</f>
        <v>1.6998E-3</v>
      </c>
      <c r="BB200" s="80">
        <f>rep!AQ193</f>
        <v>9.5217100000000003E-4</v>
      </c>
      <c r="BC200" s="80">
        <f>rep!AR193</f>
        <v>5.1416400000000001E-4</v>
      </c>
      <c r="BE200" s="69">
        <v>1995</v>
      </c>
      <c r="BF200" s="69">
        <f t="shared" si="244"/>
        <v>9.8264396865600016E-23</v>
      </c>
      <c r="BG200" s="69">
        <f t="shared" si="285"/>
        <v>1.1488371302500002E-19</v>
      </c>
      <c r="BH200" s="69">
        <f t="shared" si="286"/>
        <v>6.6448582560000005E-17</v>
      </c>
      <c r="BI200" s="69">
        <f t="shared" si="287"/>
        <v>1.9036824675999996E-14</v>
      </c>
      <c r="BJ200" s="69">
        <f t="shared" si="246"/>
        <v>2.7050380899999996E-12</v>
      </c>
      <c r="BK200" s="69">
        <f t="shared" si="247"/>
        <v>1.9094817856E-10</v>
      </c>
      <c r="BL200" s="69">
        <f t="shared" si="248"/>
        <v>6.7113451598399988E-9</v>
      </c>
      <c r="BM200" s="69">
        <f t="shared" si="249"/>
        <v>1.1792287320099998E-7</v>
      </c>
      <c r="BN200" s="69">
        <f t="shared" si="250"/>
        <v>1.0451995225000001E-6</v>
      </c>
      <c r="BO200" s="69">
        <f t="shared" si="251"/>
        <v>4.7845437696000004E-6</v>
      </c>
      <c r="BP200" s="69">
        <f t="shared" si="252"/>
        <v>1.20799343844E-5</v>
      </c>
      <c r="BQ200" s="69">
        <f t="shared" si="253"/>
        <v>2.0044424410000003E-5</v>
      </c>
      <c r="BR200" s="69">
        <f t="shared" si="254"/>
        <v>3.0803832014400006E-5</v>
      </c>
      <c r="BS200" s="69">
        <f t="shared" si="255"/>
        <v>5.8124461123599999E-5</v>
      </c>
      <c r="BT200" s="69">
        <f t="shared" si="256"/>
        <v>1.2182199128999999E-4</v>
      </c>
      <c r="BU200" s="69">
        <f t="shared" si="257"/>
        <v>2.3349979249E-4</v>
      </c>
      <c r="BV200" s="69">
        <f t="shared" si="258"/>
        <v>3.9896067599999997E-4</v>
      </c>
      <c r="BW200" s="69">
        <f t="shared" si="259"/>
        <v>6.4453023376E-4</v>
      </c>
      <c r="BX200" s="69">
        <f t="shared" si="260"/>
        <v>1.00847529225E-3</v>
      </c>
      <c r="BY200" s="69">
        <f t="shared" si="261"/>
        <v>1.49062399396E-3</v>
      </c>
      <c r="BZ200" s="69">
        <f t="shared" si="262"/>
        <v>2.0370779560000001E-3</v>
      </c>
      <c r="CA200" s="69">
        <f t="shared" si="263"/>
        <v>2.5914513796900002E-3</v>
      </c>
      <c r="CB200" s="69">
        <f t="shared" si="264"/>
        <v>3.1275049608099998E-3</v>
      </c>
      <c r="CC200" s="69">
        <f t="shared" si="265"/>
        <v>3.6197429944899995E-3</v>
      </c>
      <c r="CD200" s="69">
        <f t="shared" si="266"/>
        <v>4.0196234002499998E-3</v>
      </c>
      <c r="CE200" s="69">
        <f t="shared" si="267"/>
        <v>4.2752113020100005E-3</v>
      </c>
      <c r="CF200" s="69">
        <f t="shared" si="268"/>
        <v>4.3542049849600003E-3</v>
      </c>
      <c r="CG200" s="69">
        <f t="shared" si="269"/>
        <v>4.24170848656E-3</v>
      </c>
      <c r="CH200" s="69">
        <f t="shared" si="270"/>
        <v>3.9337607680900001E-3</v>
      </c>
      <c r="CI200" s="69">
        <f t="shared" si="271"/>
        <v>3.4453847667599998E-3</v>
      </c>
      <c r="CJ200" s="69">
        <f t="shared" si="272"/>
        <v>2.8229775448899998E-3</v>
      </c>
      <c r="CK200" s="69">
        <f t="shared" si="273"/>
        <v>2.1433936902400001E-3</v>
      </c>
      <c r="CL200" s="69">
        <f t="shared" si="274"/>
        <v>1.4952528922500001E-3</v>
      </c>
      <c r="CM200" s="69">
        <f t="shared" si="275"/>
        <v>9.5180271169000008E-4</v>
      </c>
      <c r="CN200" s="69">
        <f t="shared" si="276"/>
        <v>5.5027307240999997E-4</v>
      </c>
      <c r="CO200" s="69">
        <f t="shared" si="277"/>
        <v>2.8835436099999996E-4</v>
      </c>
      <c r="CP200" s="69">
        <f t="shared" si="278"/>
        <v>1.3706321476E-4</v>
      </c>
      <c r="CQ200" s="69">
        <f t="shared" si="279"/>
        <v>5.9297084211599999E-5</v>
      </c>
      <c r="CR200" s="69">
        <f t="shared" si="280"/>
        <v>2.3474315700900002E-5</v>
      </c>
      <c r="CS200" s="69">
        <f t="shared" si="281"/>
        <v>8.557614115599998E-6</v>
      </c>
      <c r="CT200" s="69">
        <f t="shared" si="282"/>
        <v>2.8893200399999999E-6</v>
      </c>
      <c r="CU200" s="69">
        <f t="shared" si="283"/>
        <v>9.0662961324100002E-7</v>
      </c>
      <c r="CV200" s="69">
        <f t="shared" si="284"/>
        <v>2.6436461889600002E-7</v>
      </c>
    </row>
    <row r="201" spans="1:100" s="69" customFormat="1" x14ac:dyDescent="0.2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L201" s="79">
        <f t="shared" si="245"/>
        <v>1996</v>
      </c>
      <c r="M201" s="80">
        <f>rep!B194</f>
        <v>1.62706E-11</v>
      </c>
      <c r="N201" s="80">
        <f>rep!C194</f>
        <v>5.5637100000000002E-10</v>
      </c>
      <c r="O201" s="80">
        <f>rep!D194</f>
        <v>1.33801E-8</v>
      </c>
      <c r="P201" s="80">
        <f>rep!E194</f>
        <v>2.26432E-7</v>
      </c>
      <c r="Q201" s="80">
        <f>rep!F194</f>
        <v>2.69813E-6</v>
      </c>
      <c r="R201" s="80">
        <f>rep!G194</f>
        <v>2.26523E-5</v>
      </c>
      <c r="S201" s="80">
        <f>rep!H194</f>
        <v>1.3409300000000001E-4</v>
      </c>
      <c r="T201" s="80">
        <f>rep!I194</f>
        <v>5.6028399999999998E-4</v>
      </c>
      <c r="U201" s="80">
        <f>rep!J194</f>
        <v>1.6557799999999999E-3</v>
      </c>
      <c r="V201" s="80">
        <f>rep!K194</f>
        <v>3.4783800000000001E-3</v>
      </c>
      <c r="W201" s="80">
        <f>rep!L194</f>
        <v>5.26992E-3</v>
      </c>
      <c r="X201" s="80">
        <f>rep!M194</f>
        <v>6.0204799999999999E-3</v>
      </c>
      <c r="Y201" s="80">
        <f>rep!N194</f>
        <v>5.8820499999999998E-3</v>
      </c>
      <c r="Z201" s="80">
        <f>rep!O194</f>
        <v>6.1769099999999999E-3</v>
      </c>
      <c r="AA201" s="80">
        <f>rep!P194</f>
        <v>7.8280599999999995E-3</v>
      </c>
      <c r="AB201" s="80">
        <f>rep!Q194</f>
        <v>1.07245E-2</v>
      </c>
      <c r="AC201" s="80">
        <f>rep!R194</f>
        <v>1.4612999999999999E-2</v>
      </c>
      <c r="AD201" s="80">
        <f>rep!S194</f>
        <v>1.9714200000000001E-2</v>
      </c>
      <c r="AE201" s="80">
        <f>rep!T194</f>
        <v>2.6271099999999999E-2</v>
      </c>
      <c r="AF201" s="80">
        <f>rep!U194</f>
        <v>3.3993799999999998E-2</v>
      </c>
      <c r="AG201" s="80">
        <f>rep!V194</f>
        <v>4.21862E-2</v>
      </c>
      <c r="AH201" s="80">
        <f>rep!W194</f>
        <v>5.0144399999999999E-2</v>
      </c>
      <c r="AI201" s="80">
        <f>rep!X194</f>
        <v>5.7236599999999999E-2</v>
      </c>
      <c r="AJ201" s="80">
        <f>rep!Y194</f>
        <v>6.2823400000000001E-2</v>
      </c>
      <c r="AK201" s="80">
        <f>rep!Z194</f>
        <v>6.6393300000000002E-2</v>
      </c>
      <c r="AL201" s="80">
        <f>rep!AA194</f>
        <v>6.7794599999999997E-2</v>
      </c>
      <c r="AM201" s="80">
        <f>rep!AB194</f>
        <v>6.7239199999999999E-2</v>
      </c>
      <c r="AN201" s="80">
        <f>rep!AC194</f>
        <v>6.5090300000000004E-2</v>
      </c>
      <c r="AO201" s="80">
        <f>rep!AD194</f>
        <v>6.1677599999999999E-2</v>
      </c>
      <c r="AP201" s="80">
        <f>rep!AE194</f>
        <v>5.72487E-2</v>
      </c>
      <c r="AQ201" s="80">
        <f>rep!AF194</f>
        <v>5.1994499999999999E-2</v>
      </c>
      <c r="AR201" s="80">
        <f>rep!AG194</f>
        <v>4.6084800000000002E-2</v>
      </c>
      <c r="AS201" s="80">
        <f>rep!AH194</f>
        <v>3.9706600000000002E-2</v>
      </c>
      <c r="AT201" s="80">
        <f>rep!AI194</f>
        <v>3.3099999999999997E-2</v>
      </c>
      <c r="AU201" s="80">
        <f>rep!AJ194</f>
        <v>2.65676E-2</v>
      </c>
      <c r="AV201" s="80">
        <f>rep!AK194</f>
        <v>2.04418E-2</v>
      </c>
      <c r="AW201" s="80">
        <f>rep!AL194</f>
        <v>1.5022300000000001E-2</v>
      </c>
      <c r="AX201" s="80">
        <f>rep!AM194</f>
        <v>1.0514600000000001E-2</v>
      </c>
      <c r="AY201" s="80">
        <f>rep!AN194</f>
        <v>6.9958900000000003E-3</v>
      </c>
      <c r="AZ201" s="80">
        <f>rep!AO194</f>
        <v>4.4195500000000004E-3</v>
      </c>
      <c r="BA201" s="80">
        <f>rep!AP194</f>
        <v>2.6494299999999999E-3</v>
      </c>
      <c r="BB201" s="80">
        <f>rep!AQ194</f>
        <v>1.5069700000000001E-3</v>
      </c>
      <c r="BC201" s="80">
        <f>rep!AR194</f>
        <v>8.1333399999999998E-4</v>
      </c>
      <c r="BE201" s="69">
        <v>1996</v>
      </c>
      <c r="BF201" s="69">
        <f t="shared" si="244"/>
        <v>2.6473242435999999E-22</v>
      </c>
      <c r="BG201" s="69">
        <f t="shared" si="285"/>
        <v>3.0954868964100002E-19</v>
      </c>
      <c r="BH201" s="69">
        <f t="shared" si="286"/>
        <v>1.7902707601E-16</v>
      </c>
      <c r="BI201" s="69">
        <f t="shared" si="287"/>
        <v>5.1271450623999998E-14</v>
      </c>
      <c r="BJ201" s="69">
        <f t="shared" si="246"/>
        <v>7.2799054969000002E-12</v>
      </c>
      <c r="BK201" s="69">
        <f t="shared" si="247"/>
        <v>5.1312669529000004E-10</v>
      </c>
      <c r="BL201" s="69">
        <f t="shared" si="248"/>
        <v>1.7980932649000001E-8</v>
      </c>
      <c r="BM201" s="69">
        <f t="shared" si="249"/>
        <v>3.1391816065599996E-7</v>
      </c>
      <c r="BN201" s="69">
        <f t="shared" si="250"/>
        <v>2.7416074083999998E-6</v>
      </c>
      <c r="BO201" s="69">
        <f t="shared" si="251"/>
        <v>1.2099127424400001E-5</v>
      </c>
      <c r="BP201" s="69">
        <f t="shared" si="252"/>
        <v>2.7772056806399998E-5</v>
      </c>
      <c r="BQ201" s="69">
        <f t="shared" si="253"/>
        <v>3.62461794304E-5</v>
      </c>
      <c r="BR201" s="69">
        <f t="shared" si="254"/>
        <v>3.4598512202499994E-5</v>
      </c>
      <c r="BS201" s="69">
        <f t="shared" si="255"/>
        <v>3.8154217148099999E-5</v>
      </c>
      <c r="BT201" s="69">
        <f t="shared" si="256"/>
        <v>6.1278523363599995E-5</v>
      </c>
      <c r="BU201" s="69">
        <f t="shared" si="257"/>
        <v>1.1501490024999999E-4</v>
      </c>
      <c r="BV201" s="69">
        <f t="shared" si="258"/>
        <v>2.1353976899999997E-4</v>
      </c>
      <c r="BW201" s="69">
        <f t="shared" si="259"/>
        <v>3.8864968164000006E-4</v>
      </c>
      <c r="BX201" s="69">
        <f t="shared" si="260"/>
        <v>6.9017069520999996E-4</v>
      </c>
      <c r="BY201" s="69">
        <f t="shared" si="261"/>
        <v>1.1555784384399998E-3</v>
      </c>
      <c r="BZ201" s="69">
        <f t="shared" si="262"/>
        <v>1.77967547044E-3</v>
      </c>
      <c r="CA201" s="69">
        <f t="shared" si="263"/>
        <v>2.5144608513599999E-3</v>
      </c>
      <c r="CB201" s="69">
        <f t="shared" si="264"/>
        <v>3.27602837956E-3</v>
      </c>
      <c r="CC201" s="69">
        <f t="shared" si="265"/>
        <v>3.9467795875599999E-3</v>
      </c>
      <c r="CD201" s="69">
        <f t="shared" si="266"/>
        <v>4.4080702848900005E-3</v>
      </c>
      <c r="CE201" s="69">
        <f t="shared" si="267"/>
        <v>4.5961077891599998E-3</v>
      </c>
      <c r="CF201" s="69">
        <f t="shared" si="268"/>
        <v>4.5211100166400002E-3</v>
      </c>
      <c r="CG201" s="69">
        <f t="shared" si="269"/>
        <v>4.2367471540900002E-3</v>
      </c>
      <c r="CH201" s="69">
        <f t="shared" si="270"/>
        <v>3.8041263417599998E-3</v>
      </c>
      <c r="CI201" s="69">
        <f t="shared" si="271"/>
        <v>3.27741365169E-3</v>
      </c>
      <c r="CJ201" s="69">
        <f t="shared" si="272"/>
        <v>2.7034280302499999E-3</v>
      </c>
      <c r="CK201" s="69">
        <f t="shared" si="273"/>
        <v>2.12380879104E-3</v>
      </c>
      <c r="CL201" s="69">
        <f t="shared" si="274"/>
        <v>1.5766140835600001E-3</v>
      </c>
      <c r="CM201" s="69">
        <f t="shared" si="275"/>
        <v>1.0956099999999999E-3</v>
      </c>
      <c r="CN201" s="69">
        <f t="shared" si="276"/>
        <v>7.0583736976000003E-4</v>
      </c>
      <c r="CO201" s="69">
        <f t="shared" si="277"/>
        <v>4.1786718723999997E-4</v>
      </c>
      <c r="CP201" s="69">
        <f t="shared" si="278"/>
        <v>2.2566949729000002E-4</v>
      </c>
      <c r="CQ201" s="69">
        <f t="shared" si="279"/>
        <v>1.1055681316000002E-4</v>
      </c>
      <c r="CR201" s="69">
        <f t="shared" si="280"/>
        <v>4.8942476892100001E-5</v>
      </c>
      <c r="CS201" s="69">
        <f t="shared" si="281"/>
        <v>1.9532422202500004E-5</v>
      </c>
      <c r="CT201" s="69">
        <f t="shared" si="282"/>
        <v>7.0194793248999999E-6</v>
      </c>
      <c r="CU201" s="69">
        <f t="shared" si="283"/>
        <v>2.2709585809000001E-6</v>
      </c>
      <c r="CV201" s="69">
        <f t="shared" si="284"/>
        <v>6.6151219555599996E-7</v>
      </c>
    </row>
    <row r="202" spans="1:100" s="69" customFormat="1" x14ac:dyDescent="0.2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L202" s="79">
        <f t="shared" si="245"/>
        <v>1997</v>
      </c>
      <c r="M202" s="80">
        <f>rep!B195</f>
        <v>2.0979199999999998E-11</v>
      </c>
      <c r="N202" s="80">
        <f>rep!C195</f>
        <v>7.1736899999999997E-10</v>
      </c>
      <c r="O202" s="80">
        <f>rep!D195</f>
        <v>1.7252000000000001E-8</v>
      </c>
      <c r="P202" s="80">
        <f>rep!E195</f>
        <v>2.9196799999999998E-7</v>
      </c>
      <c r="Q202" s="80">
        <f>rep!F195</f>
        <v>3.4793299999999999E-6</v>
      </c>
      <c r="R202" s="80">
        <f>rep!G195</f>
        <v>2.9215499999999998E-5</v>
      </c>
      <c r="S202" s="80">
        <f>rep!H195</f>
        <v>1.73E-4</v>
      </c>
      <c r="T202" s="80">
        <f>rep!I195</f>
        <v>7.2333300000000005E-4</v>
      </c>
      <c r="U202" s="80">
        <f>rep!J195</f>
        <v>2.1409100000000002E-3</v>
      </c>
      <c r="V202" s="80">
        <f>rep!K195</f>
        <v>4.5143800000000001E-3</v>
      </c>
      <c r="W202" s="80">
        <f>rep!L195</f>
        <v>6.9057700000000003E-3</v>
      </c>
      <c r="X202" s="80">
        <f>rep!M195</f>
        <v>8.0831400000000008E-3</v>
      </c>
      <c r="Y202" s="80">
        <f>rep!N195</f>
        <v>8.2870800000000005E-3</v>
      </c>
      <c r="Z202" s="80">
        <f>rep!O195</f>
        <v>9.0835299999999994E-3</v>
      </c>
      <c r="AA202" s="80">
        <f>rep!P195</f>
        <v>1.1182599999999999E-2</v>
      </c>
      <c r="AB202" s="80">
        <f>rep!Q195</f>
        <v>1.3720400000000001E-2</v>
      </c>
      <c r="AC202" s="80">
        <f>rep!R195</f>
        <v>1.5863499999999999E-2</v>
      </c>
      <c r="AD202" s="80">
        <f>rep!S195</f>
        <v>1.8066700000000002E-2</v>
      </c>
      <c r="AE202" s="80">
        <f>rep!T195</f>
        <v>2.14916E-2</v>
      </c>
      <c r="AF202" s="80">
        <f>rep!U195</f>
        <v>2.6809900000000001E-2</v>
      </c>
      <c r="AG202" s="80">
        <f>rep!V195</f>
        <v>3.3858300000000001E-2</v>
      </c>
      <c r="AH202" s="80">
        <f>rep!W195</f>
        <v>4.2013000000000002E-2</v>
      </c>
      <c r="AI202" s="80">
        <f>rep!X195</f>
        <v>5.0462800000000002E-2</v>
      </c>
      <c r="AJ202" s="80">
        <f>rep!Y195</f>
        <v>5.8248099999999997E-2</v>
      </c>
      <c r="AK202" s="80">
        <f>rep!Z195</f>
        <v>6.4394499999999993E-2</v>
      </c>
      <c r="AL202" s="80">
        <f>rep!AA195</f>
        <v>6.8174899999999997E-2</v>
      </c>
      <c r="AM202" s="80">
        <f>rep!AB195</f>
        <v>6.9282700000000003E-2</v>
      </c>
      <c r="AN202" s="80">
        <f>rep!AC195</f>
        <v>6.7831600000000006E-2</v>
      </c>
      <c r="AO202" s="80">
        <f>rep!AD195</f>
        <v>6.4255699999999999E-2</v>
      </c>
      <c r="AP202" s="80">
        <f>rep!AE195</f>
        <v>5.9163199999999999E-2</v>
      </c>
      <c r="AQ202" s="80">
        <f>rep!AF195</f>
        <v>5.3170299999999997E-2</v>
      </c>
      <c r="AR202" s="80">
        <f>rep!AG195</f>
        <v>4.6770800000000001E-2</v>
      </c>
      <c r="AS202" s="80">
        <f>rep!AH195</f>
        <v>4.0291800000000003E-2</v>
      </c>
      <c r="AT202" s="80">
        <f>rep!AI195</f>
        <v>3.3931700000000002E-2</v>
      </c>
      <c r="AU202" s="80">
        <f>rep!AJ195</f>
        <v>2.7830299999999999E-2</v>
      </c>
      <c r="AV202" s="80">
        <f>rep!AK195</f>
        <v>2.2122200000000002E-2</v>
      </c>
      <c r="AW202" s="80">
        <f>rep!AL195</f>
        <v>1.6952399999999999E-2</v>
      </c>
      <c r="AX202" s="80">
        <f>rep!AM195</f>
        <v>1.2459100000000001E-2</v>
      </c>
      <c r="AY202" s="80">
        <f>rep!AN195</f>
        <v>8.7414999999999993E-3</v>
      </c>
      <c r="AZ202" s="80">
        <f>rep!AO195</f>
        <v>5.8318500000000004E-3</v>
      </c>
      <c r="BA202" s="80">
        <f>rep!AP195</f>
        <v>3.6874999999999998E-3</v>
      </c>
      <c r="BB202" s="80">
        <f>rep!AQ195</f>
        <v>2.2040300000000001E-3</v>
      </c>
      <c r="BC202" s="80">
        <f>rep!AR195</f>
        <v>1.24267E-3</v>
      </c>
      <c r="BE202" s="69">
        <v>1997</v>
      </c>
      <c r="BF202" s="69">
        <f t="shared" si="244"/>
        <v>4.4012683263999997E-22</v>
      </c>
      <c r="BG202" s="69">
        <f t="shared" si="285"/>
        <v>5.1461828216099994E-19</v>
      </c>
      <c r="BH202" s="69">
        <f t="shared" si="286"/>
        <v>2.9763150400000002E-16</v>
      </c>
      <c r="BI202" s="69">
        <f t="shared" si="287"/>
        <v>8.5245313023999996E-14</v>
      </c>
      <c r="BJ202" s="69">
        <f t="shared" si="246"/>
        <v>1.2105737248899999E-11</v>
      </c>
      <c r="BK202" s="69">
        <f t="shared" si="247"/>
        <v>8.535454402499999E-10</v>
      </c>
      <c r="BL202" s="69">
        <f t="shared" si="248"/>
        <v>2.9929000000000003E-8</v>
      </c>
      <c r="BM202" s="69">
        <f t="shared" si="249"/>
        <v>5.2321062888900008E-7</v>
      </c>
      <c r="BN202" s="69">
        <f t="shared" si="250"/>
        <v>4.5834956281000008E-6</v>
      </c>
      <c r="BO202" s="69">
        <f t="shared" si="251"/>
        <v>2.0379626784400002E-5</v>
      </c>
      <c r="BP202" s="69">
        <f t="shared" si="252"/>
        <v>4.7689659292900002E-5</v>
      </c>
      <c r="BQ202" s="69">
        <f t="shared" si="253"/>
        <v>6.5337152259600017E-5</v>
      </c>
      <c r="BR202" s="69">
        <f t="shared" si="254"/>
        <v>6.867569492640001E-5</v>
      </c>
      <c r="BS202" s="69">
        <f t="shared" si="255"/>
        <v>8.2510517260899987E-5</v>
      </c>
      <c r="BT202" s="69">
        <f t="shared" si="256"/>
        <v>1.2505054275999998E-4</v>
      </c>
      <c r="BU202" s="69">
        <f t="shared" si="257"/>
        <v>1.8824937616000002E-4</v>
      </c>
      <c r="BV202" s="69">
        <f t="shared" si="258"/>
        <v>2.5165063224999999E-4</v>
      </c>
      <c r="BW202" s="69">
        <f t="shared" si="259"/>
        <v>3.2640564889000004E-4</v>
      </c>
      <c r="BX202" s="69">
        <f t="shared" si="260"/>
        <v>4.6188887055999999E-4</v>
      </c>
      <c r="BY202" s="69">
        <f t="shared" si="261"/>
        <v>7.1877073801000009E-4</v>
      </c>
      <c r="BZ202" s="69">
        <f t="shared" si="262"/>
        <v>1.14638447889E-3</v>
      </c>
      <c r="CA202" s="69">
        <f t="shared" si="263"/>
        <v>1.7650921690000002E-3</v>
      </c>
      <c r="CB202" s="69">
        <f t="shared" si="264"/>
        <v>2.5464941838400004E-3</v>
      </c>
      <c r="CC202" s="69">
        <f t="shared" si="265"/>
        <v>3.3928411536099995E-3</v>
      </c>
      <c r="CD202" s="69">
        <f t="shared" si="266"/>
        <v>4.1466516302499992E-3</v>
      </c>
      <c r="CE202" s="69">
        <f t="shared" si="267"/>
        <v>4.6478169900099993E-3</v>
      </c>
      <c r="CF202" s="69">
        <f t="shared" si="268"/>
        <v>4.8000925192900005E-3</v>
      </c>
      <c r="CG202" s="69">
        <f t="shared" si="269"/>
        <v>4.6011259585600007E-3</v>
      </c>
      <c r="CH202" s="69">
        <f t="shared" si="270"/>
        <v>4.1287949824899998E-3</v>
      </c>
      <c r="CI202" s="69">
        <f t="shared" si="271"/>
        <v>3.50028423424E-3</v>
      </c>
      <c r="CJ202" s="69">
        <f t="shared" si="272"/>
        <v>2.8270808020899995E-3</v>
      </c>
      <c r="CK202" s="69">
        <f t="shared" si="273"/>
        <v>2.1875077326400003E-3</v>
      </c>
      <c r="CL202" s="69">
        <f t="shared" si="274"/>
        <v>1.6234291472400002E-3</v>
      </c>
      <c r="CM202" s="69">
        <f t="shared" si="275"/>
        <v>1.1513602648900001E-3</v>
      </c>
      <c r="CN202" s="69">
        <f t="shared" si="276"/>
        <v>7.7452559808999992E-4</v>
      </c>
      <c r="CO202" s="69">
        <f t="shared" si="277"/>
        <v>4.893917328400001E-4</v>
      </c>
      <c r="CP202" s="69">
        <f t="shared" si="278"/>
        <v>2.8738386575999998E-4</v>
      </c>
      <c r="CQ202" s="69">
        <f t="shared" si="279"/>
        <v>1.5522917281000001E-4</v>
      </c>
      <c r="CR202" s="69">
        <f t="shared" si="280"/>
        <v>7.6413822249999982E-5</v>
      </c>
      <c r="CS202" s="69">
        <f t="shared" si="281"/>
        <v>3.4010474422500005E-5</v>
      </c>
      <c r="CT202" s="69">
        <f t="shared" si="282"/>
        <v>1.3597656249999999E-5</v>
      </c>
      <c r="CU202" s="69">
        <f t="shared" si="283"/>
        <v>4.8577482409000002E-6</v>
      </c>
      <c r="CV202" s="69">
        <f t="shared" si="284"/>
        <v>1.5442287289E-6</v>
      </c>
    </row>
    <row r="203" spans="1:100" s="69" customFormat="1" x14ac:dyDescent="0.2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L203" s="79">
        <f t="shared" si="245"/>
        <v>1998</v>
      </c>
      <c r="M203" s="80">
        <f>rep!B196</f>
        <v>2.1292400000000001E-11</v>
      </c>
      <c r="N203" s="80">
        <f>rep!C196</f>
        <v>7.2806800000000003E-10</v>
      </c>
      <c r="O203" s="80">
        <f>rep!D196</f>
        <v>1.7509600000000001E-8</v>
      </c>
      <c r="P203" s="80">
        <f>rep!E196</f>
        <v>2.9634000000000002E-7</v>
      </c>
      <c r="Q203" s="80">
        <f>rep!F196</f>
        <v>3.5317699999999998E-6</v>
      </c>
      <c r="R203" s="80">
        <f>rep!G196</f>
        <v>2.9661500000000001E-5</v>
      </c>
      <c r="S203" s="80">
        <f>rep!H196</f>
        <v>1.7570800000000001E-4</v>
      </c>
      <c r="T203" s="80">
        <f>rep!I196</f>
        <v>7.3526699999999995E-4</v>
      </c>
      <c r="U203" s="80">
        <f>rep!J196</f>
        <v>2.1803899999999999E-3</v>
      </c>
      <c r="V203" s="80">
        <f>rep!K196</f>
        <v>4.61955E-3</v>
      </c>
      <c r="W203" s="80">
        <f>rep!L196</f>
        <v>7.1558899999999998E-3</v>
      </c>
      <c r="X203" s="80">
        <f>rep!M196</f>
        <v>8.6538499999999994E-3</v>
      </c>
      <c r="Y203" s="80">
        <f>rep!N196</f>
        <v>9.5083400000000005E-3</v>
      </c>
      <c r="Z203" s="80">
        <f>rep!O196</f>
        <v>1.13834E-2</v>
      </c>
      <c r="AA203" s="80">
        <f>rep!P196</f>
        <v>1.4874999999999999E-2</v>
      </c>
      <c r="AB203" s="80">
        <f>rep!Q196</f>
        <v>1.8816300000000001E-2</v>
      </c>
      <c r="AC203" s="80">
        <f>rep!R196</f>
        <v>2.2076999999999999E-2</v>
      </c>
      <c r="AD203" s="80">
        <f>rep!S196</f>
        <v>2.4859599999999999E-2</v>
      </c>
      <c r="AE203" s="80">
        <f>rep!T196</f>
        <v>2.79277E-2</v>
      </c>
      <c r="AF203" s="80">
        <f>rep!U196</f>
        <v>3.1434700000000003E-2</v>
      </c>
      <c r="AG203" s="80">
        <f>rep!V196</f>
        <v>3.50631E-2</v>
      </c>
      <c r="AH203" s="80">
        <f>rep!W196</f>
        <v>3.8842399999999999E-2</v>
      </c>
      <c r="AI203" s="80">
        <f>rep!X196</f>
        <v>4.3230499999999998E-2</v>
      </c>
      <c r="AJ203" s="80">
        <f>rep!Y196</f>
        <v>4.84529E-2</v>
      </c>
      <c r="AK203" s="80">
        <f>rep!Z196</f>
        <v>5.40584E-2</v>
      </c>
      <c r="AL203" s="80">
        <f>rep!AA196</f>
        <v>5.9100199999999999E-2</v>
      </c>
      <c r="AM203" s="80">
        <f>rep!AB196</f>
        <v>6.2595999999999999E-2</v>
      </c>
      <c r="AN203" s="80">
        <f>rep!AC196</f>
        <v>6.3873299999999994E-2</v>
      </c>
      <c r="AO203" s="80">
        <f>rep!AD196</f>
        <v>6.2712599999999993E-2</v>
      </c>
      <c r="AP203" s="80">
        <f>rep!AE196</f>
        <v>5.9330300000000002E-2</v>
      </c>
      <c r="AQ203" s="80">
        <f>rep!AF196</f>
        <v>5.42505E-2</v>
      </c>
      <c r="AR203" s="80">
        <f>rep!AG196</f>
        <v>4.8123300000000001E-2</v>
      </c>
      <c r="AS203" s="80">
        <f>rep!AH196</f>
        <v>4.1557499999999997E-2</v>
      </c>
      <c r="AT203" s="80">
        <f>rep!AI196</f>
        <v>3.5021099999999999E-2</v>
      </c>
      <c r="AU203" s="80">
        <f>rep!AJ196</f>
        <v>2.88179E-2</v>
      </c>
      <c r="AV203" s="80">
        <f>rep!AK196</f>
        <v>2.3121200000000001E-2</v>
      </c>
      <c r="AW203" s="80">
        <f>rep!AL196</f>
        <v>1.8026799999999999E-2</v>
      </c>
      <c r="AX203" s="80">
        <f>rep!AM196</f>
        <v>1.3594500000000001E-2</v>
      </c>
      <c r="AY203" s="80">
        <f>rep!AN196</f>
        <v>9.8645799999999995E-3</v>
      </c>
      <c r="AZ203" s="80">
        <f>rep!AO196</f>
        <v>6.8521800000000002E-3</v>
      </c>
      <c r="BA203" s="80">
        <f>rep!AP196</f>
        <v>4.5349700000000001E-3</v>
      </c>
      <c r="BB203" s="80">
        <f>rep!AQ196</f>
        <v>2.84812E-3</v>
      </c>
      <c r="BC203" s="80">
        <f>rep!AR196</f>
        <v>1.6916399999999999E-3</v>
      </c>
      <c r="BE203" s="69">
        <v>1998</v>
      </c>
      <c r="BF203" s="69">
        <f t="shared" si="244"/>
        <v>4.5336629776000004E-22</v>
      </c>
      <c r="BG203" s="69">
        <f t="shared" si="285"/>
        <v>5.3008301262400008E-19</v>
      </c>
      <c r="BH203" s="69">
        <f t="shared" si="286"/>
        <v>3.0658609216000004E-16</v>
      </c>
      <c r="BI203" s="69">
        <f t="shared" si="287"/>
        <v>8.7817395600000013E-14</v>
      </c>
      <c r="BJ203" s="69">
        <f t="shared" si="246"/>
        <v>1.2473399332899998E-11</v>
      </c>
      <c r="BK203" s="69">
        <f t="shared" si="247"/>
        <v>8.7980458225000006E-10</v>
      </c>
      <c r="BL203" s="69">
        <f t="shared" si="248"/>
        <v>3.0873301264000001E-8</v>
      </c>
      <c r="BM203" s="69">
        <f t="shared" si="249"/>
        <v>5.4061756128899994E-7</v>
      </c>
      <c r="BN203" s="69">
        <f t="shared" si="250"/>
        <v>4.7541005521000001E-6</v>
      </c>
      <c r="BO203" s="69">
        <f t="shared" si="251"/>
        <v>2.1340242202500002E-5</v>
      </c>
      <c r="BP203" s="69">
        <f t="shared" si="252"/>
        <v>5.1206761692099995E-5</v>
      </c>
      <c r="BQ203" s="69">
        <f t="shared" si="253"/>
        <v>7.4889119822499993E-5</v>
      </c>
      <c r="BR203" s="69">
        <f t="shared" si="254"/>
        <v>9.0408529555600006E-5</v>
      </c>
      <c r="BS203" s="69">
        <f t="shared" si="255"/>
        <v>1.2958179555999999E-4</v>
      </c>
      <c r="BT203" s="69">
        <f t="shared" si="256"/>
        <v>2.2126562499999997E-4</v>
      </c>
      <c r="BU203" s="69">
        <f t="shared" si="257"/>
        <v>3.5405314569000006E-4</v>
      </c>
      <c r="BV203" s="69">
        <f t="shared" si="258"/>
        <v>4.8739392899999995E-4</v>
      </c>
      <c r="BW203" s="69">
        <f t="shared" si="259"/>
        <v>6.1799971215999996E-4</v>
      </c>
      <c r="BX203" s="69">
        <f t="shared" si="260"/>
        <v>7.7995642728999998E-4</v>
      </c>
      <c r="BY203" s="69">
        <f t="shared" si="261"/>
        <v>9.881403640900001E-4</v>
      </c>
      <c r="BZ203" s="69">
        <f t="shared" si="262"/>
        <v>1.22942098161E-3</v>
      </c>
      <c r="CA203" s="69">
        <f t="shared" si="263"/>
        <v>1.50873203776E-3</v>
      </c>
      <c r="CB203" s="69">
        <f t="shared" si="264"/>
        <v>1.8688761302499998E-3</v>
      </c>
      <c r="CC203" s="69">
        <f t="shared" si="265"/>
        <v>2.34768351841E-3</v>
      </c>
      <c r="CD203" s="69">
        <f t="shared" si="266"/>
        <v>2.9223106105600001E-3</v>
      </c>
      <c r="CE203" s="69">
        <f t="shared" si="267"/>
        <v>3.49283364004E-3</v>
      </c>
      <c r="CF203" s="69">
        <f t="shared" si="268"/>
        <v>3.9182592159999995E-3</v>
      </c>
      <c r="CG203" s="69">
        <f t="shared" si="269"/>
        <v>4.0797984528899989E-3</v>
      </c>
      <c r="CH203" s="69">
        <f t="shared" si="270"/>
        <v>3.9328701987599995E-3</v>
      </c>
      <c r="CI203" s="69">
        <f t="shared" si="271"/>
        <v>3.5200844980900004E-3</v>
      </c>
      <c r="CJ203" s="69">
        <f t="shared" si="272"/>
        <v>2.9431167502500001E-3</v>
      </c>
      <c r="CK203" s="69">
        <f t="shared" si="273"/>
        <v>2.3158520028900001E-3</v>
      </c>
      <c r="CL203" s="69">
        <f t="shared" si="274"/>
        <v>1.7270258062499998E-3</v>
      </c>
      <c r="CM203" s="69">
        <f t="shared" si="275"/>
        <v>1.2264774452100001E-3</v>
      </c>
      <c r="CN203" s="69">
        <f t="shared" si="276"/>
        <v>8.3047136041000007E-4</v>
      </c>
      <c r="CO203" s="69">
        <f t="shared" si="277"/>
        <v>5.3458988944000009E-4</v>
      </c>
      <c r="CP203" s="69">
        <f t="shared" si="278"/>
        <v>3.2496551823999999E-4</v>
      </c>
      <c r="CQ203" s="69">
        <f t="shared" si="279"/>
        <v>1.8481043025000003E-4</v>
      </c>
      <c r="CR203" s="69">
        <f t="shared" si="280"/>
        <v>9.730993857639999E-5</v>
      </c>
      <c r="CS203" s="69">
        <f t="shared" si="281"/>
        <v>4.6952370752400006E-5</v>
      </c>
      <c r="CT203" s="69">
        <f t="shared" si="282"/>
        <v>2.0565952900900002E-5</v>
      </c>
      <c r="CU203" s="69">
        <f t="shared" si="283"/>
        <v>8.1117875344000002E-6</v>
      </c>
      <c r="CV203" s="69">
        <f t="shared" si="284"/>
        <v>2.8616458895999998E-6</v>
      </c>
    </row>
    <row r="204" spans="1:100" s="69" customFormat="1" x14ac:dyDescent="0.2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L204" s="79">
        <f t="shared" si="245"/>
        <v>1999</v>
      </c>
      <c r="M204" s="80">
        <f>rep!B197</f>
        <v>1.98912E-11</v>
      </c>
      <c r="N204" s="80">
        <f>rep!C197</f>
        <v>6.8014300000000002E-10</v>
      </c>
      <c r="O204" s="80">
        <f>rep!D197</f>
        <v>1.63572E-8</v>
      </c>
      <c r="P204" s="80">
        <f>rep!E197</f>
        <v>2.7684799999999999E-7</v>
      </c>
      <c r="Q204" s="80">
        <f>rep!F197</f>
        <v>3.2997599999999999E-6</v>
      </c>
      <c r="R204" s="80">
        <f>rep!G197</f>
        <v>2.7717800000000001E-5</v>
      </c>
      <c r="S204" s="80">
        <f>rep!H197</f>
        <v>1.6425200000000001E-4</v>
      </c>
      <c r="T204" s="80">
        <f>rep!I197</f>
        <v>6.8784200000000003E-4</v>
      </c>
      <c r="U204" s="80">
        <f>rep!J197</f>
        <v>2.0433000000000001E-3</v>
      </c>
      <c r="V204" s="80">
        <f>rep!K197</f>
        <v>4.3478099999999997E-3</v>
      </c>
      <c r="W204" s="80">
        <f>rep!L197</f>
        <v>6.8111300000000003E-3</v>
      </c>
      <c r="X204" s="80">
        <f>rep!M197</f>
        <v>8.4736399999999993E-3</v>
      </c>
      <c r="Y204" s="80">
        <f>rep!N197</f>
        <v>9.8455699999999997E-3</v>
      </c>
      <c r="Z204" s="80">
        <f>rep!O197</f>
        <v>1.25831E-2</v>
      </c>
      <c r="AA204" s="80">
        <f>rep!P197</f>
        <v>1.7224699999999999E-2</v>
      </c>
      <c r="AB204" s="80">
        <f>rep!Q197</f>
        <v>2.25962E-2</v>
      </c>
      <c r="AC204" s="80">
        <f>rep!R197</f>
        <v>2.7637399999999999E-2</v>
      </c>
      <c r="AD204" s="80">
        <f>rep!S197</f>
        <v>3.2577700000000001E-2</v>
      </c>
      <c r="AE204" s="80">
        <f>rep!T197</f>
        <v>3.7932300000000002E-2</v>
      </c>
      <c r="AF204" s="80">
        <f>rep!U197</f>
        <v>4.3247800000000003E-2</v>
      </c>
      <c r="AG204" s="80">
        <f>rep!V197</f>
        <v>4.7465599999999997E-2</v>
      </c>
      <c r="AH204" s="80">
        <f>rep!W197</f>
        <v>5.0065100000000001E-2</v>
      </c>
      <c r="AI204" s="80">
        <f>rep!X197</f>
        <v>5.1344500000000001E-2</v>
      </c>
      <c r="AJ204" s="80">
        <f>rep!Y197</f>
        <v>5.1852799999999998E-2</v>
      </c>
      <c r="AK204" s="80">
        <f>rep!Z197</f>
        <v>5.1976300000000003E-2</v>
      </c>
      <c r="AL204" s="80">
        <f>rep!AA197</f>
        <v>5.1953899999999997E-2</v>
      </c>
      <c r="AM204" s="80">
        <f>rep!AB197</f>
        <v>5.1907500000000002E-2</v>
      </c>
      <c r="AN204" s="80">
        <f>rep!AC197</f>
        <v>5.1730400000000003E-2</v>
      </c>
      <c r="AO204" s="80">
        <f>rep!AD197</f>
        <v>5.1062000000000003E-2</v>
      </c>
      <c r="AP204" s="80">
        <f>rep!AE197</f>
        <v>4.9470500000000001E-2</v>
      </c>
      <c r="AQ204" s="80">
        <f>rep!AF197</f>
        <v>4.66945E-2</v>
      </c>
      <c r="AR204" s="80">
        <f>rep!AG197</f>
        <v>4.2761E-2</v>
      </c>
      <c r="AS204" s="80">
        <f>rep!AH197</f>
        <v>3.7943600000000001E-2</v>
      </c>
      <c r="AT204" s="80">
        <f>rep!AI197</f>
        <v>3.2635699999999997E-2</v>
      </c>
      <c r="AU204" s="80">
        <f>rep!AJ197</f>
        <v>2.7228800000000001E-2</v>
      </c>
      <c r="AV204" s="80">
        <f>rep!AK197</f>
        <v>2.2038499999999999E-2</v>
      </c>
      <c r="AW204" s="80">
        <f>rep!AL197</f>
        <v>1.7284500000000001E-2</v>
      </c>
      <c r="AX204" s="80">
        <f>rep!AM197</f>
        <v>1.31024E-2</v>
      </c>
      <c r="AY204" s="80">
        <f>rep!AN197</f>
        <v>9.5646599999999991E-3</v>
      </c>
      <c r="AZ204" s="80">
        <f>rep!AO197</f>
        <v>6.6945299999999998E-3</v>
      </c>
      <c r="BA204" s="80">
        <f>rep!AP197</f>
        <v>4.4724099999999996E-3</v>
      </c>
      <c r="BB204" s="80">
        <f>rep!AQ197</f>
        <v>2.8397100000000001E-3</v>
      </c>
      <c r="BC204" s="80">
        <f>rep!AR197</f>
        <v>1.7071E-3</v>
      </c>
      <c r="BE204" s="69">
        <v>1999</v>
      </c>
      <c r="BF204" s="69">
        <f t="shared" si="244"/>
        <v>3.9565983743999999E-22</v>
      </c>
      <c r="BG204" s="69">
        <f t="shared" si="285"/>
        <v>4.6259450044899998E-19</v>
      </c>
      <c r="BH204" s="69">
        <f t="shared" si="286"/>
        <v>2.6755799183999999E-16</v>
      </c>
      <c r="BI204" s="69">
        <f t="shared" si="287"/>
        <v>7.6644815104000001E-14</v>
      </c>
      <c r="BJ204" s="69">
        <f t="shared" si="246"/>
        <v>1.0888416057599999E-11</v>
      </c>
      <c r="BK204" s="69">
        <f t="shared" si="247"/>
        <v>7.682764368400001E-10</v>
      </c>
      <c r="BL204" s="69">
        <f t="shared" si="248"/>
        <v>2.6978719504000005E-8</v>
      </c>
      <c r="BM204" s="69">
        <f t="shared" si="249"/>
        <v>4.7312661696400005E-7</v>
      </c>
      <c r="BN204" s="69">
        <f t="shared" si="250"/>
        <v>4.1750748900000002E-6</v>
      </c>
      <c r="BO204" s="69">
        <f t="shared" si="251"/>
        <v>1.8903451796099998E-5</v>
      </c>
      <c r="BP204" s="69">
        <f t="shared" si="252"/>
        <v>8.9567919841000025E-6</v>
      </c>
      <c r="BQ204" s="69">
        <f t="shared" si="253"/>
        <v>1.7696448784000036E-6</v>
      </c>
      <c r="BR204" s="69">
        <f t="shared" si="254"/>
        <v>1.734722499999915E-9</v>
      </c>
      <c r="BS204" s="69">
        <f t="shared" si="255"/>
        <v>7.7238414723999945E-6</v>
      </c>
      <c r="BT204" s="69">
        <f t="shared" si="256"/>
        <v>5.679165610000012E-6</v>
      </c>
      <c r="BU204" s="69">
        <f t="shared" si="257"/>
        <v>8.9305345599999918E-6</v>
      </c>
      <c r="BV204" s="69">
        <f t="shared" si="258"/>
        <v>3.1484953599999959E-6</v>
      </c>
      <c r="BW204" s="69">
        <f t="shared" si="259"/>
        <v>1.0022922810000017E-5</v>
      </c>
      <c r="BX204" s="69">
        <f t="shared" si="260"/>
        <v>1.6471155599999924E-6</v>
      </c>
      <c r="BY204" s="69">
        <f t="shared" si="261"/>
        <v>1.6257830410000031E-5</v>
      </c>
      <c r="BZ204" s="69">
        <f t="shared" si="262"/>
        <v>1.290018924100001E-4</v>
      </c>
      <c r="CA204" s="69">
        <f t="shared" si="263"/>
        <v>1.0930702499999954E-6</v>
      </c>
      <c r="CB204" s="69">
        <f t="shared" si="264"/>
        <v>5.5935440999999992E-5</v>
      </c>
      <c r="CC204" s="69">
        <f t="shared" si="265"/>
        <v>8.0270222399999667E-6</v>
      </c>
      <c r="CD204" s="69">
        <f t="shared" si="266"/>
        <v>4.6884147839999967E-5</v>
      </c>
      <c r="CE204" s="69">
        <f t="shared" si="267"/>
        <v>2.7800893695999987E-4</v>
      </c>
      <c r="CF204" s="69">
        <f t="shared" si="268"/>
        <v>2.7955839999999971E-4</v>
      </c>
      <c r="CG204" s="69">
        <f t="shared" si="269"/>
        <v>2.8551198840999969E-4</v>
      </c>
      <c r="CH204" s="69">
        <f t="shared" si="270"/>
        <v>7.4908405635999969E-4</v>
      </c>
      <c r="CI204" s="69">
        <f t="shared" si="271"/>
        <v>8.7478608999999998E-5</v>
      </c>
      <c r="CJ204" s="69">
        <f t="shared" si="272"/>
        <v>1.4711264100000001E-4</v>
      </c>
      <c r="CK204" s="69">
        <f t="shared" si="273"/>
        <v>1.2569152090000009E-5</v>
      </c>
      <c r="CL204" s="69">
        <f t="shared" si="274"/>
        <v>7.279161124000005E-5</v>
      </c>
      <c r="CM204" s="69">
        <f t="shared" si="275"/>
        <v>1.6972617840999986E-4</v>
      </c>
      <c r="CN204" s="69">
        <f t="shared" si="276"/>
        <v>3.036264430144E-4</v>
      </c>
      <c r="CO204" s="69">
        <f t="shared" si="277"/>
        <v>1.4968494777639995E-4</v>
      </c>
      <c r="CP204" s="69">
        <f t="shared" si="278"/>
        <v>2.9875394025000006E-4</v>
      </c>
      <c r="CQ204" s="69">
        <f t="shared" si="279"/>
        <v>1.7167288576000001E-4</v>
      </c>
      <c r="CR204" s="69">
        <f t="shared" si="280"/>
        <v>9.1482720915599979E-5</v>
      </c>
      <c r="CS204" s="69">
        <f t="shared" si="281"/>
        <v>4.4816731920899999E-5</v>
      </c>
      <c r="CT204" s="69">
        <f t="shared" si="282"/>
        <v>2.0002451208099996E-5</v>
      </c>
      <c r="CU204" s="69">
        <f t="shared" si="283"/>
        <v>8.0639528840999998E-6</v>
      </c>
      <c r="CV204" s="69">
        <f t="shared" si="284"/>
        <v>2.9141904100000001E-6</v>
      </c>
    </row>
    <row r="205" spans="1:100" s="69" customFormat="1" x14ac:dyDescent="0.2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L205" s="79">
        <f t="shared" si="245"/>
        <v>2000</v>
      </c>
      <c r="M205" s="80">
        <f>rep!B198</f>
        <v>2.8528400000000001E-11</v>
      </c>
      <c r="N205" s="80">
        <f>rep!C198</f>
        <v>9.7550499999999993E-10</v>
      </c>
      <c r="O205" s="80">
        <f>rep!D198</f>
        <v>2.3460099999999998E-8</v>
      </c>
      <c r="P205" s="80">
        <f>rep!E198</f>
        <v>3.9703600000000001E-7</v>
      </c>
      <c r="Q205" s="80">
        <f>rep!F198</f>
        <v>4.7315399999999998E-6</v>
      </c>
      <c r="R205" s="80">
        <f>rep!G198</f>
        <v>3.9732499999999999E-5</v>
      </c>
      <c r="S205" s="80">
        <f>rep!H198</f>
        <v>2.3530299999999999E-4</v>
      </c>
      <c r="T205" s="80">
        <f>rep!I198</f>
        <v>9.8408400000000009E-4</v>
      </c>
      <c r="U205" s="80">
        <f>rep!J198</f>
        <v>2.9144399999999999E-3</v>
      </c>
      <c r="V205" s="80">
        <f>rep!K198</f>
        <v>6.1550499999999996E-3</v>
      </c>
      <c r="W205" s="80">
        <f>rep!L198</f>
        <v>9.4566100000000007E-3</v>
      </c>
      <c r="X205" s="80">
        <f>rep!M198</f>
        <v>1.12079E-2</v>
      </c>
      <c r="Y205" s="80">
        <f>rep!N198</f>
        <v>1.18572E-2</v>
      </c>
      <c r="Z205" s="80">
        <f>rep!O198</f>
        <v>1.3718299999999999E-2</v>
      </c>
      <c r="AA205" s="80">
        <f>rep!P198</f>
        <v>1.79974E-2</v>
      </c>
      <c r="AB205" s="80">
        <f>rep!Q198</f>
        <v>2.3767E-2</v>
      </c>
      <c r="AC205" s="80">
        <f>rep!R198</f>
        <v>2.9954999999999999E-2</v>
      </c>
      <c r="AD205" s="80">
        <f>rep!S198</f>
        <v>3.6684300000000003E-2</v>
      </c>
      <c r="AE205" s="80">
        <f>rep!T198</f>
        <v>4.4250699999999997E-2</v>
      </c>
      <c r="AF205" s="80">
        <f>rep!U198</f>
        <v>5.1873900000000001E-2</v>
      </c>
      <c r="AG205" s="80">
        <f>rep!V198</f>
        <v>5.81348E-2</v>
      </c>
      <c r="AH205" s="80">
        <f>rep!W198</f>
        <v>6.2146E-2</v>
      </c>
      <c r="AI205" s="80">
        <f>rep!X198</f>
        <v>6.37992E-2</v>
      </c>
      <c r="AJ205" s="80">
        <f>rep!Y198</f>
        <v>6.32408E-2</v>
      </c>
      <c r="AK205" s="80">
        <f>rep!Z198</f>
        <v>6.0645900000000003E-2</v>
      </c>
      <c r="AL205" s="80">
        <f>rep!AA198</f>
        <v>5.6439099999999999E-2</v>
      </c>
      <c r="AM205" s="80">
        <f>rep!AB198</f>
        <v>5.1371199999999999E-2</v>
      </c>
      <c r="AN205" s="80">
        <f>rep!AC198</f>
        <v>4.6239799999999998E-2</v>
      </c>
      <c r="AO205" s="80">
        <f>rep!AD198</f>
        <v>4.1572499999999998E-2</v>
      </c>
      <c r="AP205" s="80">
        <f>rep!AE198</f>
        <v>3.75295E-2</v>
      </c>
      <c r="AQ205" s="80">
        <f>rep!AF198</f>
        <v>3.3992300000000003E-2</v>
      </c>
      <c r="AR205" s="80">
        <f>rep!AG198</f>
        <v>3.0712699999999999E-2</v>
      </c>
      <c r="AS205" s="80">
        <f>rep!AH198</f>
        <v>2.7448299999999998E-2</v>
      </c>
      <c r="AT205" s="80">
        <f>rep!AI198</f>
        <v>2.4056899999999999E-2</v>
      </c>
      <c r="AU205" s="80">
        <f>rep!AJ198</f>
        <v>2.0529599999999999E-2</v>
      </c>
      <c r="AV205" s="80">
        <f>rep!AK198</f>
        <v>1.69675E-2</v>
      </c>
      <c r="AW205" s="80">
        <f>rep!AL198</f>
        <v>1.35277E-2</v>
      </c>
      <c r="AX205" s="80">
        <f>rep!AM198</f>
        <v>1.03699E-2</v>
      </c>
      <c r="AY205" s="80">
        <f>rep!AN198</f>
        <v>7.6191499999999999E-3</v>
      </c>
      <c r="AZ205" s="80">
        <f>rep!AO198</f>
        <v>5.3485399999999997E-3</v>
      </c>
      <c r="BA205" s="80">
        <f>rep!AP198</f>
        <v>3.57552E-3</v>
      </c>
      <c r="BB205" s="80">
        <f>rep!AQ198</f>
        <v>2.26888E-3</v>
      </c>
      <c r="BC205" s="80">
        <f>rep!AR198</f>
        <v>1.3624500000000001E-3</v>
      </c>
      <c r="BE205" s="69">
        <v>2000</v>
      </c>
      <c r="BF205" s="69">
        <f t="shared" si="244"/>
        <v>8.1386960656000004E-22</v>
      </c>
      <c r="BG205" s="69">
        <f t="shared" si="285"/>
        <v>9.516100050249998E-19</v>
      </c>
      <c r="BH205" s="69">
        <f t="shared" si="286"/>
        <v>5.503762920099999E-16</v>
      </c>
      <c r="BI205" s="69">
        <f t="shared" si="287"/>
        <v>1.57637585296E-13</v>
      </c>
      <c r="BJ205" s="69">
        <f t="shared" si="246"/>
        <v>2.2387470771599998E-11</v>
      </c>
      <c r="BK205" s="69">
        <f t="shared" si="247"/>
        <v>1.5786715562499999E-9</v>
      </c>
      <c r="BL205" s="69">
        <f t="shared" si="248"/>
        <v>5.5367501808999996E-8</v>
      </c>
      <c r="BM205" s="69">
        <f t="shared" si="249"/>
        <v>9.6842131905600016E-7</v>
      </c>
      <c r="BN205" s="69">
        <f t="shared" si="250"/>
        <v>8.4939605135999989E-6</v>
      </c>
      <c r="BO205" s="69">
        <f t="shared" si="251"/>
        <v>3.7884640502499995E-5</v>
      </c>
      <c r="BP205" s="69">
        <f t="shared" si="252"/>
        <v>8.9427472692100017E-5</v>
      </c>
      <c r="BQ205" s="69">
        <f t="shared" si="253"/>
        <v>1.2561702241E-4</v>
      </c>
      <c r="BR205" s="69">
        <f t="shared" si="254"/>
        <v>1.4059319184E-4</v>
      </c>
      <c r="BS205" s="69">
        <f t="shared" si="255"/>
        <v>1.8819175488999997E-4</v>
      </c>
      <c r="BT205" s="69">
        <f t="shared" si="256"/>
        <v>3.2390640676000003E-4</v>
      </c>
      <c r="BU205" s="69">
        <f t="shared" si="257"/>
        <v>5.6487028900000001E-4</v>
      </c>
      <c r="BV205" s="69">
        <f t="shared" si="258"/>
        <v>8.973020249999999E-4</v>
      </c>
      <c r="BW205" s="69">
        <f t="shared" si="259"/>
        <v>1.3457378664900003E-3</v>
      </c>
      <c r="BX205" s="69">
        <f t="shared" si="260"/>
        <v>1.9581244504899998E-3</v>
      </c>
      <c r="BY205" s="69">
        <f t="shared" si="261"/>
        <v>2.69090150121E-3</v>
      </c>
      <c r="BZ205" s="69">
        <f t="shared" si="262"/>
        <v>3.3796549710399999E-3</v>
      </c>
      <c r="CA205" s="69">
        <f t="shared" si="263"/>
        <v>3.8621253160000001E-3</v>
      </c>
      <c r="CB205" s="69">
        <f t="shared" si="264"/>
        <v>4.0703379206400003E-3</v>
      </c>
      <c r="CC205" s="69">
        <f t="shared" si="265"/>
        <v>3.99939878464E-3</v>
      </c>
      <c r="CD205" s="69">
        <f t="shared" si="266"/>
        <v>3.6779251868100005E-3</v>
      </c>
      <c r="CE205" s="69">
        <f t="shared" si="267"/>
        <v>3.1853720088099997E-3</v>
      </c>
      <c r="CF205" s="69">
        <f t="shared" si="268"/>
        <v>2.63900018944E-3</v>
      </c>
      <c r="CG205" s="69">
        <f t="shared" si="269"/>
        <v>2.1381191040399997E-3</v>
      </c>
      <c r="CH205" s="69">
        <f t="shared" si="270"/>
        <v>1.7282727562499998E-3</v>
      </c>
      <c r="CI205" s="69">
        <f t="shared" si="271"/>
        <v>1.4084633702499999E-3</v>
      </c>
      <c r="CJ205" s="69">
        <f t="shared" si="272"/>
        <v>1.1554764592900002E-3</v>
      </c>
      <c r="CK205" s="69">
        <f t="shared" si="273"/>
        <v>9.4326994128999999E-4</v>
      </c>
      <c r="CL205" s="69">
        <f t="shared" si="274"/>
        <v>7.5340917288999987E-4</v>
      </c>
      <c r="CM205" s="69">
        <f t="shared" si="275"/>
        <v>5.7873443760999991E-4</v>
      </c>
      <c r="CN205" s="69">
        <f t="shared" si="276"/>
        <v>4.2146447615999991E-4</v>
      </c>
      <c r="CO205" s="69">
        <f t="shared" si="277"/>
        <v>2.8789605624999999E-4</v>
      </c>
      <c r="CP205" s="69">
        <f t="shared" si="278"/>
        <v>1.8299866729E-4</v>
      </c>
      <c r="CQ205" s="69">
        <f t="shared" si="279"/>
        <v>1.0753482600999999E-4</v>
      </c>
      <c r="CR205" s="69">
        <f t="shared" si="280"/>
        <v>5.8051446722499999E-5</v>
      </c>
      <c r="CS205" s="69">
        <f t="shared" si="281"/>
        <v>2.8606880131599996E-5</v>
      </c>
      <c r="CT205" s="69">
        <f t="shared" si="282"/>
        <v>1.27843432704E-5</v>
      </c>
      <c r="CU205" s="69">
        <f t="shared" si="283"/>
        <v>5.1478164544000001E-6</v>
      </c>
      <c r="CV205" s="69">
        <f t="shared" si="284"/>
        <v>1.8562700025000003E-6</v>
      </c>
    </row>
    <row r="206" spans="1:100" s="69" customFormat="1" x14ac:dyDescent="0.2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L206" s="79">
        <f t="shared" si="245"/>
        <v>2001</v>
      </c>
      <c r="M206" s="80">
        <f>rep!B199</f>
        <v>4.2199700000000002E-11</v>
      </c>
      <c r="N206" s="80">
        <f>rep!C199</f>
        <v>1.4430000000000001E-9</v>
      </c>
      <c r="O206" s="80">
        <f>rep!D199</f>
        <v>3.47027E-8</v>
      </c>
      <c r="P206" s="80">
        <f>rep!E199</f>
        <v>5.8728899999999999E-7</v>
      </c>
      <c r="Q206" s="80">
        <f>rep!F199</f>
        <v>6.9984099999999996E-6</v>
      </c>
      <c r="R206" s="80">
        <f>rep!G199</f>
        <v>5.8761400000000003E-5</v>
      </c>
      <c r="S206" s="80">
        <f>rep!H199</f>
        <v>3.4791599999999998E-4</v>
      </c>
      <c r="T206" s="80">
        <f>rep!I199</f>
        <v>1.45432E-3</v>
      </c>
      <c r="U206" s="80">
        <f>rep!J199</f>
        <v>4.3020899999999997E-3</v>
      </c>
      <c r="V206" s="80">
        <f>rep!K199</f>
        <v>9.0591000000000005E-3</v>
      </c>
      <c r="W206" s="80">
        <f>rep!L199</f>
        <v>1.3809E-2</v>
      </c>
      <c r="X206" s="80">
        <f>rep!M199</f>
        <v>1.60188E-2</v>
      </c>
      <c r="Y206" s="80">
        <f>rep!N199</f>
        <v>1.61262E-2</v>
      </c>
      <c r="Z206" s="80">
        <f>rep!O199</f>
        <v>1.7341700000000002E-2</v>
      </c>
      <c r="AA206" s="80">
        <f>rep!P199</f>
        <v>2.1344800000000001E-2</v>
      </c>
      <c r="AB206" s="80">
        <f>rep!Q199</f>
        <v>2.6723299999999998E-2</v>
      </c>
      <c r="AC206" s="80">
        <f>rep!R199</f>
        <v>3.18284E-2</v>
      </c>
      <c r="AD206" s="80">
        <f>rep!S199</f>
        <v>3.6949000000000003E-2</v>
      </c>
      <c r="AE206" s="80">
        <f>rep!T199</f>
        <v>4.3182900000000003E-2</v>
      </c>
      <c r="AF206" s="80">
        <f>rep!U199</f>
        <v>5.0520000000000002E-2</v>
      </c>
      <c r="AG206" s="80">
        <f>rep!V199</f>
        <v>5.7768E-2</v>
      </c>
      <c r="AH206" s="80">
        <f>rep!W199</f>
        <v>6.3673800000000003E-2</v>
      </c>
      <c r="AI206" s="80">
        <f>rep!X199</f>
        <v>6.7450099999999999E-2</v>
      </c>
      <c r="AJ206" s="80">
        <f>rep!Y199</f>
        <v>6.8584999999999993E-2</v>
      </c>
      <c r="AK206" s="80">
        <f>rep!Z199</f>
        <v>6.6808300000000001E-2</v>
      </c>
      <c r="AL206" s="80">
        <f>rep!AA199</f>
        <v>6.2341899999999999E-2</v>
      </c>
      <c r="AM206" s="80">
        <f>rep!AB199</f>
        <v>5.5938700000000001E-2</v>
      </c>
      <c r="AN206" s="80">
        <f>rep!AC199</f>
        <v>4.85837E-2</v>
      </c>
      <c r="AO206" s="80">
        <f>rep!AD199</f>
        <v>4.11686E-2</v>
      </c>
      <c r="AP206" s="80">
        <f>rep!AE199</f>
        <v>3.4337699999999999E-2</v>
      </c>
      <c r="AQ206" s="80">
        <f>rep!AF199</f>
        <v>2.8458399999999998E-2</v>
      </c>
      <c r="AR206" s="80">
        <f>rep!AG199</f>
        <v>2.3633299999999999E-2</v>
      </c>
      <c r="AS206" s="80">
        <f>rep!AH199</f>
        <v>1.97506E-2</v>
      </c>
      <c r="AT206" s="80">
        <f>rep!AI199</f>
        <v>1.65767E-2</v>
      </c>
      <c r="AU206" s="80">
        <f>rep!AJ199</f>
        <v>1.38643E-2</v>
      </c>
      <c r="AV206" s="80">
        <f>rep!AK199</f>
        <v>1.1430900000000001E-2</v>
      </c>
      <c r="AW206" s="80">
        <f>rep!AL199</f>
        <v>9.1894799999999999E-3</v>
      </c>
      <c r="AX206" s="80">
        <f>rep!AM199</f>
        <v>7.1360299999999998E-3</v>
      </c>
      <c r="AY206" s="80">
        <f>rep!AN199</f>
        <v>5.3135400000000003E-3</v>
      </c>
      <c r="AZ206" s="80">
        <f>rep!AO199</f>
        <v>3.77276E-3</v>
      </c>
      <c r="BA206" s="80">
        <f>rep!AP199</f>
        <v>2.5436399999999998E-3</v>
      </c>
      <c r="BB206" s="80">
        <f>rep!AQ199</f>
        <v>1.6230999999999999E-3</v>
      </c>
      <c r="BC206" s="80">
        <f>rep!AR199</f>
        <v>9.7765200000000008E-4</v>
      </c>
      <c r="BE206" s="69">
        <v>2001</v>
      </c>
      <c r="BF206" s="69">
        <f t="shared" si="244"/>
        <v>1.7808146800900001E-21</v>
      </c>
      <c r="BG206" s="69">
        <f t="shared" si="285"/>
        <v>2.0822490000000003E-18</v>
      </c>
      <c r="BH206" s="69">
        <f t="shared" si="286"/>
        <v>1.2042773872900001E-15</v>
      </c>
      <c r="BI206" s="69">
        <f t="shared" si="287"/>
        <v>3.4490836952099999E-13</v>
      </c>
      <c r="BJ206" s="69">
        <f t="shared" si="246"/>
        <v>4.8977742528099992E-11</v>
      </c>
      <c r="BK206" s="69">
        <f t="shared" si="247"/>
        <v>3.4529021299600001E-9</v>
      </c>
      <c r="BL206" s="69">
        <f t="shared" si="248"/>
        <v>1.2104554305599999E-7</v>
      </c>
      <c r="BM206" s="69">
        <f t="shared" si="249"/>
        <v>2.1150466624E-6</v>
      </c>
      <c r="BN206" s="69">
        <f t="shared" si="250"/>
        <v>1.8507978368099996E-5</v>
      </c>
      <c r="BO206" s="69">
        <f t="shared" si="251"/>
        <v>8.2067292810000014E-5</v>
      </c>
      <c r="BP206" s="69">
        <f t="shared" si="252"/>
        <v>1.90688481E-4</v>
      </c>
      <c r="BQ206" s="69">
        <f t="shared" si="253"/>
        <v>3.8624733414399987E-5</v>
      </c>
      <c r="BR206" s="69">
        <f t="shared" si="254"/>
        <v>3.9971224398399995E-5</v>
      </c>
      <c r="BS206" s="69">
        <f t="shared" si="255"/>
        <v>5.6818127328400011E-5</v>
      </c>
      <c r="BT206" s="69">
        <f t="shared" si="256"/>
        <v>3.0171689999999965E-6</v>
      </c>
      <c r="BU206" s="69">
        <f t="shared" si="257"/>
        <v>5.0630340249999956E-5</v>
      </c>
      <c r="BV206" s="69">
        <f t="shared" si="258"/>
        <v>5.8399555600000065E-6</v>
      </c>
      <c r="BW206" s="69">
        <f t="shared" si="259"/>
        <v>5.6809383840000065E-5</v>
      </c>
      <c r="BX206" s="69">
        <f t="shared" si="260"/>
        <v>3.4067066889999999E-5</v>
      </c>
      <c r="BY206" s="69">
        <f t="shared" si="261"/>
        <v>2.2512001599999969E-6</v>
      </c>
      <c r="BZ206" s="69">
        <f t="shared" si="262"/>
        <v>1.1792874024999987E-4</v>
      </c>
      <c r="CA206" s="69">
        <f t="shared" si="263"/>
        <v>2.3525410090000016E-5</v>
      </c>
      <c r="CB206" s="69">
        <f t="shared" si="264"/>
        <v>7.4418227559999969E-5</v>
      </c>
      <c r="CC206" s="69">
        <f t="shared" si="265"/>
        <v>1.8062500000000741E-9</v>
      </c>
      <c r="CD206" s="69">
        <f t="shared" si="266"/>
        <v>3.1643784768999993E-4</v>
      </c>
      <c r="CE206" s="69">
        <f t="shared" si="267"/>
        <v>1.2379138559999985E-5</v>
      </c>
      <c r="CF206" s="69">
        <f t="shared" si="268"/>
        <v>4.7873944809999965E-5</v>
      </c>
      <c r="CG206" s="69">
        <f t="shared" si="269"/>
        <v>1.0485350404000001E-4</v>
      </c>
      <c r="CH206" s="69">
        <f t="shared" si="270"/>
        <v>3.1169549401000002E-4</v>
      </c>
      <c r="CI206" s="69">
        <f t="shared" si="271"/>
        <v>2.1555818761000012E-4</v>
      </c>
      <c r="CJ206" s="69">
        <f t="shared" si="272"/>
        <v>4.2276294544000019E-4</v>
      </c>
      <c r="CK206" s="69">
        <f t="shared" si="273"/>
        <v>6.4446422769000018E-4</v>
      </c>
      <c r="CL206" s="69">
        <f t="shared" si="274"/>
        <v>3.7889011800999994E-4</v>
      </c>
      <c r="CM206" s="69">
        <f t="shared" si="275"/>
        <v>1.6473979200999997E-4</v>
      </c>
      <c r="CN206" s="69">
        <f t="shared" si="276"/>
        <v>1.6486685744399989E-5</v>
      </c>
      <c r="CO206" s="69">
        <f t="shared" si="277"/>
        <v>2.6470639204000003E-6</v>
      </c>
      <c r="CP206" s="69">
        <f t="shared" si="278"/>
        <v>3.7753651360000101E-7</v>
      </c>
      <c r="CQ206" s="69">
        <f t="shared" si="279"/>
        <v>5.0922924160899999E-5</v>
      </c>
      <c r="CR206" s="69">
        <f t="shared" si="280"/>
        <v>2.8233707331600002E-5</v>
      </c>
      <c r="CS206" s="69">
        <f t="shared" si="281"/>
        <v>1.4233718017599999E-5</v>
      </c>
      <c r="CT206" s="69">
        <f t="shared" si="282"/>
        <v>6.4701044495999988E-6</v>
      </c>
      <c r="CU206" s="69">
        <f t="shared" si="283"/>
        <v>2.6344536099999996E-6</v>
      </c>
      <c r="CV206" s="69">
        <f t="shared" si="284"/>
        <v>9.5580343310400006E-7</v>
      </c>
    </row>
    <row r="207" spans="1:100" s="69" customFormat="1" x14ac:dyDescent="0.2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L207" s="79">
        <f t="shared" si="245"/>
        <v>2002</v>
      </c>
      <c r="M207" s="80">
        <f>rep!B200</f>
        <v>5.6721000000000001E-11</v>
      </c>
      <c r="N207" s="80">
        <f>rep!C200</f>
        <v>1.9395700000000002E-9</v>
      </c>
      <c r="O207" s="80">
        <f>rep!D200</f>
        <v>4.66443E-8</v>
      </c>
      <c r="P207" s="80">
        <f>rep!E200</f>
        <v>7.89365E-7</v>
      </c>
      <c r="Q207" s="80">
        <f>rep!F200</f>
        <v>9.4059799999999997E-6</v>
      </c>
      <c r="R207" s="80">
        <f>rep!G200</f>
        <v>7.8968799999999995E-5</v>
      </c>
      <c r="S207" s="80">
        <f>rep!H200</f>
        <v>4.6746999999999999E-4</v>
      </c>
      <c r="T207" s="80">
        <f>rep!I200</f>
        <v>1.9532600000000001E-3</v>
      </c>
      <c r="U207" s="80">
        <f>rep!J200</f>
        <v>5.77248E-3</v>
      </c>
      <c r="V207" s="80">
        <f>rep!K200</f>
        <v>1.21262E-2</v>
      </c>
      <c r="W207" s="80">
        <f>rep!L200</f>
        <v>1.8365200000000002E-2</v>
      </c>
      <c r="X207" s="80">
        <f>rep!M200</f>
        <v>2.09325E-2</v>
      </c>
      <c r="Y207" s="80">
        <f>rep!N200</f>
        <v>2.0214900000000001E-2</v>
      </c>
      <c r="Z207" s="80">
        <f>rep!O200</f>
        <v>2.0418800000000001E-2</v>
      </c>
      <c r="AA207" s="80">
        <f>rep!P200</f>
        <v>2.3920799999999999E-2</v>
      </c>
      <c r="AB207" s="80">
        <f>rep!Q200</f>
        <v>2.90529E-2</v>
      </c>
      <c r="AC207" s="80">
        <f>rep!R200</f>
        <v>3.3602E-2</v>
      </c>
      <c r="AD207" s="80">
        <f>rep!S200</f>
        <v>3.7637799999999999E-2</v>
      </c>
      <c r="AE207" s="80">
        <f>rep!T200</f>
        <v>4.2383299999999999E-2</v>
      </c>
      <c r="AF207" s="80">
        <f>rep!U200</f>
        <v>4.8053999999999999E-2</v>
      </c>
      <c r="AG207" s="80">
        <f>rep!V200</f>
        <v>5.3733099999999999E-2</v>
      </c>
      <c r="AH207" s="80">
        <f>rep!W200</f>
        <v>5.8565199999999998E-2</v>
      </c>
      <c r="AI207" s="80">
        <f>rep!X200</f>
        <v>6.2209599999999997E-2</v>
      </c>
      <c r="AJ207" s="80">
        <f>rep!Y200</f>
        <v>6.4382700000000001E-2</v>
      </c>
      <c r="AK207" s="80">
        <f>rep!Z200</f>
        <v>6.4602800000000002E-2</v>
      </c>
      <c r="AL207" s="80">
        <f>rep!AA200</f>
        <v>6.24843E-2</v>
      </c>
      <c r="AM207" s="80">
        <f>rep!AB200</f>
        <v>5.8065400000000003E-2</v>
      </c>
      <c r="AN207" s="80">
        <f>rep!AC200</f>
        <v>5.1825000000000003E-2</v>
      </c>
      <c r="AO207" s="80">
        <f>rep!AD200</f>
        <v>4.4504299999999997E-2</v>
      </c>
      <c r="AP207" s="80">
        <f>rep!AE200</f>
        <v>3.6909299999999999E-2</v>
      </c>
      <c r="AQ207" s="80">
        <f>rep!AF200</f>
        <v>2.9743100000000001E-2</v>
      </c>
      <c r="AR207" s="80">
        <f>rep!AG200</f>
        <v>2.34837E-2</v>
      </c>
      <c r="AS207" s="80">
        <f>rep!AH200</f>
        <v>1.8337599999999999E-2</v>
      </c>
      <c r="AT207" s="80">
        <f>rep!AI200</f>
        <v>1.42782E-2</v>
      </c>
      <c r="AU207" s="80">
        <f>rep!AJ200</f>
        <v>1.1134E-2</v>
      </c>
      <c r="AV207" s="80">
        <f>rep!AK200</f>
        <v>8.6837900000000003E-3</v>
      </c>
      <c r="AW207" s="80">
        <f>rep!AL200</f>
        <v>6.7271800000000001E-3</v>
      </c>
      <c r="AX207" s="80">
        <f>rep!AM200</f>
        <v>5.1222899999999998E-3</v>
      </c>
      <c r="AY207" s="80">
        <f>rep!AN200</f>
        <v>3.79028E-3</v>
      </c>
      <c r="AZ207" s="80">
        <f>rep!AO200</f>
        <v>2.6978800000000002E-3</v>
      </c>
      <c r="BA207" s="80">
        <f>rep!AP200</f>
        <v>1.8321699999999999E-3</v>
      </c>
      <c r="BB207" s="80">
        <f>rep!AQ200</f>
        <v>1.1798900000000001E-3</v>
      </c>
      <c r="BC207" s="80">
        <f>rep!AR200</f>
        <v>7.1732499999999999E-4</v>
      </c>
      <c r="BE207" s="69">
        <v>2002</v>
      </c>
      <c r="BF207" s="69">
        <f t="shared" si="244"/>
        <v>3.217271841E-21</v>
      </c>
      <c r="BG207" s="69">
        <f t="shared" si="285"/>
        <v>3.761931784900001E-18</v>
      </c>
      <c r="BH207" s="69">
        <f t="shared" si="286"/>
        <v>2.1756907224899999E-15</v>
      </c>
      <c r="BI207" s="69">
        <f t="shared" si="287"/>
        <v>6.2309710322499998E-13</v>
      </c>
      <c r="BJ207" s="69">
        <f t="shared" si="246"/>
        <v>8.8472459760399992E-11</v>
      </c>
      <c r="BK207" s="69">
        <f t="shared" si="247"/>
        <v>6.236071373439999E-9</v>
      </c>
      <c r="BL207" s="69">
        <f t="shared" si="248"/>
        <v>2.185282009E-7</v>
      </c>
      <c r="BM207" s="69">
        <f t="shared" si="249"/>
        <v>6.8076360705600009E-5</v>
      </c>
      <c r="BN207" s="69">
        <f t="shared" si="250"/>
        <v>1.9639255824400007E-5</v>
      </c>
      <c r="BO207" s="69">
        <f t="shared" si="251"/>
        <v>3.6944684099999982E-6</v>
      </c>
      <c r="BP207" s="69">
        <f t="shared" si="252"/>
        <v>4.1738489999999988E-6</v>
      </c>
      <c r="BQ207" s="69">
        <f t="shared" si="253"/>
        <v>2.7489048999999828E-7</v>
      </c>
      <c r="BR207" s="69">
        <f t="shared" si="254"/>
        <v>3.7364890000000161E-8</v>
      </c>
      <c r="BS207" s="69">
        <f t="shared" si="255"/>
        <v>1.1235999999998938E-10</v>
      </c>
      <c r="BT207" s="69">
        <f t="shared" si="256"/>
        <v>1.2338358759999984E-5</v>
      </c>
      <c r="BU207" s="69">
        <f t="shared" si="257"/>
        <v>7.4730838089999971E-5</v>
      </c>
      <c r="BV207" s="69">
        <f t="shared" si="258"/>
        <v>8.9389040400000054E-6</v>
      </c>
      <c r="BW207" s="69">
        <f t="shared" si="259"/>
        <v>4.9359055359999997E-5</v>
      </c>
      <c r="BX207" s="69">
        <f t="shared" si="260"/>
        <v>1.3855879520999998E-4</v>
      </c>
      <c r="BY207" s="69">
        <f t="shared" si="261"/>
        <v>5.2384301289999994E-5</v>
      </c>
      <c r="BZ207" s="69">
        <f t="shared" si="262"/>
        <v>1.6684372223999997E-4</v>
      </c>
      <c r="CA207" s="69">
        <f t="shared" si="263"/>
        <v>3.1502345120999991E-4</v>
      </c>
      <c r="CB207" s="69">
        <f t="shared" si="264"/>
        <v>4.5767328488999985E-4</v>
      </c>
      <c r="CC207" s="69">
        <f t="shared" si="265"/>
        <v>5.5537520896000001E-4</v>
      </c>
      <c r="CD207" s="69">
        <f t="shared" si="266"/>
        <v>1.8448158976000004E-4</v>
      </c>
      <c r="CE207" s="69">
        <f t="shared" si="267"/>
        <v>8.000050248999992E-5</v>
      </c>
      <c r="CF207" s="69">
        <f t="shared" si="268"/>
        <v>2.9753145081000014E-4</v>
      </c>
      <c r="CG207" s="69">
        <f t="shared" si="269"/>
        <v>8.8350600249999966E-5</v>
      </c>
      <c r="CH207" s="69">
        <f t="shared" si="270"/>
        <v>2.7956508804000016E-4</v>
      </c>
      <c r="CI207" s="69">
        <f t="shared" si="271"/>
        <v>5.9122895104000007E-4</v>
      </c>
      <c r="CJ207" s="69">
        <f t="shared" si="272"/>
        <v>4.5272349528999997E-4</v>
      </c>
      <c r="CK207" s="69">
        <f t="shared" si="273"/>
        <v>3.0041902276000001E-4</v>
      </c>
      <c r="CL207" s="69">
        <f t="shared" si="274"/>
        <v>5.0529195369000007E-4</v>
      </c>
      <c r="CM207" s="69">
        <f t="shared" si="275"/>
        <v>3.7576900000000023E-5</v>
      </c>
      <c r="CN207" s="69">
        <f t="shared" si="276"/>
        <v>8.6010785640000035E-5</v>
      </c>
      <c r="CO207" s="69">
        <f t="shared" si="277"/>
        <v>2.3113424961000013E-6</v>
      </c>
      <c r="CP207" s="69">
        <f t="shared" si="278"/>
        <v>1.2088972686400004E-5</v>
      </c>
      <c r="CQ207" s="69">
        <f t="shared" si="279"/>
        <v>2.62378548441E-5</v>
      </c>
      <c r="CR207" s="69">
        <f t="shared" si="280"/>
        <v>4.1137086992400008E-5</v>
      </c>
      <c r="CS207" s="69">
        <f t="shared" si="281"/>
        <v>7.2785564944000012E-6</v>
      </c>
      <c r="CT207" s="69">
        <f t="shared" si="282"/>
        <v>3.3568469088999997E-6</v>
      </c>
      <c r="CU207" s="69">
        <f t="shared" si="283"/>
        <v>1.3921404121000001E-6</v>
      </c>
      <c r="CV207" s="69">
        <f t="shared" si="284"/>
        <v>5.1455515562499996E-7</v>
      </c>
    </row>
    <row r="208" spans="1:100" s="69" customFormat="1" x14ac:dyDescent="0.2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L208" s="79">
        <f t="shared" si="245"/>
        <v>2003</v>
      </c>
      <c r="M208" s="80">
        <f>rep!B201</f>
        <v>3.7557800000000001E-11</v>
      </c>
      <c r="N208" s="80">
        <f>rep!C201</f>
        <v>1.28423E-9</v>
      </c>
      <c r="O208" s="80">
        <f>rep!D201</f>
        <v>3.08851E-8</v>
      </c>
      <c r="P208" s="80">
        <f>rep!E201</f>
        <v>5.2272900000000005E-7</v>
      </c>
      <c r="Q208" s="80">
        <f>rep!F201</f>
        <v>6.2302500000000002E-6</v>
      </c>
      <c r="R208" s="80">
        <f>rep!G201</f>
        <v>5.2330899999999997E-5</v>
      </c>
      <c r="S208" s="80">
        <f>rep!H201</f>
        <v>3.1007099999999998E-4</v>
      </c>
      <c r="T208" s="80">
        <f>rep!I201</f>
        <v>1.2981799999999999E-3</v>
      </c>
      <c r="U208" s="80">
        <f>rep!J201</f>
        <v>3.85419E-3</v>
      </c>
      <c r="V208" s="80">
        <f>rep!K201</f>
        <v>8.1891700000000008E-3</v>
      </c>
      <c r="W208" s="80">
        <f>rep!L201</f>
        <v>1.2777999999999999E-2</v>
      </c>
      <c r="X208" s="80">
        <f>rep!M201</f>
        <v>1.57266E-2</v>
      </c>
      <c r="Y208" s="80">
        <f>rep!N201</f>
        <v>1.78386E-2</v>
      </c>
      <c r="Z208" s="80">
        <f>rep!O201</f>
        <v>2.1983099999999998E-2</v>
      </c>
      <c r="AA208" s="80">
        <f>rep!P201</f>
        <v>2.8805000000000001E-2</v>
      </c>
      <c r="AB208" s="80">
        <f>rep!Q201</f>
        <v>3.5626999999999999E-2</v>
      </c>
      <c r="AC208" s="80">
        <f>rep!R201</f>
        <v>4.0097300000000002E-2</v>
      </c>
      <c r="AD208" s="80">
        <f>rep!S201</f>
        <v>4.2844E-2</v>
      </c>
      <c r="AE208" s="80">
        <f>rep!T201</f>
        <v>4.5893400000000001E-2</v>
      </c>
      <c r="AF208" s="80">
        <f>rep!U201</f>
        <v>4.9942E-2</v>
      </c>
      <c r="AG208" s="80">
        <f>rep!V201</f>
        <v>5.4110699999999998E-2</v>
      </c>
      <c r="AH208" s="80">
        <f>rep!W201</f>
        <v>5.7470399999999998E-2</v>
      </c>
      <c r="AI208" s="80">
        <f>rep!X201</f>
        <v>5.9777299999999998E-2</v>
      </c>
      <c r="AJ208" s="80">
        <f>rep!Y201</f>
        <v>6.1007499999999999E-2</v>
      </c>
      <c r="AK208" s="80">
        <f>rep!Z201</f>
        <v>6.09378E-2</v>
      </c>
      <c r="AL208" s="80">
        <f>rep!AA201</f>
        <v>5.92962E-2</v>
      </c>
      <c r="AM208" s="80">
        <f>rep!AB201</f>
        <v>5.6018400000000003E-2</v>
      </c>
      <c r="AN208" s="80">
        <f>rep!AC201</f>
        <v>5.1277000000000003E-2</v>
      </c>
      <c r="AO208" s="80">
        <f>rep!AD201</f>
        <v>4.54011E-2</v>
      </c>
      <c r="AP208" s="80">
        <f>rep!AE201</f>
        <v>3.8829599999999999E-2</v>
      </c>
      <c r="AQ208" s="80">
        <f>rep!AF201</f>
        <v>3.20731E-2</v>
      </c>
      <c r="AR208" s="80">
        <f>rep!AG201</f>
        <v>2.5631600000000001E-2</v>
      </c>
      <c r="AS208" s="80">
        <f>rep!AH201</f>
        <v>1.9895599999999999E-2</v>
      </c>
      <c r="AT208" s="80">
        <f>rep!AI201</f>
        <v>1.50835E-2</v>
      </c>
      <c r="AU208" s="80">
        <f>rep!AJ201</f>
        <v>1.12383E-2</v>
      </c>
      <c r="AV208" s="80">
        <f>rep!AK201</f>
        <v>8.2723599999999994E-3</v>
      </c>
      <c r="AW208" s="80">
        <f>rep!AL201</f>
        <v>6.0297399999999996E-3</v>
      </c>
      <c r="AX208" s="80">
        <f>rep!AM201</f>
        <v>4.3443300000000004E-3</v>
      </c>
      <c r="AY208" s="80">
        <f>rep!AN201</f>
        <v>3.07589E-3</v>
      </c>
      <c r="AZ208" s="80">
        <f>rep!AO201</f>
        <v>2.1221600000000001E-3</v>
      </c>
      <c r="BA208" s="80">
        <f>rep!AP201</f>
        <v>1.4136999999999999E-3</v>
      </c>
      <c r="BB208" s="80">
        <f>rep!AQ201</f>
        <v>9.0162800000000002E-4</v>
      </c>
      <c r="BC208" s="80">
        <f>rep!AR201</f>
        <v>5.4666000000000003E-4</v>
      </c>
      <c r="BE208" s="69">
        <v>2003</v>
      </c>
      <c r="BF208" s="69">
        <f t="shared" si="244"/>
        <v>1.41058834084E-21</v>
      </c>
      <c r="BG208" s="69">
        <f t="shared" si="285"/>
        <v>1.6492466929000001E-18</v>
      </c>
      <c r="BH208" s="69">
        <f t="shared" si="286"/>
        <v>9.5388940200999995E-16</v>
      </c>
      <c r="BI208" s="69">
        <f t="shared" si="287"/>
        <v>2.7324560744100004E-13</v>
      </c>
      <c r="BJ208" s="69">
        <f t="shared" si="246"/>
        <v>3.8816015062500004E-11</v>
      </c>
      <c r="BK208" s="69">
        <f t="shared" si="247"/>
        <v>2.7385230948099995E-9</v>
      </c>
      <c r="BL208" s="69">
        <f t="shared" si="248"/>
        <v>9.6144025040999983E-8</v>
      </c>
      <c r="BM208" s="69">
        <f t="shared" si="249"/>
        <v>1.6852713123999998E-6</v>
      </c>
      <c r="BN208" s="69">
        <f t="shared" si="250"/>
        <v>4.1668445112099998E-5</v>
      </c>
      <c r="BO208" s="69">
        <f t="shared" si="251"/>
        <v>4.4949512168999981E-6</v>
      </c>
      <c r="BP208" s="69">
        <f t="shared" si="252"/>
        <v>6.0944796899999954E-6</v>
      </c>
      <c r="BQ208" s="69">
        <f t="shared" si="253"/>
        <v>2.3931664000000005E-5</v>
      </c>
      <c r="BR208" s="69">
        <f t="shared" si="254"/>
        <v>1.7132715663999997E-4</v>
      </c>
      <c r="BS208" s="69">
        <f t="shared" si="255"/>
        <v>3.7071651599999999E-4</v>
      </c>
      <c r="BT208" s="69">
        <f t="shared" si="256"/>
        <v>1.0923487704900001E-3</v>
      </c>
      <c r="BU208" s="69">
        <f t="shared" si="257"/>
        <v>6.8794470369000005E-4</v>
      </c>
      <c r="BV208" s="69">
        <f t="shared" si="258"/>
        <v>1.3108189080999992E-4</v>
      </c>
      <c r="BW208" s="69">
        <f t="shared" si="259"/>
        <v>7.5731765759999976E-5</v>
      </c>
      <c r="BX208" s="69">
        <f t="shared" si="260"/>
        <v>3.1956408999999982E-5</v>
      </c>
      <c r="BY208" s="69">
        <f t="shared" si="261"/>
        <v>7.5775284010000033E-5</v>
      </c>
      <c r="BZ208" s="69">
        <f t="shared" si="262"/>
        <v>6.5756344899999921E-6</v>
      </c>
      <c r="CA208" s="69">
        <f t="shared" si="263"/>
        <v>3.5093775999999987E-5</v>
      </c>
      <c r="CB208" s="69">
        <f t="shared" si="264"/>
        <v>6.7747714809999983E-5</v>
      </c>
      <c r="CC208" s="69">
        <f t="shared" si="265"/>
        <v>8.9512413209999996E-5</v>
      </c>
      <c r="CD208" s="69">
        <f t="shared" si="266"/>
        <v>8.8198393960000024E-5</v>
      </c>
      <c r="CE208" s="69">
        <f t="shared" si="267"/>
        <v>6.0059400040000016E-5</v>
      </c>
      <c r="CF208" s="69">
        <f t="shared" si="268"/>
        <v>2.1848682969000013E-4</v>
      </c>
      <c r="CG208" s="69">
        <f t="shared" si="269"/>
        <v>1.1190889368999992E-4</v>
      </c>
      <c r="CH208" s="69">
        <f t="shared" si="270"/>
        <v>1.733889600000001E-5</v>
      </c>
      <c r="CI208" s="69">
        <f t="shared" si="271"/>
        <v>6.2438443240000002E-5</v>
      </c>
      <c r="CJ208" s="69">
        <f t="shared" si="272"/>
        <v>1.3117120900000043E-6</v>
      </c>
      <c r="CK208" s="69">
        <f t="shared" si="273"/>
        <v>2.5130169000000001E-5</v>
      </c>
      <c r="CL208" s="69">
        <f t="shared" si="274"/>
        <v>9.1897147689999978E-5</v>
      </c>
      <c r="CM208" s="69">
        <f t="shared" si="275"/>
        <v>2.2792985639999995E-5</v>
      </c>
      <c r="CN208" s="69">
        <f t="shared" si="276"/>
        <v>1.2629938688999998E-4</v>
      </c>
      <c r="CO208" s="69">
        <f t="shared" si="277"/>
        <v>6.8431939969599995E-5</v>
      </c>
      <c r="CP208" s="69">
        <f t="shared" si="278"/>
        <v>3.6357764467599993E-5</v>
      </c>
      <c r="CQ208" s="69">
        <f t="shared" si="279"/>
        <v>1.8873203148900002E-5</v>
      </c>
      <c r="CR208" s="69">
        <f t="shared" si="280"/>
        <v>9.4610992921000002E-6</v>
      </c>
      <c r="CS208" s="69">
        <f t="shared" si="281"/>
        <v>4.5035630656000006E-6</v>
      </c>
      <c r="CT208" s="69">
        <f t="shared" si="282"/>
        <v>1.99854769E-6</v>
      </c>
      <c r="CU208" s="69">
        <f t="shared" si="283"/>
        <v>8.1293305038400007E-7</v>
      </c>
      <c r="CV208" s="69">
        <f t="shared" si="284"/>
        <v>2.9883715560000002E-7</v>
      </c>
    </row>
    <row r="209" spans="1:100" s="69" customFormat="1" x14ac:dyDescent="0.2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L209" s="79">
        <f t="shared" si="245"/>
        <v>2004</v>
      </c>
      <c r="M209" s="80">
        <f>rep!B202</f>
        <v>4.3456899999999998E-11</v>
      </c>
      <c r="N209" s="80">
        <f>rep!C202</f>
        <v>1.48597E-9</v>
      </c>
      <c r="O209" s="80">
        <f>rep!D202</f>
        <v>3.57363E-8</v>
      </c>
      <c r="P209" s="80">
        <f>rep!E202</f>
        <v>6.0480299999999999E-7</v>
      </c>
      <c r="Q209" s="80">
        <f>rep!F202</f>
        <v>7.2076600000000002E-6</v>
      </c>
      <c r="R209" s="80">
        <f>rep!G202</f>
        <v>6.0527499999999999E-5</v>
      </c>
      <c r="S209" s="80">
        <f>rep!H202</f>
        <v>3.5848100000000001E-4</v>
      </c>
      <c r="T209" s="80">
        <f>rep!I202</f>
        <v>1.4994699999999999E-3</v>
      </c>
      <c r="U209" s="80">
        <f>rep!J202</f>
        <v>4.4423900000000001E-3</v>
      </c>
      <c r="V209" s="80">
        <f>rep!K202</f>
        <v>9.39042E-3</v>
      </c>
      <c r="W209" s="80">
        <f>rep!L202</f>
        <v>1.44622E-2</v>
      </c>
      <c r="X209" s="80">
        <f>rep!M202</f>
        <v>1.72502E-2</v>
      </c>
      <c r="Y209" s="80">
        <f>rep!N202</f>
        <v>1.8503499999999999E-2</v>
      </c>
      <c r="Z209" s="80">
        <f>rep!O202</f>
        <v>2.17947E-2</v>
      </c>
      <c r="AA209" s="80">
        <f>rep!P202</f>
        <v>2.8933E-2</v>
      </c>
      <c r="AB209" s="80">
        <f>rep!Q202</f>
        <v>3.8365299999999998E-2</v>
      </c>
      <c r="AC209" s="80">
        <f>rep!R202</f>
        <v>4.8166199999999999E-2</v>
      </c>
      <c r="AD209" s="80">
        <f>rep!S202</f>
        <v>5.79847E-2</v>
      </c>
      <c r="AE209" s="80">
        <f>rep!T202</f>
        <v>6.7466700000000004E-2</v>
      </c>
      <c r="AF209" s="80">
        <f>rep!U202</f>
        <v>7.4679300000000004E-2</v>
      </c>
      <c r="AG209" s="80">
        <f>rep!V202</f>
        <v>7.7412700000000001E-2</v>
      </c>
      <c r="AH209" s="80">
        <f>rep!W202</f>
        <v>7.5354900000000002E-2</v>
      </c>
      <c r="AI209" s="80">
        <f>rep!X202</f>
        <v>7.0113800000000004E-2</v>
      </c>
      <c r="AJ209" s="80">
        <f>rep!Y202</f>
        <v>6.3506000000000007E-2</v>
      </c>
      <c r="AK209" s="80">
        <f>rep!Z202</f>
        <v>5.6461400000000002E-2</v>
      </c>
      <c r="AL209" s="80">
        <f>rep!AA202</f>
        <v>4.9270899999999999E-2</v>
      </c>
      <c r="AM209" s="80">
        <f>rep!AB202</f>
        <v>4.2161200000000003E-2</v>
      </c>
      <c r="AN209" s="80">
        <f>rep!AC202</f>
        <v>3.54282E-2</v>
      </c>
      <c r="AO209" s="80">
        <f>rep!AD202</f>
        <v>2.9293400000000001E-2</v>
      </c>
      <c r="AP209" s="80">
        <f>rep!AE202</f>
        <v>2.38382E-2</v>
      </c>
      <c r="AQ209" s="80">
        <f>rep!AF202</f>
        <v>1.9061399999999999E-2</v>
      </c>
      <c r="AR209" s="80">
        <f>rep!AG202</f>
        <v>1.49429E-2</v>
      </c>
      <c r="AS209" s="80">
        <f>rep!AH202</f>
        <v>1.14629E-2</v>
      </c>
      <c r="AT209" s="80">
        <f>rep!AI202</f>
        <v>8.5948599999999993E-3</v>
      </c>
      <c r="AU209" s="80">
        <f>rep!AJ202</f>
        <v>6.2974399999999996E-3</v>
      </c>
      <c r="AV209" s="80">
        <f>rep!AK202</f>
        <v>4.51119E-3</v>
      </c>
      <c r="AW209" s="80">
        <f>rep!AL202</f>
        <v>3.1620099999999998E-3</v>
      </c>
      <c r="AX209" s="80">
        <f>rep!AM202</f>
        <v>2.16913E-3</v>
      </c>
      <c r="AY209" s="80">
        <f>rep!AN202</f>
        <v>1.4546400000000001E-3</v>
      </c>
      <c r="AZ209" s="80">
        <f>rep!AO202</f>
        <v>9.5073300000000005E-4</v>
      </c>
      <c r="BA209" s="80">
        <f>rep!AP202</f>
        <v>6.0274500000000002E-4</v>
      </c>
      <c r="BB209" s="80">
        <f>rep!AQ202</f>
        <v>3.6849799999999998E-4</v>
      </c>
      <c r="BC209" s="80">
        <f>rep!AR202</f>
        <v>2.1591199999999999E-4</v>
      </c>
      <c r="BE209" s="69">
        <v>2004</v>
      </c>
      <c r="BF209" s="69">
        <f t="shared" si="244"/>
        <v>1.8885021576099999E-21</v>
      </c>
      <c r="BG209" s="69">
        <f t="shared" si="285"/>
        <v>2.2081068408999999E-18</v>
      </c>
      <c r="BH209" s="69">
        <f t="shared" si="286"/>
        <v>1.27708313769E-15</v>
      </c>
      <c r="BI209" s="69">
        <f t="shared" si="287"/>
        <v>3.6578666880899997E-13</v>
      </c>
      <c r="BJ209" s="69">
        <f t="shared" si="246"/>
        <v>5.1950362675600006E-11</v>
      </c>
      <c r="BK209" s="69">
        <f t="shared" si="247"/>
        <v>3.6635782562499998E-9</v>
      </c>
      <c r="BL209" s="69">
        <f t="shared" si="248"/>
        <v>9.6936213493160997E-5</v>
      </c>
      <c r="BM209" s="69">
        <f t="shared" si="249"/>
        <v>7.5770583436900031E-5</v>
      </c>
      <c r="BN209" s="69">
        <f t="shared" si="250"/>
        <v>3.319730212410001E-5</v>
      </c>
      <c r="BO209" s="69">
        <f t="shared" si="251"/>
        <v>1.2139147612840003E-4</v>
      </c>
      <c r="BP209" s="69">
        <f t="shared" si="252"/>
        <v>3.535491600000002E-5</v>
      </c>
      <c r="BQ209" s="69">
        <f t="shared" si="253"/>
        <v>1.7854304399999996E-4</v>
      </c>
      <c r="BR209" s="69">
        <f t="shared" si="254"/>
        <v>4.9786104384000004E-4</v>
      </c>
      <c r="BS209" s="69">
        <f t="shared" si="255"/>
        <v>8.5414154048999997E-4</v>
      </c>
      <c r="BT209" s="69">
        <f t="shared" si="256"/>
        <v>1.04274097225E-3</v>
      </c>
      <c r="BU209" s="69">
        <f t="shared" si="257"/>
        <v>1.0931818068899998E-3</v>
      </c>
      <c r="BV209" s="69">
        <f t="shared" si="258"/>
        <v>1.7051919889000004E-4</v>
      </c>
      <c r="BW209" s="69">
        <f t="shared" si="259"/>
        <v>5.5922790400000011E-4</v>
      </c>
      <c r="BX209" s="69">
        <f t="shared" si="260"/>
        <v>3.8965060840000041E-5</v>
      </c>
      <c r="BY209" s="69">
        <f t="shared" si="261"/>
        <v>1.8103164304000008E-4</v>
      </c>
      <c r="BZ209" s="69">
        <f t="shared" si="262"/>
        <v>6.9655349929000001E-4</v>
      </c>
      <c r="CA209" s="69">
        <f t="shared" si="263"/>
        <v>5.9216789025000013E-4</v>
      </c>
      <c r="CB209" s="69">
        <f t="shared" si="264"/>
        <v>3.6455792356000012E-4</v>
      </c>
      <c r="CC209" s="69">
        <f t="shared" si="265"/>
        <v>1.5589020736000016E-4</v>
      </c>
      <c r="CD209" s="69">
        <f t="shared" si="266"/>
        <v>2.9604481000000016E-5</v>
      </c>
      <c r="CE209" s="69">
        <f t="shared" si="267"/>
        <v>7.1480261159999998E-5</v>
      </c>
      <c r="CF209" s="69">
        <f t="shared" si="268"/>
        <v>1.8087560100000081E-6</v>
      </c>
      <c r="CG209" s="69">
        <f t="shared" si="269"/>
        <v>2.3193856000000008E-5</v>
      </c>
      <c r="CH209" s="69">
        <f t="shared" si="270"/>
        <v>7.8946779039999989E-5</v>
      </c>
      <c r="CI209" s="69">
        <f t="shared" si="271"/>
        <v>1.8588868280999999E-4</v>
      </c>
      <c r="CJ209" s="69">
        <f t="shared" si="272"/>
        <v>7.845176328999997E-5</v>
      </c>
      <c r="CK209" s="69">
        <f t="shared" si="273"/>
        <v>2.2329026041E-4</v>
      </c>
      <c r="CL209" s="69">
        <f t="shared" si="274"/>
        <v>1.3139807641000001E-4</v>
      </c>
      <c r="CM209" s="69">
        <f t="shared" si="275"/>
        <v>7.3871618419599992E-5</v>
      </c>
      <c r="CN209" s="69">
        <f t="shared" si="276"/>
        <v>3.9657750553599994E-5</v>
      </c>
      <c r="CO209" s="69">
        <f t="shared" si="277"/>
        <v>2.03508352161E-5</v>
      </c>
      <c r="CP209" s="69">
        <f t="shared" si="278"/>
        <v>9.9983072400999995E-6</v>
      </c>
      <c r="CQ209" s="69">
        <f t="shared" si="279"/>
        <v>4.7051249569E-6</v>
      </c>
      <c r="CR209" s="69">
        <f t="shared" si="280"/>
        <v>2.1159775296000003E-6</v>
      </c>
      <c r="CS209" s="69">
        <f t="shared" si="281"/>
        <v>9.0389323728900009E-7</v>
      </c>
      <c r="CT209" s="69">
        <f t="shared" si="282"/>
        <v>3.6330153502500001E-7</v>
      </c>
      <c r="CU209" s="69">
        <f t="shared" si="283"/>
        <v>1.3579077600399999E-7</v>
      </c>
      <c r="CV209" s="69">
        <f t="shared" si="284"/>
        <v>4.6617991743999993E-8</v>
      </c>
    </row>
    <row r="210" spans="1:100" s="69" customFormat="1" x14ac:dyDescent="0.2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L210" s="79">
        <f t="shared" si="245"/>
        <v>2005</v>
      </c>
      <c r="M210" s="80">
        <f>rep!B203</f>
        <v>3.2583600000000003E-11</v>
      </c>
      <c r="N210" s="80">
        <f>rep!C203</f>
        <v>1.11414E-9</v>
      </c>
      <c r="O210" s="80">
        <f>rep!D203</f>
        <v>2.6794600000000001E-8</v>
      </c>
      <c r="P210" s="80">
        <f>rep!E203</f>
        <v>4.5350599999999998E-7</v>
      </c>
      <c r="Q210" s="80">
        <f>rep!F203</f>
        <v>5.4054199999999997E-6</v>
      </c>
      <c r="R210" s="80">
        <f>rep!G203</f>
        <v>4.54065E-5</v>
      </c>
      <c r="S210" s="80">
        <f>rep!H203</f>
        <v>2.6908699999999999E-4</v>
      </c>
      <c r="T210" s="80">
        <f>rep!I203</f>
        <v>1.12699E-3</v>
      </c>
      <c r="U210" s="80">
        <f>rep!J203</f>
        <v>3.3486900000000001E-3</v>
      </c>
      <c r="V210" s="80">
        <f>rep!K203</f>
        <v>7.12971E-3</v>
      </c>
      <c r="W210" s="80">
        <f>rep!L203</f>
        <v>1.1184700000000001E-2</v>
      </c>
      <c r="X210" s="80">
        <f>rep!M203</f>
        <v>1.3953800000000001E-2</v>
      </c>
      <c r="Y210" s="80">
        <f>rep!N203</f>
        <v>1.6261399999999999E-2</v>
      </c>
      <c r="Z210" s="80">
        <f>rep!O203</f>
        <v>2.0725E-2</v>
      </c>
      <c r="AA210" s="80">
        <f>rep!P203</f>
        <v>2.7995099999999998E-2</v>
      </c>
      <c r="AB210" s="80">
        <f>rep!Q203</f>
        <v>3.5851000000000001E-2</v>
      </c>
      <c r="AC210" s="80">
        <f>rep!R203</f>
        <v>4.2440899999999997E-2</v>
      </c>
      <c r="AD210" s="80">
        <f>rep!S203</f>
        <v>4.8473799999999997E-2</v>
      </c>
      <c r="AE210" s="80">
        <f>rep!T203</f>
        <v>5.55427E-2</v>
      </c>
      <c r="AF210" s="80">
        <f>rep!U203</f>
        <v>6.35907E-2</v>
      </c>
      <c r="AG210" s="80">
        <f>rep!V203</f>
        <v>7.08699E-2</v>
      </c>
      <c r="AH210" s="80">
        <f>rep!W203</f>
        <v>7.5576199999999996E-2</v>
      </c>
      <c r="AI210" s="80">
        <f>rep!X203</f>
        <v>7.6742000000000005E-2</v>
      </c>
      <c r="AJ210" s="80">
        <f>rep!Y203</f>
        <v>7.4100700000000005E-2</v>
      </c>
      <c r="AK210" s="80">
        <f>rep!Z203</f>
        <v>6.7987500000000006E-2</v>
      </c>
      <c r="AL210" s="80">
        <f>rep!AA203</f>
        <v>5.9435099999999998E-2</v>
      </c>
      <c r="AM210" s="80">
        <f>rep!AB203</f>
        <v>4.9917200000000002E-2</v>
      </c>
      <c r="AN210" s="80">
        <f>rep!AC203</f>
        <v>4.0746499999999998E-2</v>
      </c>
      <c r="AO210" s="80">
        <f>rep!AD203</f>
        <v>3.2665100000000002E-2</v>
      </c>
      <c r="AP210" s="80">
        <f>rep!AE203</f>
        <v>2.5873899999999998E-2</v>
      </c>
      <c r="AQ210" s="80">
        <f>rep!AF203</f>
        <v>2.02852E-2</v>
      </c>
      <c r="AR210" s="80">
        <f>rep!AG203</f>
        <v>1.5728700000000002E-2</v>
      </c>
      <c r="AS210" s="80">
        <f>rep!AH203</f>
        <v>1.20378E-2</v>
      </c>
      <c r="AT210" s="80">
        <f>rep!AI203</f>
        <v>9.0691000000000001E-3</v>
      </c>
      <c r="AU210" s="80">
        <f>rep!AJ203</f>
        <v>6.7040299999999997E-3</v>
      </c>
      <c r="AV210" s="80">
        <f>rep!AK203</f>
        <v>4.8459000000000002E-3</v>
      </c>
      <c r="AW210" s="80">
        <f>rep!AL203</f>
        <v>3.4138100000000002E-3</v>
      </c>
      <c r="AX210" s="80">
        <f>rep!AM203</f>
        <v>2.3366200000000002E-3</v>
      </c>
      <c r="AY210" s="80">
        <f>rep!AN203</f>
        <v>1.5493099999999999E-3</v>
      </c>
      <c r="AZ210" s="80">
        <f>rep!AO203</f>
        <v>9.9218599999999994E-4</v>
      </c>
      <c r="BA210" s="80">
        <f>rep!AP203</f>
        <v>6.1176199999999996E-4</v>
      </c>
      <c r="BB210" s="80">
        <f>rep!AQ203</f>
        <v>3.6194500000000002E-4</v>
      </c>
      <c r="BC210" s="80">
        <f>rep!AR203</f>
        <v>2.0475800000000001E-4</v>
      </c>
      <c r="BE210" s="69">
        <v>2005</v>
      </c>
      <c r="BF210" s="69">
        <f t="shared" si="244"/>
        <v>1.0616909889600002E-21</v>
      </c>
      <c r="BG210" s="69">
        <f t="shared" si="285"/>
        <v>1.2413079396000001E-18</v>
      </c>
      <c r="BH210" s="69">
        <f t="shared" si="286"/>
        <v>7.1795058916000006E-16</v>
      </c>
      <c r="BI210" s="69">
        <f t="shared" si="287"/>
        <v>2.0566769203599998E-13</v>
      </c>
      <c r="BJ210" s="69">
        <f t="shared" si="246"/>
        <v>2.9218565376399997E-11</v>
      </c>
      <c r="BK210" s="69">
        <f t="shared" si="247"/>
        <v>2.06175024225E-9</v>
      </c>
      <c r="BL210" s="69">
        <f t="shared" si="248"/>
        <v>7.2407813568999999E-8</v>
      </c>
      <c r="BM210" s="69">
        <f t="shared" si="249"/>
        <v>1.2701064601000001E-6</v>
      </c>
      <c r="BN210" s="69">
        <f t="shared" si="250"/>
        <v>1.12137247161E-5</v>
      </c>
      <c r="BO210" s="69">
        <f t="shared" si="251"/>
        <v>8.8285642641000028E-6</v>
      </c>
      <c r="BP210" s="69">
        <f t="shared" si="252"/>
        <v>1.1744056899999998E-6</v>
      </c>
      <c r="BQ210" s="69">
        <f t="shared" si="253"/>
        <v>1.4844067839999999E-5</v>
      </c>
      <c r="BR210" s="69">
        <f t="shared" si="254"/>
        <v>1.5528328360000019E-5</v>
      </c>
      <c r="BS210" s="69">
        <f t="shared" si="255"/>
        <v>2.7352899999999911E-7</v>
      </c>
      <c r="BT210" s="69">
        <f t="shared" si="256"/>
        <v>5.3264024100000072E-6</v>
      </c>
      <c r="BU210" s="69">
        <f t="shared" si="257"/>
        <v>3.0780304000000012E-5</v>
      </c>
      <c r="BV210" s="69">
        <f t="shared" si="258"/>
        <v>4.148961609999977E-6</v>
      </c>
      <c r="BW210" s="69">
        <f t="shared" si="259"/>
        <v>4.1261796899999994E-6</v>
      </c>
      <c r="BX210" s="69">
        <f t="shared" si="260"/>
        <v>2.5638019560000027E-5</v>
      </c>
      <c r="BY210" s="69">
        <f t="shared" si="261"/>
        <v>1.7123292736000007E-4</v>
      </c>
      <c r="BZ210" s="69">
        <f t="shared" si="262"/>
        <v>1.0534559043999993E-4</v>
      </c>
      <c r="CA210" s="69">
        <f t="shared" si="263"/>
        <v>2.3509782241000032E-4</v>
      </c>
      <c r="CB210" s="69">
        <f t="shared" si="264"/>
        <v>5.8893582399999992E-4</v>
      </c>
      <c r="CC210" s="69">
        <f t="shared" si="265"/>
        <v>1.1516520960000072E-5</v>
      </c>
      <c r="CD210" s="69">
        <f t="shared" si="266"/>
        <v>7.3962241599999382E-6</v>
      </c>
      <c r="CE210" s="69">
        <f t="shared" si="267"/>
        <v>1.3712410000000127E-6</v>
      </c>
      <c r="CF210" s="69">
        <f t="shared" si="268"/>
        <v>3.4562640999999455E-7</v>
      </c>
      <c r="CG210" s="69">
        <f t="shared" si="269"/>
        <v>1.1730624999999698E-7</v>
      </c>
      <c r="CH210" s="69">
        <f t="shared" si="270"/>
        <v>5.5795164100000116E-6</v>
      </c>
      <c r="CI210" s="69">
        <f t="shared" si="271"/>
        <v>3.2170449609999966E-5</v>
      </c>
      <c r="CJ210" s="69">
        <f t="shared" si="272"/>
        <v>6.9222399999997596E-9</v>
      </c>
      <c r="CK210" s="69">
        <f t="shared" si="273"/>
        <v>2.0010412889999995E-5</v>
      </c>
      <c r="CL210" s="69">
        <f t="shared" si="274"/>
        <v>6.6654161640000026E-5</v>
      </c>
      <c r="CM210" s="69">
        <f t="shared" si="275"/>
        <v>1.0648176100000012E-6</v>
      </c>
      <c r="CN210" s="69">
        <f t="shared" si="276"/>
        <v>4.4944018240899997E-5</v>
      </c>
      <c r="CO210" s="69">
        <f t="shared" si="277"/>
        <v>2.3482746810000003E-5</v>
      </c>
      <c r="CP210" s="69">
        <f t="shared" si="278"/>
        <v>1.1654098716100001E-5</v>
      </c>
      <c r="CQ210" s="69">
        <f t="shared" si="279"/>
        <v>5.4597930244000011E-6</v>
      </c>
      <c r="CR210" s="69">
        <f t="shared" si="280"/>
        <v>2.4003614760999998E-6</v>
      </c>
      <c r="CS210" s="69">
        <f t="shared" si="281"/>
        <v>9.8443305859599981E-7</v>
      </c>
      <c r="CT210" s="69">
        <f t="shared" si="282"/>
        <v>3.7425274464399995E-7</v>
      </c>
      <c r="CU210" s="69">
        <f t="shared" si="283"/>
        <v>1.3100418302500002E-7</v>
      </c>
      <c r="CV210" s="69">
        <f t="shared" si="284"/>
        <v>4.1925838564E-8</v>
      </c>
    </row>
    <row r="211" spans="1:100" s="69" customFormat="1" x14ac:dyDescent="0.2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L211" s="79">
        <f t="shared" si="245"/>
        <v>2006</v>
      </c>
      <c r="M211" s="80">
        <f>rep!B204</f>
        <v>3.4515500000000001E-11</v>
      </c>
      <c r="N211" s="80">
        <f>rep!C204</f>
        <v>1.1802200000000001E-9</v>
      </c>
      <c r="O211" s="80">
        <f>rep!D204</f>
        <v>2.8383399999999999E-8</v>
      </c>
      <c r="P211" s="80">
        <f>rep!E204</f>
        <v>4.8036799999999995E-7</v>
      </c>
      <c r="Q211" s="80">
        <f>rep!F204</f>
        <v>5.7248400000000001E-6</v>
      </c>
      <c r="R211" s="80">
        <f>rep!G204</f>
        <v>4.8077200000000001E-5</v>
      </c>
      <c r="S211" s="80">
        <f>rep!H204</f>
        <v>2.8476599999999999E-4</v>
      </c>
      <c r="T211" s="80">
        <f>rep!I204</f>
        <v>1.1913399999999999E-3</v>
      </c>
      <c r="U211" s="80">
        <f>rep!J204</f>
        <v>3.5309E-3</v>
      </c>
      <c r="V211" s="80">
        <f>rep!K204</f>
        <v>7.4709399999999997E-3</v>
      </c>
      <c r="W211" s="80">
        <f>rep!L204</f>
        <v>1.15348E-2</v>
      </c>
      <c r="X211" s="80">
        <f>rep!M204</f>
        <v>1.38435E-2</v>
      </c>
      <c r="Y211" s="80">
        <f>rep!N204</f>
        <v>1.50247E-2</v>
      </c>
      <c r="Z211" s="80">
        <f>rep!O204</f>
        <v>1.78946E-2</v>
      </c>
      <c r="AA211" s="80">
        <f>rep!P204</f>
        <v>2.3771199999999999E-2</v>
      </c>
      <c r="AB211" s="80">
        <f>rep!Q204</f>
        <v>3.1263899999999997E-2</v>
      </c>
      <c r="AC211" s="80">
        <f>rep!R204</f>
        <v>3.8837299999999998E-2</v>
      </c>
      <c r="AD211" s="80">
        <f>rep!S204</f>
        <v>4.6519999999999999E-2</v>
      </c>
      <c r="AE211" s="80">
        <f>rep!T204</f>
        <v>5.45958E-2</v>
      </c>
      <c r="AF211" s="80">
        <f>rep!U204</f>
        <v>6.2075100000000001E-2</v>
      </c>
      <c r="AG211" s="80">
        <f>rep!V204</f>
        <v>6.7414799999999997E-2</v>
      </c>
      <c r="AH211" s="80">
        <f>rep!W204</f>
        <v>7.0083599999999996E-2</v>
      </c>
      <c r="AI211" s="80">
        <f>rep!X204</f>
        <v>7.0644399999999996E-2</v>
      </c>
      <c r="AJ211" s="80">
        <f>rep!Y204</f>
        <v>6.9629800000000006E-2</v>
      </c>
      <c r="AK211" s="80">
        <f>rep!Z204</f>
        <v>6.6945400000000002E-2</v>
      </c>
      <c r="AL211" s="80">
        <f>rep!AA204</f>
        <v>6.2287200000000001E-2</v>
      </c>
      <c r="AM211" s="80">
        <f>rep!AB204</f>
        <v>5.5731000000000003E-2</v>
      </c>
      <c r="AN211" s="80">
        <f>rep!AC204</f>
        <v>4.7856299999999997E-2</v>
      </c>
      <c r="AO211" s="80">
        <f>rep!AD204</f>
        <v>3.9507100000000003E-2</v>
      </c>
      <c r="AP211" s="80">
        <f>rep!AE204</f>
        <v>3.1497699999999997E-2</v>
      </c>
      <c r="AQ211" s="80">
        <f>rep!AF204</f>
        <v>2.4412400000000001E-2</v>
      </c>
      <c r="AR211" s="80">
        <f>rep!AG204</f>
        <v>1.8528900000000001E-2</v>
      </c>
      <c r="AS211" s="80">
        <f>rep!AH204</f>
        <v>1.3856E-2</v>
      </c>
      <c r="AT211" s="80">
        <f>rep!AI204</f>
        <v>1.0241E-2</v>
      </c>
      <c r="AU211" s="80">
        <f>rep!AJ204</f>
        <v>7.4789899999999996E-3</v>
      </c>
      <c r="AV211" s="80">
        <f>rep!AK204</f>
        <v>5.3804999999999999E-3</v>
      </c>
      <c r="AW211" s="80">
        <f>rep!AL204</f>
        <v>3.7955300000000001E-3</v>
      </c>
      <c r="AX211" s="80">
        <f>rep!AM204</f>
        <v>2.6114799999999998E-3</v>
      </c>
      <c r="AY211" s="80">
        <f>rep!AN204</f>
        <v>1.74315E-3</v>
      </c>
      <c r="AZ211" s="80">
        <f>rep!AO204</f>
        <v>1.1230299999999999E-3</v>
      </c>
      <c r="BA211" s="80">
        <f>rep!AP204</f>
        <v>6.9506099999999996E-4</v>
      </c>
      <c r="BB211" s="80">
        <f>rep!AQ204</f>
        <v>4.1152700000000002E-4</v>
      </c>
      <c r="BC211" s="80">
        <f>rep!AR204</f>
        <v>2.32222E-4</v>
      </c>
      <c r="BE211" s="69">
        <v>2006</v>
      </c>
      <c r="BF211" s="69">
        <f t="shared" si="244"/>
        <v>1.1913197402500001E-21</v>
      </c>
      <c r="BG211" s="69">
        <f t="shared" si="285"/>
        <v>1.3929192484000001E-18</v>
      </c>
      <c r="BH211" s="69">
        <f t="shared" si="286"/>
        <v>8.0561739555999987E-16</v>
      </c>
      <c r="BI211" s="69">
        <f t="shared" si="287"/>
        <v>2.3075341542399996E-13</v>
      </c>
      <c r="BJ211" s="69">
        <f t="shared" si="246"/>
        <v>3.2773793025599998E-11</v>
      </c>
      <c r="BK211" s="69">
        <f t="shared" si="247"/>
        <v>2.3114171598400001E-9</v>
      </c>
      <c r="BL211" s="69">
        <f t="shared" si="248"/>
        <v>8.1091674755999991E-8</v>
      </c>
      <c r="BM211" s="69">
        <f t="shared" si="249"/>
        <v>7.7592490995599984E-5</v>
      </c>
      <c r="BN211" s="69">
        <f t="shared" si="250"/>
        <v>4.1849254810000003E-5</v>
      </c>
      <c r="BO211" s="69">
        <f t="shared" si="251"/>
        <v>1.5697734448360005E-4</v>
      </c>
      <c r="BP211" s="69">
        <f t="shared" si="252"/>
        <v>7.165961104000001E-5</v>
      </c>
      <c r="BQ211" s="69">
        <f t="shared" si="253"/>
        <v>3.7902492250000009E-5</v>
      </c>
      <c r="BR211" s="69">
        <f t="shared" si="254"/>
        <v>2.2425961008999996E-4</v>
      </c>
      <c r="BS211" s="69">
        <f t="shared" si="255"/>
        <v>1.4654070915999997E-4</v>
      </c>
      <c r="BT211" s="69">
        <f t="shared" si="256"/>
        <v>2.6337394944000005E-4</v>
      </c>
      <c r="BU211" s="69">
        <f t="shared" si="257"/>
        <v>7.6319443210000058E-5</v>
      </c>
      <c r="BV211" s="69">
        <f t="shared" si="258"/>
        <v>1.246058712900001E-4</v>
      </c>
      <c r="BW211" s="69">
        <f t="shared" si="259"/>
        <v>1.2110400000000027E-5</v>
      </c>
      <c r="BX211" s="69">
        <f t="shared" si="260"/>
        <v>2.1121377639999973E-5</v>
      </c>
      <c r="BY211" s="69">
        <f t="shared" si="261"/>
        <v>1.4580804000999996E-4</v>
      </c>
      <c r="BZ211" s="69">
        <f t="shared" si="262"/>
        <v>5.4979259039999991E-5</v>
      </c>
      <c r="CA211" s="69">
        <f t="shared" si="263"/>
        <v>9.8334988960000112E-5</v>
      </c>
      <c r="CB211" s="69">
        <f t="shared" si="264"/>
        <v>8.7527251360000106E-5</v>
      </c>
      <c r="CC211" s="69">
        <f t="shared" si="265"/>
        <v>3.853290480400001E-4</v>
      </c>
      <c r="CD211" s="69">
        <f t="shared" si="266"/>
        <v>4.8238581160000062E-5</v>
      </c>
      <c r="CE211" s="69">
        <f t="shared" si="267"/>
        <v>5.2312838400000144E-6</v>
      </c>
      <c r="CF211" s="69">
        <f t="shared" si="268"/>
        <v>3.2844361E-5</v>
      </c>
      <c r="CG211" s="69">
        <f t="shared" si="269"/>
        <v>6.1721449689999946E-5</v>
      </c>
      <c r="CH211" s="69">
        <f t="shared" si="270"/>
        <v>9.0384950410000084E-5</v>
      </c>
      <c r="CI211" s="69">
        <f t="shared" si="271"/>
        <v>2.2431052899999929E-6</v>
      </c>
      <c r="CJ211" s="69">
        <f t="shared" si="272"/>
        <v>1.9469273760000003E-5</v>
      </c>
      <c r="CK211" s="69">
        <f t="shared" si="273"/>
        <v>7.2742135210000018E-5</v>
      </c>
      <c r="CL211" s="69">
        <f t="shared" si="274"/>
        <v>1.4868736000000001E-5</v>
      </c>
      <c r="CM211" s="69">
        <f t="shared" si="275"/>
        <v>1.04878081E-4</v>
      </c>
      <c r="CN211" s="69">
        <f t="shared" si="276"/>
        <v>5.5935291420099992E-5</v>
      </c>
      <c r="CO211" s="69">
        <f t="shared" si="277"/>
        <v>2.894978025E-5</v>
      </c>
      <c r="CP211" s="69">
        <f t="shared" si="278"/>
        <v>1.44060479809E-5</v>
      </c>
      <c r="CQ211" s="69">
        <f t="shared" si="279"/>
        <v>6.8198277903999992E-6</v>
      </c>
      <c r="CR211" s="69">
        <f t="shared" si="280"/>
        <v>3.0385719224999998E-6</v>
      </c>
      <c r="CS211" s="69">
        <f t="shared" si="281"/>
        <v>1.2611963808999997E-6</v>
      </c>
      <c r="CT211" s="69">
        <f t="shared" si="282"/>
        <v>4.8310979372099998E-7</v>
      </c>
      <c r="CU211" s="69">
        <f t="shared" si="283"/>
        <v>1.6935447172900003E-7</v>
      </c>
      <c r="CV211" s="69">
        <f t="shared" si="284"/>
        <v>5.3927057284000001E-8</v>
      </c>
    </row>
    <row r="212" spans="1:100" s="69" customFormat="1" x14ac:dyDescent="0.2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L212" s="79">
        <f t="shared" si="245"/>
        <v>2007</v>
      </c>
      <c r="M212" s="80">
        <f>rep!B205</f>
        <v>1.59487E-11</v>
      </c>
      <c r="N212" s="80">
        <f>rep!C205</f>
        <v>5.4529799999999995E-10</v>
      </c>
      <c r="O212" s="80">
        <f>rep!D205</f>
        <v>1.3114799999999999E-8</v>
      </c>
      <c r="P212" s="80">
        <f>rep!E205</f>
        <v>2.2201199999999999E-7</v>
      </c>
      <c r="Q212" s="80">
        <f>rep!F205</f>
        <v>2.64719E-6</v>
      </c>
      <c r="R212" s="80">
        <f>rep!G205</f>
        <v>2.2253299999999999E-5</v>
      </c>
      <c r="S212" s="80">
        <f>rep!H205</f>
        <v>1.3207299999999999E-4</v>
      </c>
      <c r="T212" s="80">
        <f>rep!I205</f>
        <v>5.5490699999999999E-4</v>
      </c>
      <c r="U212" s="80">
        <f>rep!J205</f>
        <v>1.6607900000000001E-3</v>
      </c>
      <c r="V212" s="80">
        <f>rep!K205</f>
        <v>3.59867E-3</v>
      </c>
      <c r="W212" s="80">
        <f>rep!L205</f>
        <v>5.8970100000000003E-3</v>
      </c>
      <c r="X212" s="80">
        <f>rep!M205</f>
        <v>8.1158199999999993E-3</v>
      </c>
      <c r="Y212" s="80">
        <f>rep!N205</f>
        <v>1.1066899999999999E-2</v>
      </c>
      <c r="Z212" s="80">
        <f>rep!O205</f>
        <v>1.61859E-2</v>
      </c>
      <c r="AA212" s="80">
        <f>rep!P205</f>
        <v>2.3354400000000001E-2</v>
      </c>
      <c r="AB212" s="80">
        <f>rep!Q205</f>
        <v>3.0690800000000001E-2</v>
      </c>
      <c r="AC212" s="80">
        <f>rep!R205</f>
        <v>3.69173E-2</v>
      </c>
      <c r="AD212" s="80">
        <f>rep!S205</f>
        <v>4.2773899999999997E-2</v>
      </c>
      <c r="AE212" s="80">
        <f>rep!T205</f>
        <v>4.9543700000000003E-2</v>
      </c>
      <c r="AF212" s="80">
        <f>rep!U205</f>
        <v>5.70822E-2</v>
      </c>
      <c r="AG212" s="80">
        <f>rep!V205</f>
        <v>6.3967599999999999E-2</v>
      </c>
      <c r="AH212" s="80">
        <f>rep!W205</f>
        <v>6.8925600000000004E-2</v>
      </c>
      <c r="AI212" s="80">
        <f>rep!X205</f>
        <v>7.1435399999999996E-2</v>
      </c>
      <c r="AJ212" s="80">
        <f>rep!Y205</f>
        <v>7.1382600000000004E-2</v>
      </c>
      <c r="AK212" s="80">
        <f>rep!Z205</f>
        <v>6.8838899999999995E-2</v>
      </c>
      <c r="AL212" s="80">
        <f>rep!AA205</f>
        <v>6.4189899999999994E-2</v>
      </c>
      <c r="AM212" s="80">
        <f>rep!AB205</f>
        <v>5.8103299999999997E-2</v>
      </c>
      <c r="AN212" s="80">
        <f>rep!AC205</f>
        <v>5.1234000000000002E-2</v>
      </c>
      <c r="AO212" s="80">
        <f>rep!AD205</f>
        <v>4.4027799999999999E-2</v>
      </c>
      <c r="AP212" s="80">
        <f>rep!AE205</f>
        <v>3.6783400000000001E-2</v>
      </c>
      <c r="AQ212" s="80">
        <f>rep!AF205</f>
        <v>2.97918E-2</v>
      </c>
      <c r="AR212" s="80">
        <f>rep!AG205</f>
        <v>2.3368300000000002E-2</v>
      </c>
      <c r="AS212" s="80">
        <f>rep!AH205</f>
        <v>1.77801E-2</v>
      </c>
      <c r="AT212" s="80">
        <f>rep!AI205</f>
        <v>1.3168600000000001E-2</v>
      </c>
      <c r="AU212" s="80">
        <f>rep!AJ205</f>
        <v>9.5328199999999991E-3</v>
      </c>
      <c r="AV212" s="80">
        <f>rep!AK205</f>
        <v>6.76561E-3</v>
      </c>
      <c r="AW212" s="80">
        <f>rep!AL205</f>
        <v>4.7115000000000004E-3</v>
      </c>
      <c r="AX212" s="80">
        <f>rep!AM205</f>
        <v>3.21347E-3</v>
      </c>
      <c r="AY212" s="80">
        <f>rep!AN205</f>
        <v>2.1377499999999999E-3</v>
      </c>
      <c r="AZ212" s="80">
        <f>rep!AO205</f>
        <v>1.3795000000000001E-3</v>
      </c>
      <c r="BA212" s="80">
        <f>rep!AP205</f>
        <v>8.58438E-4</v>
      </c>
      <c r="BB212" s="80">
        <f>rep!AQ205</f>
        <v>5.1223999999999996E-4</v>
      </c>
      <c r="BC212" s="80">
        <f>rep!AR205</f>
        <v>2.91639E-4</v>
      </c>
      <c r="BE212" s="69">
        <v>2007</v>
      </c>
      <c r="BF212" s="69">
        <f t="shared" si="244"/>
        <v>2.5436103169000001E-22</v>
      </c>
      <c r="BG212" s="69">
        <f t="shared" si="285"/>
        <v>2.9734990880399996E-19</v>
      </c>
      <c r="BH212" s="69">
        <f t="shared" si="286"/>
        <v>1.7199797903999999E-16</v>
      </c>
      <c r="BI212" s="69">
        <f t="shared" si="287"/>
        <v>4.9289328143999993E-14</v>
      </c>
      <c r="BJ212" s="69">
        <f t="shared" si="246"/>
        <v>7.0076148961E-12</v>
      </c>
      <c r="BK212" s="69">
        <f t="shared" si="247"/>
        <v>4.9520936088999995E-10</v>
      </c>
      <c r="BL212" s="69">
        <f t="shared" si="248"/>
        <v>1.7443277329E-8</v>
      </c>
      <c r="BM212" s="69">
        <f t="shared" si="249"/>
        <v>3.0792177864899999E-7</v>
      </c>
      <c r="BN212" s="69">
        <f t="shared" si="250"/>
        <v>2.7582234241000003E-6</v>
      </c>
      <c r="BO212" s="69">
        <f t="shared" si="251"/>
        <v>1.29504257689E-5</v>
      </c>
      <c r="BP212" s="69">
        <f t="shared" si="252"/>
        <v>1.7673531920100002E-5</v>
      </c>
      <c r="BQ212" s="69">
        <f t="shared" si="253"/>
        <v>1.4607574699240005E-4</v>
      </c>
      <c r="BR212" s="69">
        <f t="shared" si="254"/>
        <v>8.3450052010000035E-5</v>
      </c>
      <c r="BS212" s="69">
        <f t="shared" si="255"/>
        <v>1.9929251241000001E-4</v>
      </c>
      <c r="BT212" s="69">
        <f t="shared" si="256"/>
        <v>2.9068886016000008E-4</v>
      </c>
      <c r="BU212" s="69">
        <f t="shared" si="257"/>
        <v>3.9260648448999986E-4</v>
      </c>
      <c r="BV212" s="69">
        <f t="shared" si="258"/>
        <v>1.8462830883999993E-4</v>
      </c>
      <c r="BW212" s="69">
        <f t="shared" si="259"/>
        <v>3.1798735684000025E-4</v>
      </c>
      <c r="BX212" s="69">
        <f t="shared" si="260"/>
        <v>9.2428995999998887E-7</v>
      </c>
      <c r="BY212" s="69">
        <f t="shared" si="261"/>
        <v>1.2417871210000024E-5</v>
      </c>
      <c r="BZ212" s="69">
        <f t="shared" si="262"/>
        <v>1.1299682249999976E-5</v>
      </c>
      <c r="CA212" s="69">
        <f t="shared" si="263"/>
        <v>3.1737422499999695E-6</v>
      </c>
      <c r="CB212" s="69">
        <f t="shared" si="264"/>
        <v>8.784750528999996E-5</v>
      </c>
      <c r="CC212" s="69">
        <f t="shared" si="265"/>
        <v>4.5630025000001274E-7</v>
      </c>
      <c r="CD212" s="69">
        <f t="shared" si="266"/>
        <v>6.7778995839999859E-5</v>
      </c>
      <c r="CE212" s="69">
        <f t="shared" si="267"/>
        <v>1.2843622439999937E-5</v>
      </c>
      <c r="CF212" s="69">
        <f t="shared" si="268"/>
        <v>5.773264323999999E-5</v>
      </c>
      <c r="CG212" s="69">
        <f t="shared" si="269"/>
        <v>8.7836258410000026E-5</v>
      </c>
      <c r="CH212" s="69">
        <f t="shared" si="270"/>
        <v>1.8837013503999998E-4</v>
      </c>
      <c r="CI212" s="69">
        <f t="shared" si="271"/>
        <v>2.7494282595999996E-4</v>
      </c>
      <c r="CJ212" s="69">
        <f t="shared" si="272"/>
        <v>9.1964264039999977E-5</v>
      </c>
      <c r="CK212" s="69">
        <f t="shared" si="273"/>
        <v>1.7602124929000002E-4</v>
      </c>
      <c r="CL212" s="69">
        <f t="shared" si="274"/>
        <v>5.8968576809999993E-5</v>
      </c>
      <c r="CM212" s="69">
        <f t="shared" si="275"/>
        <v>1.7341202596000003E-4</v>
      </c>
      <c r="CN212" s="69">
        <f t="shared" si="276"/>
        <v>9.0874657152399985E-5</v>
      </c>
      <c r="CO212" s="69">
        <f t="shared" si="277"/>
        <v>4.5773478672100001E-5</v>
      </c>
      <c r="CP212" s="69">
        <f t="shared" si="278"/>
        <v>2.2198232250000004E-5</v>
      </c>
      <c r="CQ212" s="69">
        <f t="shared" si="279"/>
        <v>1.03263894409E-5</v>
      </c>
      <c r="CR212" s="69">
        <f t="shared" si="280"/>
        <v>4.5699750624999991E-6</v>
      </c>
      <c r="CS212" s="69">
        <f t="shared" si="281"/>
        <v>1.9030202500000002E-6</v>
      </c>
      <c r="CT212" s="69">
        <f t="shared" si="282"/>
        <v>7.3691579984399995E-7</v>
      </c>
      <c r="CU212" s="69">
        <f t="shared" si="283"/>
        <v>2.6238981759999995E-7</v>
      </c>
      <c r="CV212" s="69">
        <f t="shared" si="284"/>
        <v>8.5053306321000009E-8</v>
      </c>
    </row>
    <row r="213" spans="1:100" s="69" customFormat="1" x14ac:dyDescent="0.2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L213" s="79">
        <f t="shared" si="245"/>
        <v>2008</v>
      </c>
      <c r="M213" s="80">
        <f>rep!B206</f>
        <v>2.7150100000000001E-11</v>
      </c>
      <c r="N213" s="80">
        <f>rep!C206</f>
        <v>9.2838900000000003E-10</v>
      </c>
      <c r="O213" s="80">
        <f>rep!D206</f>
        <v>2.2326699999999999E-8</v>
      </c>
      <c r="P213" s="80">
        <f>rep!E206</f>
        <v>3.7783700000000002E-7</v>
      </c>
      <c r="Q213" s="80">
        <f>rep!F206</f>
        <v>4.5023000000000001E-6</v>
      </c>
      <c r="R213" s="80">
        <f>rep!G206</f>
        <v>3.7800099999999997E-5</v>
      </c>
      <c r="S213" s="80">
        <f>rep!H206</f>
        <v>2.2377200000000001E-4</v>
      </c>
      <c r="T213" s="80">
        <f>rep!I206</f>
        <v>9.3507599999999996E-4</v>
      </c>
      <c r="U213" s="80">
        <f>rep!J206</f>
        <v>2.764E-3</v>
      </c>
      <c r="V213" s="80">
        <f>rep!K206</f>
        <v>5.8098300000000002E-3</v>
      </c>
      <c r="W213" s="80">
        <f>rep!L206</f>
        <v>8.8170200000000001E-3</v>
      </c>
      <c r="X213" s="80">
        <f>rep!M206</f>
        <v>1.01251E-2</v>
      </c>
      <c r="Y213" s="80">
        <f>rep!N206</f>
        <v>1.0038200000000001E-2</v>
      </c>
      <c r="Z213" s="80">
        <f>rep!O206</f>
        <v>1.08459E-2</v>
      </c>
      <c r="AA213" s="80">
        <f>rep!P206</f>
        <v>1.41911E-2</v>
      </c>
      <c r="AB213" s="80">
        <f>rep!Q206</f>
        <v>1.99411E-2</v>
      </c>
      <c r="AC213" s="80">
        <f>rep!R206</f>
        <v>2.74995E-2</v>
      </c>
      <c r="AD213" s="80">
        <f>rep!S206</f>
        <v>3.6603200000000002E-2</v>
      </c>
      <c r="AE213" s="80">
        <f>rep!T206</f>
        <v>4.6547999999999999E-2</v>
      </c>
      <c r="AF213" s="80">
        <f>rep!U206</f>
        <v>5.5725700000000003E-2</v>
      </c>
      <c r="AG213" s="80">
        <f>rep!V206</f>
        <v>6.2612600000000004E-2</v>
      </c>
      <c r="AH213" s="80">
        <f>rep!W206</f>
        <v>6.6868800000000006E-2</v>
      </c>
      <c r="AI213" s="80">
        <f>rep!X206</f>
        <v>6.9083599999999995E-2</v>
      </c>
      <c r="AJ213" s="80">
        <f>rep!Y206</f>
        <v>6.9734900000000002E-2</v>
      </c>
      <c r="AK213" s="80">
        <f>rep!Z206</f>
        <v>6.8755399999999994E-2</v>
      </c>
      <c r="AL213" s="80">
        <f>rep!AA206</f>
        <v>6.5924700000000003E-2</v>
      </c>
      <c r="AM213" s="80">
        <f>rep!AB206</f>
        <v>6.1316200000000001E-2</v>
      </c>
      <c r="AN213" s="80">
        <f>rep!AC206</f>
        <v>5.5337900000000002E-2</v>
      </c>
      <c r="AO213" s="80">
        <f>rep!AD206</f>
        <v>4.8538100000000001E-2</v>
      </c>
      <c r="AP213" s="80">
        <f>rep!AE206</f>
        <v>4.1438599999999999E-2</v>
      </c>
      <c r="AQ213" s="80">
        <f>rep!AF206</f>
        <v>3.4461800000000001E-2</v>
      </c>
      <c r="AR213" s="80">
        <f>rep!AG206</f>
        <v>2.7913500000000001E-2</v>
      </c>
      <c r="AS213" s="80">
        <f>rep!AH206</f>
        <v>2.1998899999999998E-2</v>
      </c>
      <c r="AT213" s="80">
        <f>rep!AI206</f>
        <v>1.6846799999999999E-2</v>
      </c>
      <c r="AU213" s="80">
        <f>rep!AJ206</f>
        <v>1.25243E-2</v>
      </c>
      <c r="AV213" s="80">
        <f>rep!AK206</f>
        <v>9.0375100000000003E-3</v>
      </c>
      <c r="AW213" s="80">
        <f>rep!AL206</f>
        <v>6.3327799999999997E-3</v>
      </c>
      <c r="AX213" s="80">
        <f>rep!AM206</f>
        <v>4.3106000000000004E-3</v>
      </c>
      <c r="AY213" s="80">
        <f>rep!AN206</f>
        <v>2.84863E-3</v>
      </c>
      <c r="AZ213" s="80">
        <f>rep!AO206</f>
        <v>1.82406E-3</v>
      </c>
      <c r="BA213" s="80">
        <f>rep!AP206</f>
        <v>1.12795E-3</v>
      </c>
      <c r="BB213" s="80">
        <f>rep!AQ206</f>
        <v>6.7066900000000004E-4</v>
      </c>
      <c r="BC213" s="80">
        <f>rep!AR206</f>
        <v>3.8162800000000001E-4</v>
      </c>
      <c r="BE213" s="69">
        <v>2008</v>
      </c>
      <c r="BF213" s="69">
        <f t="shared" si="244"/>
        <v>7.3712793001000006E-22</v>
      </c>
      <c r="BG213" s="69">
        <f t="shared" si="285"/>
        <v>8.6190613532100003E-19</v>
      </c>
      <c r="BH213" s="69">
        <f t="shared" si="286"/>
        <v>4.9848153289E-16</v>
      </c>
      <c r="BI213" s="69">
        <f t="shared" si="287"/>
        <v>1.4276079856900003E-13</v>
      </c>
      <c r="BJ213" s="69">
        <f t="shared" si="246"/>
        <v>2.0270705290000002E-11</v>
      </c>
      <c r="BK213" s="69">
        <f t="shared" si="247"/>
        <v>1.4288475600099998E-9</v>
      </c>
      <c r="BL213" s="69">
        <f t="shared" si="248"/>
        <v>5.0073907984000004E-8</v>
      </c>
      <c r="BM213" s="69">
        <f t="shared" si="249"/>
        <v>8.7436712577599993E-7</v>
      </c>
      <c r="BN213" s="69">
        <f t="shared" si="250"/>
        <v>7.6396959999999998E-6</v>
      </c>
      <c r="BO213" s="69">
        <f t="shared" si="251"/>
        <v>1.75575246289E-5</v>
      </c>
      <c r="BP213" s="69">
        <f t="shared" si="252"/>
        <v>1.3994416804000004E-6</v>
      </c>
      <c r="BQ213" s="69">
        <f t="shared" si="253"/>
        <v>1.5650009999999879E-8</v>
      </c>
      <c r="BR213" s="69">
        <f t="shared" si="254"/>
        <v>9.923745923999999E-5</v>
      </c>
      <c r="BS213" s="69">
        <f t="shared" si="255"/>
        <v>8.379754681E-5</v>
      </c>
      <c r="BT213" s="69">
        <f t="shared" si="256"/>
        <v>2.4992131921000002E-4</v>
      </c>
      <c r="BU213" s="69">
        <f t="shared" si="257"/>
        <v>1.0118146920999999E-4</v>
      </c>
      <c r="BV213" s="69">
        <f t="shared" si="258"/>
        <v>1.5626250025000004E-4</v>
      </c>
      <c r="BW213" s="69">
        <f t="shared" si="259"/>
        <v>1.153825023999999E-5</v>
      </c>
      <c r="BX213" s="69">
        <f t="shared" si="260"/>
        <v>1.1916304000000026E-5</v>
      </c>
      <c r="BY213" s="69">
        <f t="shared" si="261"/>
        <v>3.278364049E-5</v>
      </c>
      <c r="BZ213" s="69">
        <f t="shared" si="262"/>
        <v>5.4573678760000036E-5</v>
      </c>
      <c r="CA213" s="69">
        <f t="shared" si="263"/>
        <v>9.8044134400000035E-6</v>
      </c>
      <c r="CB213" s="69">
        <f t="shared" si="264"/>
        <v>9.558237889600007E-4</v>
      </c>
      <c r="CC213" s="69">
        <f t="shared" si="265"/>
        <v>9.1597627801000021E-4</v>
      </c>
      <c r="CD213" s="69">
        <f t="shared" si="266"/>
        <v>4.5133302916000009E-4</v>
      </c>
      <c r="CE213" s="69">
        <f t="shared" si="267"/>
        <v>1.6608070090000031E-5</v>
      </c>
      <c r="CF213" s="69">
        <f t="shared" si="268"/>
        <v>1.2805638243999998E-4</v>
      </c>
      <c r="CG213" s="69">
        <f t="shared" si="269"/>
        <v>2.3525117641000004E-4</v>
      </c>
      <c r="CH213" s="69">
        <f t="shared" si="270"/>
        <v>3.4366115161000004E-4</v>
      </c>
      <c r="CI213" s="69">
        <f t="shared" si="271"/>
        <v>1.3084156996000002E-4</v>
      </c>
      <c r="CJ213" s="69">
        <f t="shared" si="272"/>
        <v>2.0914365924000001E-4</v>
      </c>
      <c r="CK213" s="69">
        <f t="shared" si="273"/>
        <v>3.2089348224999996E-4</v>
      </c>
      <c r="CL213" s="69">
        <f t="shared" si="274"/>
        <v>1.4397360120999996E-4</v>
      </c>
      <c r="CM213" s="69">
        <f t="shared" si="275"/>
        <v>2.8381467023999997E-4</v>
      </c>
      <c r="CN213" s="69">
        <f t="shared" si="276"/>
        <v>1.5685809049E-4</v>
      </c>
      <c r="CO213" s="69">
        <f t="shared" si="277"/>
        <v>8.1676587000100012E-5</v>
      </c>
      <c r="CP213" s="69">
        <f t="shared" si="278"/>
        <v>4.0104102528399996E-5</v>
      </c>
      <c r="CQ213" s="69">
        <f t="shared" si="279"/>
        <v>1.8581272360000002E-5</v>
      </c>
      <c r="CR213" s="69">
        <f t="shared" si="280"/>
        <v>8.1146928769E-6</v>
      </c>
      <c r="CS213" s="69">
        <f t="shared" si="281"/>
        <v>3.3271948835999999E-6</v>
      </c>
      <c r="CT213" s="69">
        <f t="shared" si="282"/>
        <v>1.2722712025E-6</v>
      </c>
      <c r="CU213" s="69">
        <f t="shared" si="283"/>
        <v>4.4979690756100005E-7</v>
      </c>
      <c r="CV213" s="69">
        <f t="shared" si="284"/>
        <v>1.4563993038400001E-7</v>
      </c>
    </row>
    <row r="214" spans="1:100" s="69" customFormat="1" x14ac:dyDescent="0.2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L214" s="79">
        <f t="shared" si="245"/>
        <v>2009</v>
      </c>
      <c r="M214" s="80">
        <f>rep!B207</f>
        <v>1.2849299999999999E-11</v>
      </c>
      <c r="N214" s="80">
        <f>rep!C207</f>
        <v>4.3932400000000002E-10</v>
      </c>
      <c r="O214" s="80">
        <f>rep!D207</f>
        <v>1.0566199999999999E-8</v>
      </c>
      <c r="P214" s="80">
        <f>rep!E207</f>
        <v>1.7887199999999999E-7</v>
      </c>
      <c r="Q214" s="80">
        <f>rep!F207</f>
        <v>2.1329500000000001E-6</v>
      </c>
      <c r="R214" s="80">
        <f>rep!G207</f>
        <v>1.7932500000000002E-5</v>
      </c>
      <c r="S214" s="80">
        <f>rep!H207</f>
        <v>1.06455E-4</v>
      </c>
      <c r="T214" s="80">
        <f>rep!I207</f>
        <v>4.4749999999999998E-4</v>
      </c>
      <c r="U214" s="80">
        <f>rep!J207</f>
        <v>1.34085E-3</v>
      </c>
      <c r="V214" s="80">
        <f>rep!K207</f>
        <v>2.9130599999999999E-3</v>
      </c>
      <c r="W214" s="80">
        <f>rep!L207</f>
        <v>4.8020900000000002E-3</v>
      </c>
      <c r="X214" s="80">
        <f>rep!M207</f>
        <v>6.6828699999999996E-3</v>
      </c>
      <c r="Y214" s="80">
        <f>rep!N207</f>
        <v>9.2182400000000008E-3</v>
      </c>
      <c r="Z214" s="80">
        <f>rep!O207</f>
        <v>1.34708E-2</v>
      </c>
      <c r="AA214" s="80">
        <f>rep!P207</f>
        <v>1.9079700000000002E-2</v>
      </c>
      <c r="AB214" s="80">
        <f>rep!Q207</f>
        <v>2.4188100000000001E-2</v>
      </c>
      <c r="AC214" s="80">
        <f>rep!R207</f>
        <v>2.7677199999999999E-2</v>
      </c>
      <c r="AD214" s="80">
        <f>rep!S207</f>
        <v>3.06371E-2</v>
      </c>
      <c r="AE214" s="80">
        <f>rep!T207</f>
        <v>3.5137700000000001E-2</v>
      </c>
      <c r="AF214" s="80">
        <f>rep!U207</f>
        <v>4.2097599999999999E-2</v>
      </c>
      <c r="AG214" s="80">
        <f>rep!V207</f>
        <v>5.0710100000000001E-2</v>
      </c>
      <c r="AH214" s="80">
        <f>rep!W207</f>
        <v>5.9311500000000003E-2</v>
      </c>
      <c r="AI214" s="80">
        <f>rep!X207</f>
        <v>6.6254099999999996E-2</v>
      </c>
      <c r="AJ214" s="80">
        <f>rep!Y207</f>
        <v>7.0340899999999998E-2</v>
      </c>
      <c r="AK214" s="80">
        <f>rep!Z207</f>
        <v>7.1116799999999994E-2</v>
      </c>
      <c r="AL214" s="80">
        <f>rep!AA207</f>
        <v>6.8949499999999997E-2</v>
      </c>
      <c r="AM214" s="80">
        <f>rep!AB207</f>
        <v>6.4694000000000002E-2</v>
      </c>
      <c r="AN214" s="80">
        <f>rep!AC207</f>
        <v>5.9179500000000003E-2</v>
      </c>
      <c r="AO214" s="80">
        <f>rep!AD207</f>
        <v>5.2946800000000002E-2</v>
      </c>
      <c r="AP214" s="80">
        <f>rep!AE207</f>
        <v>4.6315099999999998E-2</v>
      </c>
      <c r="AQ214" s="80">
        <f>rep!AF207</f>
        <v>3.9544900000000001E-2</v>
      </c>
      <c r="AR214" s="80">
        <f>rep!AG207</f>
        <v>3.2908399999999997E-2</v>
      </c>
      <c r="AS214" s="80">
        <f>rep!AH207</f>
        <v>2.6665000000000001E-2</v>
      </c>
      <c r="AT214" s="80">
        <f>rep!AI207</f>
        <v>2.1017600000000001E-2</v>
      </c>
      <c r="AU214" s="80">
        <f>rep!AJ207</f>
        <v>1.6094500000000001E-2</v>
      </c>
      <c r="AV214" s="80">
        <f>rep!AK207</f>
        <v>1.1953E-2</v>
      </c>
      <c r="AW214" s="80">
        <f>rep!AL207</f>
        <v>8.5924299999999999E-3</v>
      </c>
      <c r="AX214" s="80">
        <f>rep!AM207</f>
        <v>5.9660800000000003E-3</v>
      </c>
      <c r="AY214" s="80">
        <f>rep!AN207</f>
        <v>3.9928899999999998E-3</v>
      </c>
      <c r="AZ214" s="80">
        <f>rep!AO207</f>
        <v>2.5703700000000002E-3</v>
      </c>
      <c r="BA214" s="80">
        <f>rep!AP207</f>
        <v>1.5879399999999999E-3</v>
      </c>
      <c r="BB214" s="80">
        <f>rep!AQ207</f>
        <v>9.3911899999999998E-4</v>
      </c>
      <c r="BC214" s="80">
        <f>rep!AR207</f>
        <v>5.3021299999999997E-4</v>
      </c>
      <c r="BE214" s="69">
        <v>2009</v>
      </c>
      <c r="BF214" s="69">
        <f t="shared" si="244"/>
        <v>1.6510451049E-22</v>
      </c>
      <c r="BG214" s="69">
        <f t="shared" si="285"/>
        <v>1.9300557697600002E-19</v>
      </c>
      <c r="BH214" s="69">
        <f t="shared" si="286"/>
        <v>1.1164458243999999E-16</v>
      </c>
      <c r="BI214" s="69">
        <f t="shared" si="287"/>
        <v>3.1995192383999998E-14</v>
      </c>
      <c r="BJ214" s="69">
        <f t="shared" si="246"/>
        <v>4.5494757025E-12</v>
      </c>
      <c r="BK214" s="69">
        <f t="shared" si="247"/>
        <v>3.2157455625000006E-10</v>
      </c>
      <c r="BL214" s="69">
        <f t="shared" si="248"/>
        <v>1.1332667025E-8</v>
      </c>
      <c r="BM214" s="69">
        <f t="shared" si="249"/>
        <v>2.0025624999999997E-7</v>
      </c>
      <c r="BN214" s="69">
        <f t="shared" si="250"/>
        <v>1.7978787225E-6</v>
      </c>
      <c r="BO214" s="69">
        <f t="shared" si="251"/>
        <v>8.4859185635999992E-6</v>
      </c>
      <c r="BP214" s="69">
        <f t="shared" si="252"/>
        <v>2.3060068368100003E-5</v>
      </c>
      <c r="BQ214" s="69">
        <f t="shared" si="253"/>
        <v>1.1003351436900004E-5</v>
      </c>
      <c r="BR214" s="69">
        <f t="shared" si="254"/>
        <v>6.1114869759999907E-7</v>
      </c>
      <c r="BS214" s="69">
        <f t="shared" si="255"/>
        <v>1.2046452639999997E-5</v>
      </c>
      <c r="BT214" s="69">
        <f t="shared" si="256"/>
        <v>8.4695208999999794E-7</v>
      </c>
      <c r="BU214" s="69">
        <f t="shared" si="257"/>
        <v>1.7540181610000003E-5</v>
      </c>
      <c r="BV214" s="69">
        <f t="shared" si="258"/>
        <v>5.3953998399999995E-6</v>
      </c>
      <c r="BW214" s="69">
        <f t="shared" si="259"/>
        <v>8.7663896410000012E-5</v>
      </c>
      <c r="BX214" s="69">
        <f t="shared" si="260"/>
        <v>2.2088796129000006E-4</v>
      </c>
      <c r="BY214" s="69">
        <f t="shared" si="261"/>
        <v>3.2049592575999998E-4</v>
      </c>
      <c r="BZ214" s="69">
        <f t="shared" si="262"/>
        <v>3.7210024201000019E-4</v>
      </c>
      <c r="CA214" s="69">
        <f t="shared" si="263"/>
        <v>4.7403224999999267E-7</v>
      </c>
      <c r="CB214" s="69">
        <f t="shared" si="264"/>
        <v>1.4031766810000078E-5</v>
      </c>
      <c r="CC214" s="69">
        <f t="shared" si="265"/>
        <v>1.0693421281E-4</v>
      </c>
      <c r="CD214" s="69">
        <f t="shared" si="266"/>
        <v>1.2472422399999714E-6</v>
      </c>
      <c r="CE214" s="69">
        <f t="shared" si="267"/>
        <v>1.2211355025000011E-4</v>
      </c>
      <c r="CF214" s="69">
        <f t="shared" si="268"/>
        <v>2.3427363600000002E-4</v>
      </c>
      <c r="CG214" s="69">
        <f t="shared" si="269"/>
        <v>4.3349322024999995E-4</v>
      </c>
      <c r="CH214" s="69">
        <f t="shared" si="270"/>
        <v>4.9747630239999935E-5</v>
      </c>
      <c r="CI214" s="69">
        <f t="shared" si="271"/>
        <v>3.9880488009999962E-5</v>
      </c>
      <c r="CJ214" s="69">
        <f t="shared" si="272"/>
        <v>2.0711600999999994E-7</v>
      </c>
      <c r="CK214" s="69">
        <f t="shared" si="273"/>
        <v>1.6662679055999991E-4</v>
      </c>
      <c r="CL214" s="69">
        <f t="shared" si="274"/>
        <v>2.7772222499999996E-4</v>
      </c>
      <c r="CM214" s="69">
        <f t="shared" si="275"/>
        <v>1.2138750976000001E-4</v>
      </c>
      <c r="CN214" s="69">
        <f t="shared" si="276"/>
        <v>2.5903293025000005E-4</v>
      </c>
      <c r="CO214" s="69">
        <f t="shared" si="277"/>
        <v>1.4287420900000001E-4</v>
      </c>
      <c r="CP214" s="69">
        <f t="shared" si="278"/>
        <v>7.3829853304899993E-5</v>
      </c>
      <c r="CQ214" s="69">
        <f t="shared" si="279"/>
        <v>3.5594110566400001E-5</v>
      </c>
      <c r="CR214" s="69">
        <f t="shared" si="280"/>
        <v>1.59431705521E-5</v>
      </c>
      <c r="CS214" s="69">
        <f t="shared" si="281"/>
        <v>6.6068019369000007E-6</v>
      </c>
      <c r="CT214" s="69">
        <f t="shared" si="282"/>
        <v>2.5215534435999999E-6</v>
      </c>
      <c r="CU214" s="69">
        <f t="shared" si="283"/>
        <v>8.8194449616099992E-7</v>
      </c>
      <c r="CV214" s="69">
        <f t="shared" si="284"/>
        <v>2.8112582536899998E-7</v>
      </c>
    </row>
    <row r="215" spans="1:100" s="69" customFormat="1" x14ac:dyDescent="0.2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L215" s="79">
        <f t="shared" si="245"/>
        <v>2010</v>
      </c>
      <c r="M215" s="80">
        <f>rep!B208</f>
        <v>2.1010500000000001E-11</v>
      </c>
      <c r="N215" s="80">
        <f>rep!C208</f>
        <v>7.1844399999999999E-10</v>
      </c>
      <c r="O215" s="80">
        <f>rep!D208</f>
        <v>1.72778E-8</v>
      </c>
      <c r="P215" s="80">
        <f>rep!E208</f>
        <v>2.9239900000000002E-7</v>
      </c>
      <c r="Q215" s="80">
        <f>rep!F208</f>
        <v>3.4843299999999998E-6</v>
      </c>
      <c r="R215" s="80">
        <f>rep!G208</f>
        <v>2.9255300000000001E-5</v>
      </c>
      <c r="S215" s="80">
        <f>rep!H208</f>
        <v>1.7321E-4</v>
      </c>
      <c r="T215" s="80">
        <f>rep!I208</f>
        <v>7.2399599999999997E-4</v>
      </c>
      <c r="U215" s="80">
        <f>rep!J208</f>
        <v>2.14145E-3</v>
      </c>
      <c r="V215" s="80">
        <f>rep!K208</f>
        <v>4.5086400000000004E-3</v>
      </c>
      <c r="W215" s="80">
        <f>rep!L208</f>
        <v>6.8729899999999998E-3</v>
      </c>
      <c r="X215" s="80">
        <f>rep!M208</f>
        <v>7.9914600000000006E-3</v>
      </c>
      <c r="Y215" s="80">
        <f>rep!N208</f>
        <v>8.1632800000000002E-3</v>
      </c>
      <c r="Z215" s="80">
        <f>rep!O208</f>
        <v>9.2208900000000007E-3</v>
      </c>
      <c r="AA215" s="80">
        <f>rep!P208</f>
        <v>1.2460499999999999E-2</v>
      </c>
      <c r="AB215" s="80">
        <f>rep!Q208</f>
        <v>1.7759799999999999E-2</v>
      </c>
      <c r="AC215" s="80">
        <f>rep!R208</f>
        <v>2.4585200000000001E-2</v>
      </c>
      <c r="AD215" s="80">
        <f>rep!S208</f>
        <v>3.2540899999999998E-2</v>
      </c>
      <c r="AE215" s="80">
        <f>rep!T208</f>
        <v>4.0731499999999997E-2</v>
      </c>
      <c r="AF215" s="80">
        <f>rep!U208</f>
        <v>4.7600099999999999E-2</v>
      </c>
      <c r="AG215" s="80">
        <f>rep!V208</f>
        <v>5.2088200000000001E-2</v>
      </c>
      <c r="AH215" s="80">
        <f>rep!W208</f>
        <v>5.4661800000000003E-2</v>
      </c>
      <c r="AI215" s="80">
        <f>rep!X208</f>
        <v>5.6749500000000001E-2</v>
      </c>
      <c r="AJ215" s="80">
        <f>rep!Y208</f>
        <v>5.9271299999999999E-2</v>
      </c>
      <c r="AK215" s="80">
        <f>rep!Z208</f>
        <v>6.1906000000000003E-2</v>
      </c>
      <c r="AL215" s="80">
        <f>rep!AA208</f>
        <v>6.3569299999999995E-2</v>
      </c>
      <c r="AM215" s="80">
        <f>rep!AB208</f>
        <v>6.3302700000000003E-2</v>
      </c>
      <c r="AN215" s="80">
        <f>rep!AC208</f>
        <v>6.0780599999999997E-2</v>
      </c>
      <c r="AO215" s="80">
        <f>rep!AD208</f>
        <v>5.6300999999999997E-2</v>
      </c>
      <c r="AP215" s="80">
        <f>rep!AE208</f>
        <v>5.04999E-2</v>
      </c>
      <c r="AQ215" s="80">
        <f>rep!AF208</f>
        <v>4.40474E-2</v>
      </c>
      <c r="AR215" s="80">
        <f>rep!AG208</f>
        <v>3.7467E-2</v>
      </c>
      <c r="AS215" s="80">
        <f>rep!AH208</f>
        <v>3.1103499999999999E-2</v>
      </c>
      <c r="AT215" s="80">
        <f>rep!AI208</f>
        <v>2.5173000000000001E-2</v>
      </c>
      <c r="AU215" s="80">
        <f>rep!AJ208</f>
        <v>1.9819199999999999E-2</v>
      </c>
      <c r="AV215" s="80">
        <f>rep!AK208</f>
        <v>1.5140000000000001E-2</v>
      </c>
      <c r="AW215" s="80">
        <f>rep!AL208</f>
        <v>1.119E-2</v>
      </c>
      <c r="AX215" s="80">
        <f>rep!AM208</f>
        <v>7.9783000000000007E-3</v>
      </c>
      <c r="AY215" s="80">
        <f>rep!AN208</f>
        <v>5.4703299999999998E-3</v>
      </c>
      <c r="AZ215" s="80">
        <f>rep!AO208</f>
        <v>3.5955100000000001E-3</v>
      </c>
      <c r="BA215" s="80">
        <f>rep!AP208</f>
        <v>2.2583600000000001E-3</v>
      </c>
      <c r="BB215" s="80">
        <f>rep!AQ208</f>
        <v>1.3515300000000001E-3</v>
      </c>
      <c r="BC215" s="80">
        <f>rep!AR208</f>
        <v>7.6855300000000005E-4</v>
      </c>
      <c r="BE215" s="69">
        <v>2010</v>
      </c>
      <c r="BF215" s="69">
        <f t="shared" si="244"/>
        <v>4.4144111025000003E-22</v>
      </c>
      <c r="BG215" s="69">
        <f t="shared" si="285"/>
        <v>5.1616178113599999E-19</v>
      </c>
      <c r="BH215" s="69">
        <f t="shared" si="286"/>
        <v>2.9852237284000002E-16</v>
      </c>
      <c r="BI215" s="69">
        <f t="shared" si="287"/>
        <v>8.5497175201000016E-14</v>
      </c>
      <c r="BJ215" s="69">
        <f t="shared" si="246"/>
        <v>1.2140555548899999E-11</v>
      </c>
      <c r="BK215" s="69">
        <f t="shared" si="247"/>
        <v>8.5587257809000003E-10</v>
      </c>
      <c r="BL215" s="69">
        <f t="shared" si="248"/>
        <v>3.00017041E-8</v>
      </c>
      <c r="BM215" s="69">
        <f t="shared" si="249"/>
        <v>5.2417020801599995E-7</v>
      </c>
      <c r="BN215" s="69">
        <f t="shared" si="250"/>
        <v>4.5858081025000003E-6</v>
      </c>
      <c r="BO215" s="69">
        <f t="shared" si="251"/>
        <v>2.0327834649600004E-5</v>
      </c>
      <c r="BP215" s="69">
        <f t="shared" si="252"/>
        <v>4.7237991540100001E-5</v>
      </c>
      <c r="BQ215" s="69">
        <f t="shared" si="253"/>
        <v>6.3863432931600015E-5</v>
      </c>
      <c r="BR215" s="69">
        <f t="shared" si="254"/>
        <v>6.6639140358400002E-5</v>
      </c>
      <c r="BS215" s="69">
        <f t="shared" si="255"/>
        <v>8.5024812392100007E-5</v>
      </c>
      <c r="BT215" s="69">
        <f t="shared" si="256"/>
        <v>1.5526406024999999E-4</v>
      </c>
      <c r="BU215" s="69">
        <f t="shared" si="257"/>
        <v>3.1541049603999995E-4</v>
      </c>
      <c r="BV215" s="69">
        <f t="shared" si="258"/>
        <v>6.0443205904000012E-4</v>
      </c>
      <c r="BW215" s="69">
        <f t="shared" si="259"/>
        <v>1.0589101728099997E-3</v>
      </c>
      <c r="BX215" s="69">
        <f t="shared" si="260"/>
        <v>1.6590550922499997E-3</v>
      </c>
      <c r="BY215" s="69">
        <f t="shared" si="261"/>
        <v>2.2657695200099998E-3</v>
      </c>
      <c r="BZ215" s="69">
        <f t="shared" si="262"/>
        <v>2.7131805792400001E-3</v>
      </c>
      <c r="CA215" s="69">
        <f t="shared" si="263"/>
        <v>2.9879123792400002E-3</v>
      </c>
      <c r="CB215" s="69">
        <f t="shared" si="264"/>
        <v>3.22050575025E-3</v>
      </c>
      <c r="CC215" s="69">
        <f t="shared" si="265"/>
        <v>3.5130870036899999E-3</v>
      </c>
      <c r="CD215" s="69">
        <f t="shared" si="266"/>
        <v>3.8323528360000004E-3</v>
      </c>
      <c r="CE215" s="69">
        <f t="shared" si="267"/>
        <v>4.0410559024899994E-3</v>
      </c>
      <c r="CF215" s="69">
        <f t="shared" si="268"/>
        <v>4.0072318272900004E-3</v>
      </c>
      <c r="CG215" s="69">
        <f t="shared" si="269"/>
        <v>3.6942813363599995E-3</v>
      </c>
      <c r="CH215" s="69">
        <f t="shared" si="270"/>
        <v>3.1698026009999995E-3</v>
      </c>
      <c r="CI215" s="69">
        <f t="shared" si="271"/>
        <v>2.5502399000099998E-3</v>
      </c>
      <c r="CJ215" s="69">
        <f t="shared" si="272"/>
        <v>1.94017344676E-3</v>
      </c>
      <c r="CK215" s="69">
        <f t="shared" si="273"/>
        <v>1.4037760890000001E-3</v>
      </c>
      <c r="CL215" s="69">
        <f t="shared" si="274"/>
        <v>9.6742771224999995E-4</v>
      </c>
      <c r="CM215" s="69">
        <f t="shared" si="275"/>
        <v>6.3367992900000003E-4</v>
      </c>
      <c r="CN215" s="69">
        <f t="shared" si="276"/>
        <v>3.9280068863999996E-4</v>
      </c>
      <c r="CO215" s="69">
        <f t="shared" si="277"/>
        <v>2.2921960000000003E-4</v>
      </c>
      <c r="CP215" s="69">
        <f t="shared" si="278"/>
        <v>1.252161E-4</v>
      </c>
      <c r="CQ215" s="69">
        <f t="shared" si="279"/>
        <v>6.3653270890000015E-5</v>
      </c>
      <c r="CR215" s="69">
        <f t="shared" si="280"/>
        <v>2.9924510308899999E-5</v>
      </c>
      <c r="CS215" s="69">
        <f t="shared" si="281"/>
        <v>1.2927692160100001E-5</v>
      </c>
      <c r="CT215" s="69">
        <f t="shared" si="282"/>
        <v>5.1001898896E-6</v>
      </c>
      <c r="CU215" s="69">
        <f t="shared" si="283"/>
        <v>1.8266333409000003E-6</v>
      </c>
      <c r="CV215" s="69">
        <f t="shared" si="284"/>
        <v>5.9067371380900006E-7</v>
      </c>
    </row>
    <row r="216" spans="1:100" s="69" customFormat="1" x14ac:dyDescent="0.2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L216" s="79">
        <f t="shared" si="245"/>
        <v>2011</v>
      </c>
      <c r="M216" s="80">
        <f>rep!B209</f>
        <v>2.3149600000000001E-11</v>
      </c>
      <c r="N216" s="80">
        <f>rep!C209</f>
        <v>7.9157300000000001E-10</v>
      </c>
      <c r="O216" s="80">
        <f>rep!D209</f>
        <v>1.9036799999999999E-8</v>
      </c>
      <c r="P216" s="80">
        <f>rep!E209</f>
        <v>3.22188E-7</v>
      </c>
      <c r="Q216" s="80">
        <f>rep!F209</f>
        <v>3.8398199999999998E-6</v>
      </c>
      <c r="R216" s="80">
        <f>rep!G209</f>
        <v>3.2248500000000001E-5</v>
      </c>
      <c r="S216" s="80">
        <f>rep!H209</f>
        <v>1.91032E-4</v>
      </c>
      <c r="T216" s="80">
        <f>rep!I209</f>
        <v>7.9937599999999997E-4</v>
      </c>
      <c r="U216" s="80">
        <f>rep!J209</f>
        <v>2.3703999999999999E-3</v>
      </c>
      <c r="V216" s="80">
        <f>rep!K209</f>
        <v>5.02148E-3</v>
      </c>
      <c r="W216" s="80">
        <f>rep!L209</f>
        <v>7.7752699999999999E-3</v>
      </c>
      <c r="X216" s="80">
        <f>rep!M209</f>
        <v>9.3897300000000006E-3</v>
      </c>
      <c r="Y216" s="80">
        <f>rep!N209</f>
        <v>1.0274500000000001E-2</v>
      </c>
      <c r="Z216" s="80">
        <f>rep!O209</f>
        <v>1.2199099999999999E-2</v>
      </c>
      <c r="AA216" s="80">
        <f>rep!P209</f>
        <v>1.5760699999999999E-2</v>
      </c>
      <c r="AB216" s="80">
        <f>rep!Q209</f>
        <v>1.9691E-2</v>
      </c>
      <c r="AC216" s="80">
        <f>rep!R209</f>
        <v>2.2945400000000001E-2</v>
      </c>
      <c r="AD216" s="80">
        <f>rep!S209</f>
        <v>2.6231399999999998E-2</v>
      </c>
      <c r="AE216" s="80">
        <f>rep!T209</f>
        <v>3.10567E-2</v>
      </c>
      <c r="AF216" s="80">
        <f>rep!U209</f>
        <v>3.7964199999999997E-2</v>
      </c>
      <c r="AG216" s="80">
        <f>rep!V209</f>
        <v>4.6056800000000002E-2</v>
      </c>
      <c r="AH216" s="80">
        <f>rep!W209</f>
        <v>5.37382E-2</v>
      </c>
      <c r="AI216" s="80">
        <f>rep!X209</f>
        <v>5.9531399999999998E-2</v>
      </c>
      <c r="AJ216" s="80">
        <f>rep!Y209</f>
        <v>6.2580800000000006E-2</v>
      </c>
      <c r="AK216" s="80">
        <f>rep!Z209</f>
        <v>6.2934699999999996E-2</v>
      </c>
      <c r="AL216" s="80">
        <f>rep!AA209</f>
        <v>6.1429999999999998E-2</v>
      </c>
      <c r="AM216" s="80">
        <f>rep!AB209</f>
        <v>5.9091100000000001E-2</v>
      </c>
      <c r="AN216" s="80">
        <f>rep!AC209</f>
        <v>5.6484600000000003E-2</v>
      </c>
      <c r="AO216" s="80">
        <f>rep!AD209</f>
        <v>5.35589E-2</v>
      </c>
      <c r="AP216" s="80">
        <f>rep!AE209</f>
        <v>4.9974499999999998E-2</v>
      </c>
      <c r="AQ216" s="80">
        <f>rep!AF209</f>
        <v>4.5519799999999999E-2</v>
      </c>
      <c r="AR216" s="80">
        <f>rep!AG209</f>
        <v>4.0286700000000002E-2</v>
      </c>
      <c r="AS216" s="80">
        <f>rep!AH209</f>
        <v>3.45957E-2</v>
      </c>
      <c r="AT216" s="80">
        <f>rep!AI209</f>
        <v>2.8830399999999999E-2</v>
      </c>
      <c r="AU216" s="80">
        <f>rep!AJ209</f>
        <v>2.3317600000000001E-2</v>
      </c>
      <c r="AV216" s="80">
        <f>rep!AK209</f>
        <v>1.82861E-2</v>
      </c>
      <c r="AW216" s="80">
        <f>rep!AL209</f>
        <v>1.3875200000000001E-2</v>
      </c>
      <c r="AX216" s="80">
        <f>rep!AM209</f>
        <v>1.0156E-2</v>
      </c>
      <c r="AY216" s="80">
        <f>rep!AN209</f>
        <v>7.1452699999999996E-3</v>
      </c>
      <c r="AZ216" s="80">
        <f>rep!AO209</f>
        <v>4.8142899999999997E-3</v>
      </c>
      <c r="BA216" s="80">
        <f>rep!AP209</f>
        <v>3.0952699999999998E-3</v>
      </c>
      <c r="BB216" s="80">
        <f>rep!AQ209</f>
        <v>1.8925999999999999E-3</v>
      </c>
      <c r="BC216" s="80">
        <f>rep!AR209</f>
        <v>1.0971799999999999E-3</v>
      </c>
      <c r="BE216" s="69">
        <v>2011</v>
      </c>
      <c r="BF216" s="69">
        <f t="shared" si="244"/>
        <v>5.3590398016E-22</v>
      </c>
      <c r="BG216" s="69">
        <f t="shared" si="285"/>
        <v>6.2658781432899999E-19</v>
      </c>
      <c r="BH216" s="69">
        <f t="shared" si="286"/>
        <v>3.6239975423999999E-16</v>
      </c>
      <c r="BI216" s="69">
        <f t="shared" si="287"/>
        <v>1.0380510734399999E-13</v>
      </c>
      <c r="BJ216" s="69">
        <f t="shared" si="246"/>
        <v>1.47442176324E-11</v>
      </c>
      <c r="BK216" s="69">
        <f t="shared" si="247"/>
        <v>1.0399657522500001E-9</v>
      </c>
      <c r="BL216" s="69">
        <f t="shared" si="248"/>
        <v>3.6493225024E-8</v>
      </c>
      <c r="BM216" s="69">
        <f t="shared" si="249"/>
        <v>6.39001989376E-7</v>
      </c>
      <c r="BN216" s="69">
        <f t="shared" si="250"/>
        <v>5.6187961599999999E-6</v>
      </c>
      <c r="BO216" s="69">
        <f t="shared" si="251"/>
        <v>2.5215261390400002E-5</v>
      </c>
      <c r="BP216" s="69">
        <f t="shared" si="252"/>
        <v>6.0454823572899996E-5</v>
      </c>
      <c r="BQ216" s="69">
        <f t="shared" si="253"/>
        <v>8.8167029472900016E-5</v>
      </c>
      <c r="BR216" s="69">
        <f t="shared" si="254"/>
        <v>4.9561599999999971E-9</v>
      </c>
      <c r="BS216" s="69">
        <f t="shared" si="255"/>
        <v>3.9800249999999941E-6</v>
      </c>
      <c r="BT216" s="69">
        <f t="shared" si="256"/>
        <v>3.0875803559999978E-5</v>
      </c>
      <c r="BU216" s="69">
        <f t="shared" si="257"/>
        <v>9.0001271609999988E-5</v>
      </c>
      <c r="BV216" s="69">
        <f t="shared" si="258"/>
        <v>6.4373838399999994E-6</v>
      </c>
      <c r="BW216" s="69">
        <f t="shared" si="259"/>
        <v>1.9191408640000005E-5</v>
      </c>
      <c r="BX216" s="69">
        <f t="shared" si="260"/>
        <v>1.975802500000004E-7</v>
      </c>
      <c r="BY216" s="69">
        <f t="shared" si="261"/>
        <v>8.1344744100000186E-6</v>
      </c>
      <c r="BZ216" s="69">
        <f t="shared" si="262"/>
        <v>2.7462840250000023E-5</v>
      </c>
      <c r="CA216" s="69">
        <f t="shared" si="263"/>
        <v>7.3864368399999965E-6</v>
      </c>
      <c r="CB216" s="69">
        <f t="shared" si="264"/>
        <v>7.2437120999999962E-5</v>
      </c>
      <c r="CC216" s="69">
        <f t="shared" si="265"/>
        <v>7.8283564839999801E-5</v>
      </c>
      <c r="CD216" s="69">
        <f t="shared" si="266"/>
        <v>3.4961520400000022E-4</v>
      </c>
      <c r="CE216" s="69">
        <f t="shared" si="267"/>
        <v>9.2456740488999973E-4</v>
      </c>
      <c r="CF216" s="69">
        <f t="shared" si="268"/>
        <v>1.0722743193599996E-3</v>
      </c>
      <c r="CG216" s="69">
        <f t="shared" si="269"/>
        <v>1.2497709744099994E-3</v>
      </c>
      <c r="CH216" s="69">
        <f t="shared" si="270"/>
        <v>7.8813824644000021E-4</v>
      </c>
      <c r="CI216" s="69">
        <f t="shared" si="271"/>
        <v>1.2656250000000007E-4</v>
      </c>
      <c r="CJ216" s="69">
        <f t="shared" si="272"/>
        <v>3.0256600360000015E-5</v>
      </c>
      <c r="CK216" s="69">
        <f t="shared" si="273"/>
        <v>2.8047615999999802E-7</v>
      </c>
      <c r="CL216" s="69">
        <f t="shared" si="274"/>
        <v>2.0128515624999997E-4</v>
      </c>
      <c r="CM216" s="69">
        <f t="shared" si="275"/>
        <v>3.4693905168999993E-4</v>
      </c>
      <c r="CN216" s="69">
        <f t="shared" si="276"/>
        <v>5.4371046976000009E-4</v>
      </c>
      <c r="CO216" s="69">
        <f t="shared" si="277"/>
        <v>3.3438145320999999E-4</v>
      </c>
      <c r="CP216" s="69">
        <f t="shared" si="278"/>
        <v>1.9252117504000001E-4</v>
      </c>
      <c r="CQ216" s="69">
        <f t="shared" si="279"/>
        <v>1.03144336E-4</v>
      </c>
      <c r="CR216" s="69">
        <f t="shared" si="280"/>
        <v>5.1054883372899992E-5</v>
      </c>
      <c r="CS216" s="69">
        <f t="shared" si="281"/>
        <v>2.3177388204099998E-5</v>
      </c>
      <c r="CT216" s="69">
        <f t="shared" si="282"/>
        <v>9.5806963728999992E-6</v>
      </c>
      <c r="CU216" s="69">
        <f t="shared" si="283"/>
        <v>3.5819347599999998E-6</v>
      </c>
      <c r="CV216" s="69">
        <f t="shared" si="284"/>
        <v>1.2038039523999998E-6</v>
      </c>
    </row>
    <row r="217" spans="1:100" s="69" customFormat="1" x14ac:dyDescent="0.2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L217" s="79">
        <f t="shared" si="245"/>
        <v>2012</v>
      </c>
      <c r="M217" s="80">
        <f>rep!B210</f>
        <v>1.1720399999999999E-11</v>
      </c>
      <c r="N217" s="80">
        <f>rep!C210</f>
        <v>4.00728E-10</v>
      </c>
      <c r="O217" s="80">
        <f>rep!D210</f>
        <v>9.6378899999999997E-9</v>
      </c>
      <c r="P217" s="80">
        <f>rep!E210</f>
        <v>1.6315600000000001E-7</v>
      </c>
      <c r="Q217" s="80">
        <f>rep!F210</f>
        <v>1.9455100000000001E-6</v>
      </c>
      <c r="R217" s="80">
        <f>rep!G210</f>
        <v>1.6356100000000001E-5</v>
      </c>
      <c r="S217" s="80">
        <f>rep!H210</f>
        <v>9.7090900000000002E-5</v>
      </c>
      <c r="T217" s="80">
        <f>rep!I210</f>
        <v>4.08083E-4</v>
      </c>
      <c r="U217" s="80">
        <f>rep!J210</f>
        <v>1.2224099999999999E-3</v>
      </c>
      <c r="V217" s="80">
        <f>rep!K210</f>
        <v>2.6543000000000001E-3</v>
      </c>
      <c r="W217" s="80">
        <f>rep!L210</f>
        <v>4.3714799999999996E-3</v>
      </c>
      <c r="X217" s="80">
        <f>rep!M210</f>
        <v>6.0808099999999999E-3</v>
      </c>
      <c r="Y217" s="80">
        <f>rep!N210</f>
        <v>8.4199500000000007E-3</v>
      </c>
      <c r="Z217" s="80">
        <f>rep!O210</f>
        <v>1.2467900000000001E-2</v>
      </c>
      <c r="AA217" s="80">
        <f>rep!P210</f>
        <v>1.81084E-2</v>
      </c>
      <c r="AB217" s="80">
        <f>rep!Q210</f>
        <v>2.3867200000000002E-2</v>
      </c>
      <c r="AC217" s="80">
        <f>rep!R210</f>
        <v>2.8665599999999999E-2</v>
      </c>
      <c r="AD217" s="80">
        <f>rep!S210</f>
        <v>3.2856499999999997E-2</v>
      </c>
      <c r="AE217" s="80">
        <f>rep!T210</f>
        <v>3.7167199999999997E-2</v>
      </c>
      <c r="AF217" s="80">
        <f>rep!U210</f>
        <v>4.1441499999999999E-2</v>
      </c>
      <c r="AG217" s="80">
        <f>rep!V210</f>
        <v>4.50464E-2</v>
      </c>
      <c r="AH217" s="80">
        <f>rep!W210</f>
        <v>4.7979800000000003E-2</v>
      </c>
      <c r="AI217" s="80">
        <f>rep!X210</f>
        <v>5.0875499999999997E-2</v>
      </c>
      <c r="AJ217" s="80">
        <f>rep!Y210</f>
        <v>5.4050500000000001E-2</v>
      </c>
      <c r="AK217" s="80">
        <f>rep!Z210</f>
        <v>5.6981799999999999E-2</v>
      </c>
      <c r="AL217" s="80">
        <f>rep!AA210</f>
        <v>5.8724600000000002E-2</v>
      </c>
      <c r="AM217" s="80">
        <f>rep!AB210</f>
        <v>5.8633299999999999E-2</v>
      </c>
      <c r="AN217" s="80">
        <f>rep!AC210</f>
        <v>5.6703499999999997E-2</v>
      </c>
      <c r="AO217" s="80">
        <f>rep!AD210</f>
        <v>5.34221E-2</v>
      </c>
      <c r="AP217" s="80">
        <f>rep!AE210</f>
        <v>4.9391699999999997E-2</v>
      </c>
      <c r="AQ217" s="80">
        <f>rep!AF210</f>
        <v>4.50271E-2</v>
      </c>
      <c r="AR217" s="80">
        <f>rep!AG210</f>
        <v>4.0475999999999998E-2</v>
      </c>
      <c r="AS217" s="80">
        <f>rep!AH210</f>
        <v>3.5734299999999997E-2</v>
      </c>
      <c r="AT217" s="80">
        <f>rep!AI210</f>
        <v>3.0807899999999999E-2</v>
      </c>
      <c r="AU217" s="80">
        <f>rep!AJ210</f>
        <v>2.5801399999999999E-2</v>
      </c>
      <c r="AV217" s="80">
        <f>rep!AK210</f>
        <v>2.0906299999999999E-2</v>
      </c>
      <c r="AW217" s="80">
        <f>rep!AL210</f>
        <v>1.6339300000000001E-2</v>
      </c>
      <c r="AX217" s="80">
        <f>rep!AM210</f>
        <v>1.2283499999999999E-2</v>
      </c>
      <c r="AY217" s="80">
        <f>rep!AN210</f>
        <v>8.8575900000000003E-3</v>
      </c>
      <c r="AZ217" s="80">
        <f>rep!AO210</f>
        <v>6.1075900000000004E-3</v>
      </c>
      <c r="BA217" s="80">
        <f>rep!AP210</f>
        <v>4.01403E-3</v>
      </c>
      <c r="BB217" s="80">
        <f>rep!AQ210</f>
        <v>2.5064599999999999E-3</v>
      </c>
      <c r="BC217" s="80">
        <f>rep!AR210</f>
        <v>1.4825400000000001E-3</v>
      </c>
      <c r="BE217" s="69">
        <v>2012</v>
      </c>
      <c r="BF217" s="69">
        <f t="shared" si="244"/>
        <v>1.3736777615999998E-22</v>
      </c>
      <c r="BG217" s="69">
        <f t="shared" si="285"/>
        <v>1.60582929984E-19</v>
      </c>
      <c r="BH217" s="69">
        <f t="shared" si="286"/>
        <v>9.2888923652099996E-17</v>
      </c>
      <c r="BI217" s="69">
        <f t="shared" si="287"/>
        <v>2.6619880336000002E-14</v>
      </c>
      <c r="BJ217" s="69">
        <f t="shared" si="246"/>
        <v>3.7850091601000006E-12</v>
      </c>
      <c r="BK217" s="69">
        <f t="shared" si="247"/>
        <v>2.6752200721000001E-10</v>
      </c>
      <c r="BL217" s="69">
        <f t="shared" si="248"/>
        <v>9.4266428628100003E-9</v>
      </c>
      <c r="BM217" s="69">
        <f t="shared" si="249"/>
        <v>1.66531734889E-7</v>
      </c>
      <c r="BN217" s="69">
        <f t="shared" si="250"/>
        <v>1.4942862080999998E-6</v>
      </c>
      <c r="BO217" s="69">
        <f t="shared" si="251"/>
        <v>7.0453084900000002E-6</v>
      </c>
      <c r="BP217" s="69">
        <f t="shared" si="252"/>
        <v>1.9109837390399998E-5</v>
      </c>
      <c r="BQ217" s="69">
        <f t="shared" si="253"/>
        <v>1.4593775232400002E-5</v>
      </c>
      <c r="BR217" s="69">
        <f t="shared" si="254"/>
        <v>2.1934794815999982E-6</v>
      </c>
      <c r="BS217" s="69">
        <f t="shared" si="255"/>
        <v>6.5890269481000023E-6</v>
      </c>
      <c r="BT217" s="69">
        <f t="shared" si="256"/>
        <v>6.73615789081E-5</v>
      </c>
      <c r="BU217" s="69">
        <f t="shared" si="257"/>
        <v>1.6525851040000013E-5</v>
      </c>
      <c r="BV217" s="69">
        <f t="shared" si="258"/>
        <v>7.8563404959999981E-5</v>
      </c>
      <c r="BW217" s="69">
        <f t="shared" si="259"/>
        <v>1.7041997024999991E-4</v>
      </c>
      <c r="BX217" s="69">
        <f t="shared" si="260"/>
        <v>5.5714281639999959E-5</v>
      </c>
      <c r="BY217" s="69">
        <f t="shared" si="261"/>
        <v>1.3779238224999999E-4</v>
      </c>
      <c r="BZ217" s="69">
        <f t="shared" si="262"/>
        <v>2.961971776E-5</v>
      </c>
      <c r="CA217" s="69">
        <f t="shared" si="263"/>
        <v>7.0154025640000044E-5</v>
      </c>
      <c r="CB217" s="69">
        <f t="shared" si="264"/>
        <v>1.8782702499999911E-6</v>
      </c>
      <c r="CC217" s="69">
        <f t="shared" si="265"/>
        <v>2.8680309159999962E-5</v>
      </c>
      <c r="CD217" s="69">
        <f t="shared" si="266"/>
        <v>5.8762608099999923E-6</v>
      </c>
      <c r="CE217" s="69">
        <f t="shared" si="267"/>
        <v>1.1198507329000007E-4</v>
      </c>
      <c r="CF217" s="69">
        <f t="shared" si="268"/>
        <v>4.2331416515999993E-4</v>
      </c>
      <c r="CG217" s="69">
        <f t="shared" si="269"/>
        <v>1.7898314809600001E-3</v>
      </c>
      <c r="CH217" s="69">
        <f t="shared" si="270"/>
        <v>1.2735476942400004E-3</v>
      </c>
      <c r="CI217" s="69">
        <f t="shared" si="271"/>
        <v>1.5774559758400006E-3</v>
      </c>
      <c r="CJ217" s="69">
        <f t="shared" si="272"/>
        <v>5.8950868804000017E-4</v>
      </c>
      <c r="CK217" s="69">
        <f t="shared" si="273"/>
        <v>7.6038399999999612E-7</v>
      </c>
      <c r="CL217" s="69">
        <f t="shared" si="274"/>
        <v>3.6376579689999953E-5</v>
      </c>
      <c r="CM217" s="69">
        <f t="shared" si="275"/>
        <v>1.2112983480999998E-4</v>
      </c>
      <c r="CN217" s="69">
        <f t="shared" si="276"/>
        <v>2.5282303816809992E-4</v>
      </c>
      <c r="CO217" s="69">
        <f t="shared" si="277"/>
        <v>4.3707337968999999E-4</v>
      </c>
      <c r="CP217" s="69">
        <f t="shared" si="278"/>
        <v>2.6697272449000003E-4</v>
      </c>
      <c r="CQ217" s="69">
        <f t="shared" si="279"/>
        <v>1.5088437224999998E-4</v>
      </c>
      <c r="CR217" s="69">
        <f t="shared" si="280"/>
        <v>7.84569006081E-5</v>
      </c>
      <c r="CS217" s="69">
        <f t="shared" si="281"/>
        <v>3.7302655608100004E-5</v>
      </c>
      <c r="CT217" s="69">
        <f t="shared" si="282"/>
        <v>1.6112436840899999E-5</v>
      </c>
      <c r="CU217" s="69">
        <f t="shared" si="283"/>
        <v>6.282341731599999E-6</v>
      </c>
      <c r="CV217" s="69">
        <f t="shared" si="284"/>
        <v>2.1979248516000002E-6</v>
      </c>
    </row>
    <row r="218" spans="1:100" s="69" customFormat="1" x14ac:dyDescent="0.2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L218" s="79">
        <f t="shared" si="245"/>
        <v>2013</v>
      </c>
      <c r="M218" s="80">
        <f>rep!B211</f>
        <v>7.3650900000000005E-12</v>
      </c>
      <c r="N218" s="80">
        <f>rep!C211</f>
        <v>2.51824E-10</v>
      </c>
      <c r="O218" s="80">
        <f>rep!D211</f>
        <v>6.0564400000000002E-9</v>
      </c>
      <c r="P218" s="80">
        <f>rep!E211</f>
        <v>1.0251800000000001E-7</v>
      </c>
      <c r="Q218" s="80">
        <f>rep!F211</f>
        <v>1.22222E-6</v>
      </c>
      <c r="R218" s="80">
        <f>rep!G211</f>
        <v>1.02717E-5</v>
      </c>
      <c r="S218" s="80">
        <f>rep!H211</f>
        <v>6.0929800000000001E-5</v>
      </c>
      <c r="T218" s="80">
        <f>rep!I211</f>
        <v>2.5570900000000001E-4</v>
      </c>
      <c r="U218" s="80">
        <f>rep!J211</f>
        <v>7.6341699999999996E-4</v>
      </c>
      <c r="V218" s="80">
        <f>rep!K211</f>
        <v>1.64477E-3</v>
      </c>
      <c r="W218" s="80">
        <f>rep!L211</f>
        <v>2.66103E-3</v>
      </c>
      <c r="X218" s="80">
        <f>rep!M211</f>
        <v>3.5797899999999998E-3</v>
      </c>
      <c r="Y218" s="80">
        <f>rep!N211</f>
        <v>4.7942000000000002E-3</v>
      </c>
      <c r="Z218" s="80">
        <f>rep!O211</f>
        <v>7.1675799999999998E-3</v>
      </c>
      <c r="AA218" s="80">
        <f>rep!P211</f>
        <v>1.1155699999999999E-2</v>
      </c>
      <c r="AB218" s="80">
        <f>rep!Q211</f>
        <v>1.66053E-2</v>
      </c>
      <c r="AC218" s="80">
        <f>rep!R211</f>
        <v>2.3385800000000002E-2</v>
      </c>
      <c r="AD218" s="80">
        <f>rep!S211</f>
        <v>3.15041E-2</v>
      </c>
      <c r="AE218" s="80">
        <f>rep!T211</f>
        <v>4.0354099999999997E-2</v>
      </c>
      <c r="AF218" s="80">
        <f>rep!U211</f>
        <v>4.84302E-2</v>
      </c>
      <c r="AG218" s="80">
        <f>rep!V211</f>
        <v>5.4262100000000001E-2</v>
      </c>
      <c r="AH218" s="80">
        <f>rep!W211</f>
        <v>5.74396E-2</v>
      </c>
      <c r="AI218" s="80">
        <f>rep!X211</f>
        <v>5.8524899999999998E-2</v>
      </c>
      <c r="AJ218" s="80">
        <f>rep!Y211</f>
        <v>5.8276599999999998E-2</v>
      </c>
      <c r="AK218" s="80">
        <f>rep!Z211</f>
        <v>5.72323E-2</v>
      </c>
      <c r="AL218" s="80">
        <f>rep!AA211</f>
        <v>5.5776699999999999E-2</v>
      </c>
      <c r="AM218" s="80">
        <f>rep!AB211</f>
        <v>5.4179699999999997E-2</v>
      </c>
      <c r="AN218" s="80">
        <f>rep!AC211</f>
        <v>5.2470099999999999E-2</v>
      </c>
      <c r="AO218" s="80">
        <f>rep!AD211</f>
        <v>5.0425499999999998E-2</v>
      </c>
      <c r="AP218" s="80">
        <f>rep!AE211</f>
        <v>4.7778800000000003E-2</v>
      </c>
      <c r="AQ218" s="80">
        <f>rep!AF211</f>
        <v>4.4432699999999999E-2</v>
      </c>
      <c r="AR218" s="80">
        <f>rep!AG211</f>
        <v>4.0495999999999997E-2</v>
      </c>
      <c r="AS218" s="80">
        <f>rep!AH211</f>
        <v>3.6171000000000002E-2</v>
      </c>
      <c r="AT218" s="80">
        <f>rep!AI211</f>
        <v>3.1638300000000001E-2</v>
      </c>
      <c r="AU218" s="80">
        <f>rep!AJ211</f>
        <v>2.70245E-2</v>
      </c>
      <c r="AV218" s="80">
        <f>rep!AK211</f>
        <v>2.2437100000000001E-2</v>
      </c>
      <c r="AW218" s="80">
        <f>rep!AL211</f>
        <v>1.8006600000000001E-2</v>
      </c>
      <c r="AX218" s="80">
        <f>rep!AM211</f>
        <v>1.38928E-2</v>
      </c>
      <c r="AY218" s="80">
        <f>rep!AN211</f>
        <v>1.0255500000000001E-2</v>
      </c>
      <c r="AZ218" s="80">
        <f>rep!AO211</f>
        <v>7.2141100000000001E-3</v>
      </c>
      <c r="BA218" s="80">
        <f>rep!AP211</f>
        <v>4.8195699999999996E-3</v>
      </c>
      <c r="BB218" s="80">
        <f>rep!AQ211</f>
        <v>3.0491400000000001E-3</v>
      </c>
      <c r="BC218" s="80">
        <f>rep!AR211</f>
        <v>1.82219E-3</v>
      </c>
      <c r="BE218" s="69">
        <v>2013</v>
      </c>
      <c r="BF218" s="69">
        <f t="shared" si="244"/>
        <v>5.424455070810001E-23</v>
      </c>
      <c r="BG218" s="69">
        <f t="shared" si="285"/>
        <v>6.3415326975999996E-20</v>
      </c>
      <c r="BH218" s="69">
        <f t="shared" si="286"/>
        <v>3.6680465473600005E-17</v>
      </c>
      <c r="BI218" s="69">
        <f t="shared" si="287"/>
        <v>1.0509940324000002E-14</v>
      </c>
      <c r="BJ218" s="69">
        <f t="shared" si="246"/>
        <v>1.4938217284000001E-12</v>
      </c>
      <c r="BK218" s="69">
        <f t="shared" si="247"/>
        <v>1.0550782089000001E-10</v>
      </c>
      <c r="BL218" s="69">
        <f t="shared" si="248"/>
        <v>3.7124405280400002E-9</v>
      </c>
      <c r="BM218" s="69">
        <f t="shared" si="249"/>
        <v>6.5387092681000002E-8</v>
      </c>
      <c r="BN218" s="69">
        <f t="shared" si="250"/>
        <v>5.8280551588899999E-7</v>
      </c>
      <c r="BO218" s="69">
        <f t="shared" si="251"/>
        <v>2.7052683529000002E-6</v>
      </c>
      <c r="BP218" s="69">
        <f t="shared" si="252"/>
        <v>7.0810806609E-6</v>
      </c>
      <c r="BQ218" s="69">
        <f t="shared" si="253"/>
        <v>1.2814896444099998E-5</v>
      </c>
      <c r="BR218" s="69">
        <f t="shared" si="254"/>
        <v>2.2984353640000003E-5</v>
      </c>
      <c r="BS218" s="69">
        <f t="shared" si="255"/>
        <v>8.6049528964000045E-6</v>
      </c>
      <c r="BT218" s="69">
        <f t="shared" si="256"/>
        <v>1.1123920899999973E-6</v>
      </c>
      <c r="BU218" s="69">
        <f t="shared" si="257"/>
        <v>4.2305918489999988E-5</v>
      </c>
      <c r="BV218" s="69">
        <f t="shared" si="258"/>
        <v>1.7648591104000002E-4</v>
      </c>
      <c r="BW218" s="69">
        <f t="shared" si="259"/>
        <v>4.5809268961000008E-4</v>
      </c>
      <c r="BX218" s="69">
        <f t="shared" si="260"/>
        <v>4.0610713440999985E-4</v>
      </c>
      <c r="BY218" s="69">
        <f t="shared" si="261"/>
        <v>3.2859537984E-4</v>
      </c>
      <c r="BZ218" s="69">
        <f t="shared" si="262"/>
        <v>5.7403847281000005E-4</v>
      </c>
      <c r="CA218" s="69">
        <f t="shared" si="263"/>
        <v>2.9021166735999991E-4</v>
      </c>
      <c r="CB218" s="69">
        <f t="shared" si="264"/>
        <v>4.3313934400000217E-6</v>
      </c>
      <c r="CC218" s="69">
        <f t="shared" si="265"/>
        <v>5.0766849224999984E-4</v>
      </c>
      <c r="CD218" s="69">
        <f t="shared" si="266"/>
        <v>1.1341268582400004E-3</v>
      </c>
      <c r="CE218" s="69">
        <f t="shared" si="267"/>
        <v>6.2657098595999975E-4</v>
      </c>
      <c r="CF218" s="69">
        <f t="shared" si="268"/>
        <v>7.0907168655999985E-4</v>
      </c>
      <c r="CG218" s="69">
        <f t="shared" si="269"/>
        <v>8.0304224399999969E-4</v>
      </c>
      <c r="CH218" s="69">
        <f t="shared" si="270"/>
        <v>4.1134329855999985E-4</v>
      </c>
      <c r="CI218" s="69">
        <f t="shared" si="271"/>
        <v>1.0909346584899993E-3</v>
      </c>
      <c r="CJ218" s="69">
        <f t="shared" si="272"/>
        <v>6.9034409535999981E-4</v>
      </c>
      <c r="CK218" s="69">
        <f t="shared" si="273"/>
        <v>1.0018208281E-4</v>
      </c>
      <c r="CL218" s="69">
        <f t="shared" si="274"/>
        <v>3.4433424000000021E-5</v>
      </c>
      <c r="CM218" s="69">
        <f t="shared" si="275"/>
        <v>1.3078895769000001E-4</v>
      </c>
      <c r="CN218" s="69">
        <f t="shared" si="276"/>
        <v>2.8640485225000004E-4</v>
      </c>
      <c r="CO218" s="69">
        <f t="shared" si="277"/>
        <v>1.5217936321000003E-4</v>
      </c>
      <c r="CP218" s="69">
        <f t="shared" si="278"/>
        <v>3.2423764356000006E-4</v>
      </c>
      <c r="CQ218" s="69">
        <f t="shared" si="279"/>
        <v>1.9300989184E-4</v>
      </c>
      <c r="CR218" s="69">
        <f t="shared" si="280"/>
        <v>2.3870250000000038E-8</v>
      </c>
      <c r="CS218" s="69">
        <f t="shared" si="281"/>
        <v>5.2043383092100004E-5</v>
      </c>
      <c r="CT218" s="69">
        <f t="shared" si="282"/>
        <v>2.3228254984899997E-5</v>
      </c>
      <c r="CU218" s="69">
        <f t="shared" si="283"/>
        <v>9.2972547396000002E-6</v>
      </c>
      <c r="CV218" s="69">
        <f t="shared" si="284"/>
        <v>3.3203763961000002E-6</v>
      </c>
    </row>
    <row r="219" spans="1:100" s="69" customFormat="1" x14ac:dyDescent="0.2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L219" s="79">
        <f t="shared" si="245"/>
        <v>2014</v>
      </c>
      <c r="M219" s="80">
        <f>rep!B212</f>
        <v>8.9019699999999995E-12</v>
      </c>
      <c r="N219" s="80">
        <f>rep!C212</f>
        <v>3.0439199999999999E-10</v>
      </c>
      <c r="O219" s="80">
        <f>rep!D212</f>
        <v>7.3204100000000004E-9</v>
      </c>
      <c r="P219" s="80">
        <f>rep!E212</f>
        <v>1.2389300000000001E-7</v>
      </c>
      <c r="Q219" s="80">
        <f>rep!F212</f>
        <v>1.47654E-6</v>
      </c>
      <c r="R219" s="80">
        <f>rep!G212</f>
        <v>1.2400400000000001E-5</v>
      </c>
      <c r="S219" s="80">
        <f>rep!H212</f>
        <v>7.3453699999999998E-5</v>
      </c>
      <c r="T219" s="80">
        <f>rep!I212</f>
        <v>3.0734499999999999E-4</v>
      </c>
      <c r="U219" s="80">
        <f>rep!J212</f>
        <v>9.1124800000000003E-4</v>
      </c>
      <c r="V219" s="80">
        <f>rep!K212</f>
        <v>1.9299899999999999E-3</v>
      </c>
      <c r="W219" s="80">
        <f>rep!L212</f>
        <v>2.98848E-3</v>
      </c>
      <c r="X219" s="80">
        <f>rep!M212</f>
        <v>3.6186399999999998E-3</v>
      </c>
      <c r="Y219" s="80">
        <f>rep!N212</f>
        <v>4.0224099999999997E-3</v>
      </c>
      <c r="Z219" s="80">
        <f>rep!O212</f>
        <v>5.0134200000000002E-3</v>
      </c>
      <c r="AA219" s="80">
        <f>rep!P212</f>
        <v>7.1035200000000003E-3</v>
      </c>
      <c r="AB219" s="80">
        <f>rep!Q212</f>
        <v>1.02297E-2</v>
      </c>
      <c r="AC219" s="80">
        <f>rep!R212</f>
        <v>1.4410600000000001E-2</v>
      </c>
      <c r="AD219" s="80">
        <f>rep!S212</f>
        <v>2.0092800000000001E-2</v>
      </c>
      <c r="AE219" s="80">
        <f>rep!T212</f>
        <v>2.76391E-2</v>
      </c>
      <c r="AF219" s="80">
        <f>rep!U212</f>
        <v>3.6741200000000002E-2</v>
      </c>
      <c r="AG219" s="80">
        <f>rep!V212</f>
        <v>4.6444199999999998E-2</v>
      </c>
      <c r="AH219" s="80">
        <f>rep!W212</f>
        <v>5.5503900000000002E-2</v>
      </c>
      <c r="AI219" s="80">
        <f>rep!X212</f>
        <v>6.2641600000000006E-2</v>
      </c>
      <c r="AJ219" s="80">
        <f>rep!Y212</f>
        <v>6.6814999999999999E-2</v>
      </c>
      <c r="AK219" s="80">
        <f>rep!Z212</f>
        <v>6.76374E-2</v>
      </c>
      <c r="AL219" s="80">
        <f>rep!AA212</f>
        <v>6.5602900000000006E-2</v>
      </c>
      <c r="AM219" s="80">
        <f>rep!AB212</f>
        <v>6.18024E-2</v>
      </c>
      <c r="AN219" s="80">
        <f>rep!AC212</f>
        <v>5.73491E-2</v>
      </c>
      <c r="AO219" s="80">
        <f>rep!AD212</f>
        <v>5.2966899999999997E-2</v>
      </c>
      <c r="AP219" s="80">
        <f>rep!AE212</f>
        <v>4.8916599999999998E-2</v>
      </c>
      <c r="AQ219" s="80">
        <f>rep!AF212</f>
        <v>4.5132699999999998E-2</v>
      </c>
      <c r="AR219" s="80">
        <f>rep!AG212</f>
        <v>4.14075E-2</v>
      </c>
      <c r="AS219" s="80">
        <f>rep!AH212</f>
        <v>3.7539900000000001E-2</v>
      </c>
      <c r="AT219" s="80">
        <f>rep!AI212</f>
        <v>3.3422399999999998E-2</v>
      </c>
      <c r="AU219" s="80">
        <f>rep!AJ212</f>
        <v>2.9062500000000002E-2</v>
      </c>
      <c r="AV219" s="80">
        <f>rep!AK212</f>
        <v>2.4560100000000001E-2</v>
      </c>
      <c r="AW219" s="80">
        <f>rep!AL212</f>
        <v>2.0073000000000001E-2</v>
      </c>
      <c r="AX219" s="80">
        <f>rep!AM212</f>
        <v>1.5787200000000001E-2</v>
      </c>
      <c r="AY219" s="80">
        <f>rep!AN212</f>
        <v>1.18882E-2</v>
      </c>
      <c r="AZ219" s="80">
        <f>rep!AO212</f>
        <v>8.53078E-3</v>
      </c>
      <c r="BA219" s="80">
        <f>rep!AP212</f>
        <v>5.8088899999999997E-3</v>
      </c>
      <c r="BB219" s="80">
        <f>rep!AQ212</f>
        <v>3.7402199999999998E-3</v>
      </c>
      <c r="BC219" s="80">
        <f>rep!AR212</f>
        <v>2.2707000000000001E-3</v>
      </c>
      <c r="BE219" s="69">
        <v>2014</v>
      </c>
      <c r="BF219" s="69">
        <f t="shared" si="244"/>
        <v>7.9245069880899991E-23</v>
      </c>
      <c r="BG219" s="69">
        <f t="shared" si="285"/>
        <v>9.2654489663999991E-20</v>
      </c>
      <c r="BH219" s="69">
        <f t="shared" si="286"/>
        <v>5.3588402568100005E-17</v>
      </c>
      <c r="BI219" s="69">
        <f t="shared" si="287"/>
        <v>1.5349475449000002E-14</v>
      </c>
      <c r="BJ219" s="69">
        <f t="shared" si="246"/>
        <v>2.1801703715999999E-12</v>
      </c>
      <c r="BK219" s="69">
        <f t="shared" si="247"/>
        <v>1.5376992016000003E-10</v>
      </c>
      <c r="BL219" s="69">
        <f t="shared" si="248"/>
        <v>5.3954460436899995E-9</v>
      </c>
      <c r="BM219" s="69">
        <f t="shared" si="249"/>
        <v>9.4460949024999994E-8</v>
      </c>
      <c r="BN219" s="69">
        <f t="shared" si="250"/>
        <v>8.303729175040001E-7</v>
      </c>
      <c r="BO219" s="69">
        <f t="shared" si="251"/>
        <v>3.7248614000999997E-6</v>
      </c>
      <c r="BP219" s="69">
        <f t="shared" si="252"/>
        <v>8.9310127103999997E-6</v>
      </c>
      <c r="BQ219" s="69">
        <f t="shared" si="253"/>
        <v>1.3094555449599998E-5</v>
      </c>
      <c r="BR219" s="69">
        <f t="shared" si="254"/>
        <v>1.6179782208099998E-5</v>
      </c>
      <c r="BS219" s="69">
        <f t="shared" si="255"/>
        <v>2.5134380096400003E-5</v>
      </c>
      <c r="BT219" s="69">
        <f t="shared" si="256"/>
        <v>5.0459996390400003E-5</v>
      </c>
      <c r="BU219" s="69">
        <f t="shared" si="257"/>
        <v>1.0805026409999962E-7</v>
      </c>
      <c r="BV219" s="69">
        <f t="shared" si="258"/>
        <v>2.0336582352100007E-5</v>
      </c>
      <c r="BW219" s="69">
        <f t="shared" si="259"/>
        <v>1.0387299107610001E-4</v>
      </c>
      <c r="BX219" s="69">
        <f t="shared" si="260"/>
        <v>6.142013641E-5</v>
      </c>
      <c r="BY219" s="69">
        <f t="shared" si="261"/>
        <v>2.8693649664000007E-4</v>
      </c>
      <c r="BZ219" s="69">
        <f t="shared" si="262"/>
        <v>7.0980682083999992E-4</v>
      </c>
      <c r="CA219" s="69">
        <f t="shared" si="263"/>
        <v>6.6568644081000012E-4</v>
      </c>
      <c r="CB219" s="69">
        <f t="shared" si="264"/>
        <v>5.3073101376000019E-4</v>
      </c>
      <c r="CC219" s="69">
        <f t="shared" si="265"/>
        <v>5.4894762810000027E-5</v>
      </c>
      <c r="CD219" s="69">
        <f t="shared" si="266"/>
        <v>2.7872302500000144E-6</v>
      </c>
      <c r="CE219" s="69">
        <f t="shared" si="267"/>
        <v>1.8509602499999978E-4</v>
      </c>
      <c r="CF219" s="69">
        <f t="shared" si="268"/>
        <v>3.0295143024999989E-4</v>
      </c>
      <c r="CG219" s="69">
        <f t="shared" si="269"/>
        <v>1.0086848960400004E-3</v>
      </c>
      <c r="CH219" s="69">
        <f t="shared" si="270"/>
        <v>1.3062441640000005E-3</v>
      </c>
      <c r="CI219" s="69">
        <f t="shared" si="271"/>
        <v>1.6154209792900007E-3</v>
      </c>
      <c r="CJ219" s="69">
        <f t="shared" si="272"/>
        <v>1.1611192550399999E-3</v>
      </c>
      <c r="CK219" s="69">
        <f t="shared" si="273"/>
        <v>7.7837652036000032E-4</v>
      </c>
      <c r="CL219" s="69">
        <f t="shared" si="274"/>
        <v>1.4316361800999997E-4</v>
      </c>
      <c r="CM219" s="69">
        <f t="shared" si="275"/>
        <v>3.821217856000003E-5</v>
      </c>
      <c r="CN219" s="69">
        <f t="shared" si="276"/>
        <v>4.1024024999999837E-7</v>
      </c>
      <c r="CO219" s="69">
        <f t="shared" si="277"/>
        <v>2.1488950599210003E-4</v>
      </c>
      <c r="CP219" s="69">
        <f t="shared" si="278"/>
        <v>1.034697874401E-4</v>
      </c>
      <c r="CQ219" s="69">
        <f t="shared" si="279"/>
        <v>2.4923568384000003E-4</v>
      </c>
      <c r="CR219" s="69">
        <f t="shared" si="280"/>
        <v>1.4132929924000001E-4</v>
      </c>
      <c r="CS219" s="69">
        <f t="shared" si="281"/>
        <v>7.2774207408400003E-5</v>
      </c>
      <c r="CT219" s="69">
        <f t="shared" si="282"/>
        <v>3.3743203032099995E-5</v>
      </c>
      <c r="CU219" s="69">
        <f t="shared" si="283"/>
        <v>1.3989245648399999E-5</v>
      </c>
      <c r="CV219" s="69">
        <f t="shared" si="284"/>
        <v>5.1560784900000002E-6</v>
      </c>
    </row>
    <row r="220" spans="1:100" s="69" customFormat="1" x14ac:dyDescent="0.2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L220" s="79">
        <f t="shared" si="245"/>
        <v>2015</v>
      </c>
      <c r="M220" s="80">
        <f>rep!B213</f>
        <v>1.5743300000000001E-11</v>
      </c>
      <c r="N220" s="80">
        <f>rep!C213</f>
        <v>5.3833399999999997E-10</v>
      </c>
      <c r="O220" s="80">
        <f>rep!D213</f>
        <v>1.2946400000000001E-8</v>
      </c>
      <c r="P220" s="80">
        <f>rep!E213</f>
        <v>2.19099E-7</v>
      </c>
      <c r="Q220" s="80">
        <f>rep!F213</f>
        <v>2.6109100000000001E-6</v>
      </c>
      <c r="R220" s="80">
        <f>rep!G213</f>
        <v>2.1922599999999999E-5</v>
      </c>
      <c r="S220" s="80">
        <f>rep!H213</f>
        <v>1.2980500000000001E-4</v>
      </c>
      <c r="T220" s="80">
        <f>rep!I213</f>
        <v>5.4264099999999996E-4</v>
      </c>
      <c r="U220" s="80">
        <f>rep!J213</f>
        <v>1.6054999999999999E-3</v>
      </c>
      <c r="V220" s="80">
        <f>rep!K213</f>
        <v>3.38237E-3</v>
      </c>
      <c r="W220" s="80">
        <f>rep!L213</f>
        <v>5.16242E-3</v>
      </c>
      <c r="X220" s="80">
        <f>rep!M213</f>
        <v>6.0097800000000002E-3</v>
      </c>
      <c r="Y220" s="80">
        <f>rep!N213</f>
        <v>6.10211E-3</v>
      </c>
      <c r="Z220" s="80">
        <f>rep!O213</f>
        <v>6.65404E-3</v>
      </c>
      <c r="AA220" s="80">
        <f>rep!P213</f>
        <v>8.3140100000000002E-3</v>
      </c>
      <c r="AB220" s="80">
        <f>rep!Q213</f>
        <v>1.06044E-2</v>
      </c>
      <c r="AC220" s="80">
        <f>rep!R213</f>
        <v>1.3026899999999999E-2</v>
      </c>
      <c r="AD220" s="80">
        <f>rep!S213</f>
        <v>1.59031E-2</v>
      </c>
      <c r="AE220" s="80">
        <f>rep!T213</f>
        <v>1.9947599999999999E-2</v>
      </c>
      <c r="AF220" s="80">
        <f>rep!U213</f>
        <v>2.5507200000000001E-2</v>
      </c>
      <c r="AG220" s="80">
        <f>rep!V213</f>
        <v>3.2441699999999997E-2</v>
      </c>
      <c r="AH220" s="80">
        <f>rep!W213</f>
        <v>4.0392999999999998E-2</v>
      </c>
      <c r="AI220" s="80">
        <f>rep!X213</f>
        <v>4.8814799999999998E-2</v>
      </c>
      <c r="AJ220" s="80">
        <f>rep!Y213</f>
        <v>5.6823699999999998E-2</v>
      </c>
      <c r="AK220" s="80">
        <f>rep!Z213</f>
        <v>6.3291500000000001E-2</v>
      </c>
      <c r="AL220" s="80">
        <f>rep!AA213</f>
        <v>6.7226900000000006E-2</v>
      </c>
      <c r="AM220" s="80">
        <f>rep!AB213</f>
        <v>6.8152199999999996E-2</v>
      </c>
      <c r="AN220" s="80">
        <f>rep!AC213</f>
        <v>6.6245899999999996E-2</v>
      </c>
      <c r="AO220" s="80">
        <f>rep!AD213</f>
        <v>6.2227400000000002E-2</v>
      </c>
      <c r="AP220" s="80">
        <f>rep!AE213</f>
        <v>5.70559E-2</v>
      </c>
      <c r="AQ220" s="80">
        <f>rep!AF213</f>
        <v>5.1583400000000001E-2</v>
      </c>
      <c r="AR220" s="80">
        <f>rep!AG213</f>
        <v>4.63217E-2</v>
      </c>
      <c r="AS220" s="80">
        <f>rep!AH213</f>
        <v>4.1407399999999997E-2</v>
      </c>
      <c r="AT220" s="80">
        <f>rep!AI213</f>
        <v>3.6729100000000001E-2</v>
      </c>
      <c r="AU220" s="80">
        <f>rep!AJ213</f>
        <v>3.21059E-2</v>
      </c>
      <c r="AV220" s="80">
        <f>rep!AK213</f>
        <v>2.7427699999999999E-2</v>
      </c>
      <c r="AW220" s="80">
        <f>rep!AL213</f>
        <v>2.2714999999999999E-2</v>
      </c>
      <c r="AX220" s="80">
        <f>rep!AM213</f>
        <v>1.8108300000000001E-2</v>
      </c>
      <c r="AY220" s="80">
        <f>rep!AN213</f>
        <v>1.3813600000000001E-2</v>
      </c>
      <c r="AZ220" s="80">
        <f>rep!AO213</f>
        <v>1.00333E-2</v>
      </c>
      <c r="BA220" s="80">
        <f>rep!AP213</f>
        <v>6.9102399999999998E-3</v>
      </c>
      <c r="BB220" s="80">
        <f>rep!AQ213</f>
        <v>4.49717E-3</v>
      </c>
      <c r="BC220" s="80">
        <f>rep!AR213</f>
        <v>2.7575199999999998E-3</v>
      </c>
      <c r="BE220" s="69">
        <v>2015</v>
      </c>
      <c r="BF220" s="69">
        <f t="shared" si="244"/>
        <v>2.4785149489000003E-22</v>
      </c>
      <c r="BG220" s="69">
        <f t="shared" si="285"/>
        <v>2.8980349555599997E-19</v>
      </c>
      <c r="BH220" s="69">
        <f t="shared" si="286"/>
        <v>1.6760927296000001E-16</v>
      </c>
      <c r="BI220" s="69">
        <f t="shared" si="287"/>
        <v>4.8004371800999997E-14</v>
      </c>
      <c r="BJ220" s="69">
        <f t="shared" si="246"/>
        <v>6.8168510281000009E-12</v>
      </c>
      <c r="BK220" s="69">
        <f t="shared" si="247"/>
        <v>4.8060039075999996E-10</v>
      </c>
      <c r="BL220" s="69">
        <f t="shared" si="248"/>
        <v>1.6849338025000001E-8</v>
      </c>
      <c r="BM220" s="69">
        <f t="shared" si="249"/>
        <v>2.9445925488099997E-7</v>
      </c>
      <c r="BN220" s="69">
        <f t="shared" si="250"/>
        <v>2.5776302499999999E-6</v>
      </c>
      <c r="BO220" s="69">
        <f t="shared" si="251"/>
        <v>1.14404268169E-5</v>
      </c>
      <c r="BP220" s="69">
        <f t="shared" si="252"/>
        <v>2.6650580256400001E-5</v>
      </c>
      <c r="BQ220" s="69">
        <f t="shared" si="253"/>
        <v>3.6117455648399999E-5</v>
      </c>
      <c r="BR220" s="69">
        <f t="shared" si="254"/>
        <v>3.7235746452099999E-5</v>
      </c>
      <c r="BS220" s="69">
        <f t="shared" si="255"/>
        <v>4.4276248321599998E-5</v>
      </c>
      <c r="BT220" s="69">
        <f t="shared" si="256"/>
        <v>6.9122762280099997E-5</v>
      </c>
      <c r="BU220" s="69">
        <f t="shared" si="257"/>
        <v>1.1245329935999999E-4</v>
      </c>
      <c r="BV220" s="69">
        <f t="shared" si="258"/>
        <v>1.6970012360999998E-4</v>
      </c>
      <c r="BW220" s="69">
        <f t="shared" si="259"/>
        <v>2.5290858961000002E-4</v>
      </c>
      <c r="BX220" s="69">
        <f t="shared" si="260"/>
        <v>9.6955531559999978E-5</v>
      </c>
      <c r="BY220" s="69">
        <f t="shared" si="261"/>
        <v>2.3735099844E-4</v>
      </c>
      <c r="BZ220" s="69">
        <f t="shared" si="262"/>
        <v>1.498102560899999E-4</v>
      </c>
      <c r="CA220" s="69">
        <f t="shared" si="263"/>
        <v>1.0180809999999996E-4</v>
      </c>
      <c r="CB220" s="69">
        <f t="shared" si="264"/>
        <v>7.0741556639999928E-5</v>
      </c>
      <c r="CC220" s="69">
        <f t="shared" si="265"/>
        <v>1.4306549760000039E-5</v>
      </c>
      <c r="CD220" s="69">
        <f t="shared" si="266"/>
        <v>3.0683127555999976E-4</v>
      </c>
      <c r="CE220" s="69">
        <f t="shared" si="267"/>
        <v>1.8444899343999968E-4</v>
      </c>
      <c r="CF220" s="69">
        <f t="shared" si="268"/>
        <v>5.1787649761000053E-4</v>
      </c>
      <c r="CG220" s="69">
        <f t="shared" si="269"/>
        <v>2.0128771980100005E-3</v>
      </c>
      <c r="CH220" s="69">
        <f t="shared" si="270"/>
        <v>1.5040900627600001E-3</v>
      </c>
      <c r="CI220" s="69">
        <f t="shared" si="271"/>
        <v>1.1460391502400005E-3</v>
      </c>
      <c r="CJ220" s="69">
        <f t="shared" si="272"/>
        <v>1.5465106804900004E-3</v>
      </c>
      <c r="CK220" s="69">
        <f t="shared" si="273"/>
        <v>2.0404408336000007E-4</v>
      </c>
      <c r="CL220" s="69">
        <f t="shared" si="274"/>
        <v>8.2768145290000006E-5</v>
      </c>
      <c r="CM220" s="69">
        <f t="shared" si="275"/>
        <v>4.129476121000001E-5</v>
      </c>
      <c r="CN220" s="69">
        <f t="shared" si="276"/>
        <v>3.2504484099999986E-6</v>
      </c>
      <c r="CO220" s="69">
        <f t="shared" si="277"/>
        <v>3.0021453289000001E-4</v>
      </c>
      <c r="CP220" s="69">
        <f t="shared" si="278"/>
        <v>5.1597122499999991E-4</v>
      </c>
      <c r="CQ220" s="69">
        <f t="shared" si="279"/>
        <v>3.2791052889000004E-4</v>
      </c>
      <c r="CR220" s="69">
        <f t="shared" si="280"/>
        <v>1.9081554496000003E-4</v>
      </c>
      <c r="CS220" s="69">
        <f t="shared" si="281"/>
        <v>1.0066710889000001E-4</v>
      </c>
      <c r="CT220" s="69">
        <f t="shared" si="282"/>
        <v>4.7751416857599997E-5</v>
      </c>
      <c r="CU220" s="69">
        <f t="shared" si="283"/>
        <v>2.0224538008899999E-5</v>
      </c>
      <c r="CV220" s="69">
        <f t="shared" si="284"/>
        <v>7.6039165503999989E-6</v>
      </c>
    </row>
    <row r="221" spans="1:100" s="69" customFormat="1" x14ac:dyDescent="0.2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L221" s="79">
        <f t="shared" si="245"/>
        <v>2016</v>
      </c>
      <c r="M221" s="80">
        <f>rep!B214</f>
        <v>1.6065800000000001E-11</v>
      </c>
      <c r="N221" s="80">
        <f>rep!C214</f>
        <v>5.4933599999999995E-10</v>
      </c>
      <c r="O221" s="80">
        <f>rep!D214</f>
        <v>1.32114E-8</v>
      </c>
      <c r="P221" s="80">
        <f>rep!E214</f>
        <v>2.2361E-7</v>
      </c>
      <c r="Q221" s="80">
        <f>rep!F214</f>
        <v>2.6653300000000001E-6</v>
      </c>
      <c r="R221" s="80">
        <f>rep!G214</f>
        <v>2.2390699999999999E-5</v>
      </c>
      <c r="S221" s="80">
        <f>rep!H214</f>
        <v>1.3270799999999999E-4</v>
      </c>
      <c r="T221" s="80">
        <f>rep!I214</f>
        <v>5.5595899999999997E-4</v>
      </c>
      <c r="U221" s="80">
        <f>rep!J214</f>
        <v>1.65296E-3</v>
      </c>
      <c r="V221" s="80">
        <f>rep!K214</f>
        <v>3.5244899999999999E-3</v>
      </c>
      <c r="W221" s="80">
        <f>rep!L214</f>
        <v>5.5492500000000004E-3</v>
      </c>
      <c r="X221" s="80">
        <f>rep!M214</f>
        <v>6.9807699999999999E-3</v>
      </c>
      <c r="Y221" s="80">
        <f>rep!N214</f>
        <v>8.2429200000000008E-3</v>
      </c>
      <c r="Z221" s="80">
        <f>rep!O214</f>
        <v>1.0592000000000001E-2</v>
      </c>
      <c r="AA221" s="80">
        <f>rep!P214</f>
        <v>1.4214900000000001E-2</v>
      </c>
      <c r="AB221" s="80">
        <f>rep!Q214</f>
        <v>1.78053E-2</v>
      </c>
      <c r="AC221" s="80">
        <f>rep!R214</f>
        <v>2.0283099999999998E-2</v>
      </c>
      <c r="AD221" s="80">
        <f>rep!S214</f>
        <v>2.20115E-2</v>
      </c>
      <c r="AE221" s="80">
        <f>rep!T214</f>
        <v>2.4020099999999999E-2</v>
      </c>
      <c r="AF221" s="80">
        <f>rep!U214</f>
        <v>2.6735100000000001E-2</v>
      </c>
      <c r="AG221" s="80">
        <f>rep!V214</f>
        <v>2.9937800000000001E-2</v>
      </c>
      <c r="AH221" s="80">
        <f>rep!W214</f>
        <v>3.35202E-2</v>
      </c>
      <c r="AI221" s="80">
        <f>rep!X214</f>
        <v>3.7728600000000001E-2</v>
      </c>
      <c r="AJ221" s="80">
        <f>rep!Y214</f>
        <v>4.27388E-2</v>
      </c>
      <c r="AK221" s="80">
        <f>rep!Z214</f>
        <v>4.8286900000000001E-2</v>
      </c>
      <c r="AL221" s="80">
        <f>rep!AA214</f>
        <v>5.3709399999999997E-2</v>
      </c>
      <c r="AM221" s="80">
        <f>rep!AB214</f>
        <v>5.8185300000000002E-2</v>
      </c>
      <c r="AN221" s="80">
        <f>rep!AC214</f>
        <v>6.0972600000000002E-2</v>
      </c>
      <c r="AO221" s="80">
        <f>rep!AD214</f>
        <v>6.1608099999999999E-2</v>
      </c>
      <c r="AP221" s="80">
        <f>rep!AE214</f>
        <v>6.0040799999999998E-2</v>
      </c>
      <c r="AQ221" s="80">
        <f>rep!AF214</f>
        <v>5.6627900000000002E-2</v>
      </c>
      <c r="AR221" s="80">
        <f>rep!AG214</f>
        <v>5.1971200000000002E-2</v>
      </c>
      <c r="AS221" s="80">
        <f>rep!AH214</f>
        <v>4.6682700000000001E-2</v>
      </c>
      <c r="AT221" s="80">
        <f>rep!AI214</f>
        <v>4.1203999999999998E-2</v>
      </c>
      <c r="AU221" s="80">
        <f>rep!AJ214</f>
        <v>3.5754899999999999E-2</v>
      </c>
      <c r="AV221" s="80">
        <f>rep!AK214</f>
        <v>3.0401399999999999E-2</v>
      </c>
      <c r="AW221" s="80">
        <f>rep!AL214</f>
        <v>2.5171300000000001E-2</v>
      </c>
      <c r="AX221" s="80">
        <f>rep!AM214</f>
        <v>2.0142699999999999E-2</v>
      </c>
      <c r="AY221" s="80">
        <f>rep!AN214</f>
        <v>1.5465100000000001E-2</v>
      </c>
      <c r="AZ221" s="80">
        <f>rep!AO214</f>
        <v>1.1320500000000001E-2</v>
      </c>
      <c r="BA221" s="80">
        <f>rep!AP214</f>
        <v>7.8603900000000001E-3</v>
      </c>
      <c r="BB221" s="80">
        <f>rep!AQ214</f>
        <v>5.1566600000000004E-3</v>
      </c>
      <c r="BC221" s="80">
        <f>rep!AR214</f>
        <v>3.18651E-3</v>
      </c>
      <c r="BE221" s="69">
        <v>2016</v>
      </c>
      <c r="BF221" s="69">
        <f t="shared" si="244"/>
        <v>2.5810992964000006E-22</v>
      </c>
      <c r="BG221" s="69">
        <f t="shared" si="285"/>
        <v>3.0177004089599995E-19</v>
      </c>
      <c r="BH221" s="69">
        <f t="shared" si="286"/>
        <v>1.7454108995999999E-16</v>
      </c>
      <c r="BI221" s="69">
        <f t="shared" si="287"/>
        <v>5.0001432099999999E-14</v>
      </c>
      <c r="BJ221" s="69">
        <f t="shared" si="246"/>
        <v>7.1039840089000006E-12</v>
      </c>
      <c r="BK221" s="69">
        <f t="shared" si="247"/>
        <v>5.0134344648999991E-10</v>
      </c>
      <c r="BL221" s="69">
        <f t="shared" si="248"/>
        <v>1.7611413263999997E-8</v>
      </c>
      <c r="BM221" s="69">
        <f t="shared" si="249"/>
        <v>3.0909040968099996E-7</v>
      </c>
      <c r="BN221" s="69">
        <f t="shared" si="250"/>
        <v>2.7322767616E-6</v>
      </c>
      <c r="BO221" s="69">
        <f t="shared" si="251"/>
        <v>1.2422029760099999E-5</v>
      </c>
      <c r="BP221" s="69">
        <f t="shared" si="252"/>
        <v>3.0794175562500007E-5</v>
      </c>
      <c r="BQ221" s="69">
        <f t="shared" si="253"/>
        <v>4.8731149792899999E-5</v>
      </c>
      <c r="BR221" s="69">
        <f t="shared" si="254"/>
        <v>6.7945730126400014E-5</v>
      </c>
      <c r="BS221" s="69">
        <f t="shared" si="255"/>
        <v>1.1219046400000001E-4</v>
      </c>
      <c r="BT221" s="69">
        <f t="shared" si="256"/>
        <v>1.7458072641000005E-4</v>
      </c>
      <c r="BU221" s="69">
        <f t="shared" si="257"/>
        <v>1.6371919027839997E-4</v>
      </c>
      <c r="BV221" s="69">
        <f t="shared" si="258"/>
        <v>2.3326697268639994E-4</v>
      </c>
      <c r="BW221" s="69">
        <f t="shared" si="259"/>
        <v>1.9587318052089999E-4</v>
      </c>
      <c r="BX221" s="69">
        <f t="shared" si="260"/>
        <v>2.2506180424359997E-4</v>
      </c>
      <c r="BY221" s="69">
        <f t="shared" si="261"/>
        <v>1.8793668100000003E-4</v>
      </c>
      <c r="BZ221" s="69">
        <f t="shared" si="262"/>
        <v>2.5311855408999994E-4</v>
      </c>
      <c r="CA221" s="69">
        <f t="shared" si="263"/>
        <v>3.0583364160999998E-4</v>
      </c>
      <c r="CB221" s="69">
        <f t="shared" si="264"/>
        <v>7.0676222500000059E-6</v>
      </c>
      <c r="CC221" s="69">
        <f t="shared" si="265"/>
        <v>2.7443235600000039E-6</v>
      </c>
      <c r="CD221" s="69">
        <f t="shared" si="266"/>
        <v>1.457177929000002E-5</v>
      </c>
      <c r="CE221" s="69">
        <f t="shared" si="267"/>
        <v>2.6997447481000016E-4</v>
      </c>
      <c r="CF221" s="69">
        <f t="shared" si="268"/>
        <v>1.678838490000001E-4</v>
      </c>
      <c r="CG221" s="69">
        <f t="shared" si="269"/>
        <v>4.9256031968999991E-4</v>
      </c>
      <c r="CH221" s="69">
        <f t="shared" si="270"/>
        <v>2.115337536400002E-4</v>
      </c>
      <c r="CI221" s="69">
        <f t="shared" si="271"/>
        <v>7.9161198736000019E-4</v>
      </c>
      <c r="CJ221" s="69">
        <f t="shared" si="272"/>
        <v>1.0595350502500002E-3</v>
      </c>
      <c r="CK221" s="69">
        <f t="shared" si="273"/>
        <v>9.1162328760999959E-4</v>
      </c>
      <c r="CL221" s="69">
        <f t="shared" si="274"/>
        <v>8.6845732416000027E-4</v>
      </c>
      <c r="CM221" s="69">
        <f t="shared" si="275"/>
        <v>3.5782262244000003E-4</v>
      </c>
      <c r="CN221" s="69">
        <f t="shared" si="276"/>
        <v>1.8708220090000035E-5</v>
      </c>
      <c r="CO221" s="69">
        <f t="shared" si="277"/>
        <v>1.8044548899999965E-6</v>
      </c>
      <c r="CP221" s="69">
        <f t="shared" si="278"/>
        <v>8.3524976640000001E-5</v>
      </c>
      <c r="CQ221" s="69">
        <f t="shared" si="279"/>
        <v>1.4705612528889998E-4</v>
      </c>
      <c r="CR221" s="69">
        <f t="shared" si="280"/>
        <v>5.5488643864900003E-5</v>
      </c>
      <c r="CS221" s="69">
        <f t="shared" si="281"/>
        <v>8.679698592010001E-5</v>
      </c>
      <c r="CT221" s="69">
        <f t="shared" si="282"/>
        <v>6.1785730952100001E-5</v>
      </c>
      <c r="CU221" s="69">
        <f t="shared" si="283"/>
        <v>1.7261199715600001E-5</v>
      </c>
      <c r="CV221" s="69">
        <f t="shared" si="284"/>
        <v>1.0153845980099999E-5</v>
      </c>
    </row>
    <row r="222" spans="1:100" s="69" customFormat="1" x14ac:dyDescent="0.2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L222" s="79">
        <f t="shared" si="245"/>
        <v>2017</v>
      </c>
      <c r="M222" s="80">
        <f>rep!B215</f>
        <v>1.82303E-11</v>
      </c>
      <c r="N222" s="80">
        <f>rep!C215</f>
        <v>6.2335499999999996E-10</v>
      </c>
      <c r="O222" s="80">
        <f>rep!D215</f>
        <v>1.49914E-8</v>
      </c>
      <c r="P222" s="80">
        <f>rep!E215</f>
        <v>2.5372700000000001E-7</v>
      </c>
      <c r="Q222" s="80">
        <f>rep!F215</f>
        <v>3.0240600000000001E-6</v>
      </c>
      <c r="R222" s="80">
        <f>rep!G215</f>
        <v>2.5400000000000001E-5</v>
      </c>
      <c r="S222" s="80">
        <f>rep!H215</f>
        <v>1.5049400000000001E-4</v>
      </c>
      <c r="T222" s="80">
        <f>rep!I215</f>
        <v>6.3002100000000003E-4</v>
      </c>
      <c r="U222" s="80">
        <f>rep!J215</f>
        <v>1.87014E-3</v>
      </c>
      <c r="V222" s="80">
        <f>rep!K215</f>
        <v>3.9721699999999997E-3</v>
      </c>
      <c r="W222" s="80">
        <f>rep!L215</f>
        <v>6.1945400000000001E-3</v>
      </c>
      <c r="X222" s="80">
        <f>rep!M215</f>
        <v>7.6255100000000003E-3</v>
      </c>
      <c r="Y222" s="80">
        <f>rep!N215</f>
        <v>8.7049399999999996E-3</v>
      </c>
      <c r="Z222" s="80">
        <f>rep!O215</f>
        <v>1.09844E-2</v>
      </c>
      <c r="AA222" s="80">
        <f>rep!P215</f>
        <v>1.51028E-2</v>
      </c>
      <c r="AB222" s="80">
        <f>rep!Q215</f>
        <v>2.0183199999999998E-2</v>
      </c>
      <c r="AC222" s="80">
        <f>rep!R215</f>
        <v>2.5311799999999999E-2</v>
      </c>
      <c r="AD222" s="80">
        <f>rep!S215</f>
        <v>3.0447100000000001E-2</v>
      </c>
      <c r="AE222" s="80">
        <f>rep!T215</f>
        <v>3.5567500000000002E-2</v>
      </c>
      <c r="AF222" s="80">
        <f>rep!U215</f>
        <v>3.9830400000000002E-2</v>
      </c>
      <c r="AG222" s="80">
        <f>rep!V215</f>
        <v>4.22265E-2</v>
      </c>
      <c r="AH222" s="80">
        <f>rep!W215</f>
        <v>4.2711199999999998E-2</v>
      </c>
      <c r="AI222" s="80">
        <f>rep!X215</f>
        <v>4.2235599999999998E-2</v>
      </c>
      <c r="AJ222" s="80">
        <f>rep!Y215</f>
        <v>4.1864400000000003E-2</v>
      </c>
      <c r="AK222" s="80">
        <f>rep!Z215</f>
        <v>4.21681E-2</v>
      </c>
      <c r="AL222" s="80">
        <f>rep!AA215</f>
        <v>4.3267E-2</v>
      </c>
      <c r="AM222" s="80">
        <f>rep!AB215</f>
        <v>4.5042600000000002E-2</v>
      </c>
      <c r="AN222" s="80">
        <f>rep!AC215</f>
        <v>4.7179899999999997E-2</v>
      </c>
      <c r="AO222" s="80">
        <f>rep!AD215</f>
        <v>4.9162299999999999E-2</v>
      </c>
      <c r="AP222" s="80">
        <f>rep!AE215</f>
        <v>5.0388299999999997E-2</v>
      </c>
      <c r="AQ222" s="80">
        <f>rep!AF215</f>
        <v>5.0368599999999999E-2</v>
      </c>
      <c r="AR222" s="80">
        <f>rep!AG215</f>
        <v>4.8873E-2</v>
      </c>
      <c r="AS222" s="80">
        <f>rep!AH215</f>
        <v>4.5956200000000003E-2</v>
      </c>
      <c r="AT222" s="80">
        <f>rep!AI215</f>
        <v>4.18812E-2</v>
      </c>
      <c r="AU222" s="80">
        <f>rep!AJ215</f>
        <v>3.7003599999999998E-2</v>
      </c>
      <c r="AV222" s="80">
        <f>rep!AK215</f>
        <v>3.1679100000000002E-2</v>
      </c>
      <c r="AW222" s="80">
        <f>rep!AL215</f>
        <v>2.62229E-2</v>
      </c>
      <c r="AX222" s="80">
        <f>rep!AM215</f>
        <v>2.0910600000000001E-2</v>
      </c>
      <c r="AY222" s="80">
        <f>rep!AN215</f>
        <v>1.5986799999999999E-2</v>
      </c>
      <c r="AZ222" s="80">
        <f>rep!AO215</f>
        <v>1.16589E-2</v>
      </c>
      <c r="BA222" s="80">
        <f>rep!AP215</f>
        <v>8.0713299999999998E-3</v>
      </c>
      <c r="BB222" s="80">
        <f>rep!AQ215</f>
        <v>5.2819599999999996E-3</v>
      </c>
      <c r="BC222" s="80">
        <f>rep!AR215</f>
        <v>3.2561500000000002E-3</v>
      </c>
      <c r="BE222" s="69">
        <v>2017</v>
      </c>
      <c r="BF222" s="69">
        <f t="shared" si="244"/>
        <v>3.3234383809000002E-22</v>
      </c>
      <c r="BG222" s="69">
        <f t="shared" si="285"/>
        <v>3.8857145602499997E-19</v>
      </c>
      <c r="BH222" s="69">
        <f t="shared" si="286"/>
        <v>2.2474207396E-16</v>
      </c>
      <c r="BI222" s="69">
        <f t="shared" si="287"/>
        <v>6.4377390529000003E-14</v>
      </c>
      <c r="BJ222" s="69">
        <f t="shared" si="246"/>
        <v>9.1449388836000003E-12</v>
      </c>
      <c r="BK222" s="69">
        <f t="shared" si="247"/>
        <v>6.4516000000000008E-10</v>
      </c>
      <c r="BL222" s="69">
        <f t="shared" si="248"/>
        <v>2.2648444036000003E-8</v>
      </c>
      <c r="BM222" s="69">
        <f t="shared" si="249"/>
        <v>3.9692646044100005E-7</v>
      </c>
      <c r="BN222" s="69">
        <f t="shared" si="250"/>
        <v>3.4974236196E-6</v>
      </c>
      <c r="BO222" s="69">
        <f t="shared" si="251"/>
        <v>1.5778134508899997E-5</v>
      </c>
      <c r="BP222" s="69">
        <f t="shared" si="252"/>
        <v>2.69832458116E-5</v>
      </c>
      <c r="BQ222" s="69">
        <f t="shared" si="253"/>
        <v>4.3897382760100006E-5</v>
      </c>
      <c r="BR222" s="69">
        <f t="shared" si="254"/>
        <v>5.9366100403599992E-5</v>
      </c>
      <c r="BS222" s="69">
        <f t="shared" si="255"/>
        <v>8.0719443359999996E-5</v>
      </c>
      <c r="BT222" s="69">
        <f t="shared" si="256"/>
        <v>1.4647776784E-4</v>
      </c>
      <c r="BU222" s="69">
        <f t="shared" si="257"/>
        <v>2.9526236223999995E-4</v>
      </c>
      <c r="BV222" s="69">
        <f t="shared" si="258"/>
        <v>4.1256921923999991E-4</v>
      </c>
      <c r="BW222" s="69">
        <f t="shared" si="259"/>
        <v>5.9766069840999994E-4</v>
      </c>
      <c r="BX222" s="69">
        <f t="shared" si="260"/>
        <v>8.1610205625000018E-4</v>
      </c>
      <c r="BY222" s="69">
        <f t="shared" si="261"/>
        <v>7.7453116416000012E-4</v>
      </c>
      <c r="BZ222" s="69">
        <f t="shared" si="262"/>
        <v>7.9673530225000011E-4</v>
      </c>
      <c r="CA222" s="69">
        <f t="shared" si="263"/>
        <v>3.1368660543999987E-4</v>
      </c>
      <c r="CB222" s="69">
        <f t="shared" si="264"/>
        <v>1.0469107359999989E-5</v>
      </c>
      <c r="CC222" s="69">
        <f t="shared" si="265"/>
        <v>3.7645587359999975E-5</v>
      </c>
      <c r="CD222" s="69">
        <f t="shared" si="266"/>
        <v>4.6674857610000025E-5</v>
      </c>
      <c r="CE222" s="69">
        <f t="shared" si="267"/>
        <v>7.6911928899999968E-4</v>
      </c>
      <c r="CF222" s="69">
        <f t="shared" si="268"/>
        <v>1.2220198147599999E-3</v>
      </c>
      <c r="CG222" s="69">
        <f t="shared" si="269"/>
        <v>1.5070001640099997E-3</v>
      </c>
      <c r="CH222" s="69">
        <f t="shared" si="270"/>
        <v>7.7493754128999998E-4</v>
      </c>
      <c r="CI222" s="69">
        <f t="shared" si="271"/>
        <v>1.1979697768900006E-3</v>
      </c>
      <c r="CJ222" s="69">
        <f t="shared" si="272"/>
        <v>1.0648082659600003E-3</v>
      </c>
      <c r="CK222" s="69">
        <f t="shared" si="273"/>
        <v>3.658421290000002E-4</v>
      </c>
      <c r="CL222" s="69">
        <f t="shared" si="274"/>
        <v>3.6266631844E-4</v>
      </c>
      <c r="CM222" s="69">
        <f t="shared" si="275"/>
        <v>1.0239011343999995E-4</v>
      </c>
      <c r="CN222" s="69">
        <f t="shared" si="276"/>
        <v>3.595681295999999E-5</v>
      </c>
      <c r="CO222" s="69">
        <f t="shared" si="277"/>
        <v>1.7447768099999995E-6</v>
      </c>
      <c r="CP222" s="69">
        <f t="shared" si="278"/>
        <v>5.217028441000001E-5</v>
      </c>
      <c r="CQ222" s="69">
        <f t="shared" si="279"/>
        <v>6.2577592360000034E-5</v>
      </c>
      <c r="CR222" s="69">
        <f t="shared" si="280"/>
        <v>1.2070977423999995E-4</v>
      </c>
      <c r="CS222" s="69">
        <f t="shared" si="281"/>
        <v>9.3294349209999992E-5</v>
      </c>
      <c r="CT222" s="69">
        <f t="shared" si="282"/>
        <v>5.0003707968899998E-5</v>
      </c>
      <c r="CU222" s="69">
        <f t="shared" si="283"/>
        <v>1.8335181441599995E-5</v>
      </c>
      <c r="CV222" s="69">
        <f t="shared" si="284"/>
        <v>1.0602512822500002E-5</v>
      </c>
    </row>
    <row r="223" spans="1:100" s="69" customFormat="1" x14ac:dyDescent="0.2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L223" s="79">
        <f t="shared" si="245"/>
        <v>2018</v>
      </c>
      <c r="M223" s="80">
        <f>rep!B216</f>
        <v>3.29025E-11</v>
      </c>
      <c r="N223" s="80">
        <f>rep!C216</f>
        <v>1.1250900000000001E-9</v>
      </c>
      <c r="O223" s="80">
        <f>rep!D216</f>
        <v>2.70572E-8</v>
      </c>
      <c r="P223" s="80">
        <f>rep!E216</f>
        <v>4.5789599999999999E-7</v>
      </c>
      <c r="Q223" s="80">
        <f>rep!F216</f>
        <v>5.4563700000000004E-6</v>
      </c>
      <c r="R223" s="80">
        <f>rep!G216</f>
        <v>4.58116E-5</v>
      </c>
      <c r="S223" s="80">
        <f>rep!H216</f>
        <v>2.7121699999999998E-4</v>
      </c>
      <c r="T223" s="80">
        <f>rep!I216</f>
        <v>1.1334800000000001E-3</v>
      </c>
      <c r="U223" s="80">
        <f>rep!J216</f>
        <v>3.3514399999999998E-3</v>
      </c>
      <c r="V223" s="80">
        <f>rep!K216</f>
        <v>7.0491800000000004E-3</v>
      </c>
      <c r="W223" s="80">
        <f>rep!L216</f>
        <v>1.07131E-2</v>
      </c>
      <c r="X223" s="80">
        <f>rep!M216</f>
        <v>1.2331699999999999E-2</v>
      </c>
      <c r="Y223" s="80">
        <f>rep!N216</f>
        <v>1.22138E-2</v>
      </c>
      <c r="Z223" s="80">
        <f>rep!O216</f>
        <v>1.28974E-2</v>
      </c>
      <c r="AA223" s="80">
        <f>rep!P216</f>
        <v>1.58563E-2</v>
      </c>
      <c r="AB223" s="80">
        <f>rep!Q216</f>
        <v>2.0235599999999999E-2</v>
      </c>
      <c r="AC223" s="80">
        <f>rep!R216</f>
        <v>2.4890900000000001E-2</v>
      </c>
      <c r="AD223" s="80">
        <f>rep!S216</f>
        <v>2.99139E-2</v>
      </c>
      <c r="AE223" s="80">
        <f>rep!T216</f>
        <v>3.5781500000000001E-2</v>
      </c>
      <c r="AF223" s="80">
        <f>rep!U216</f>
        <v>4.2067899999999998E-2</v>
      </c>
      <c r="AG223" s="80">
        <f>rep!V216</f>
        <v>4.7588999999999999E-2</v>
      </c>
      <c r="AH223" s="80">
        <f>rep!W216</f>
        <v>5.1357600000000003E-2</v>
      </c>
      <c r="AI223" s="80">
        <f>rep!X216</f>
        <v>5.2981E-2</v>
      </c>
      <c r="AJ223" s="80">
        <f>rep!Y216</f>
        <v>5.2478900000000002E-2</v>
      </c>
      <c r="AK223" s="80">
        <f>rep!Z216</f>
        <v>5.0210100000000001E-2</v>
      </c>
      <c r="AL223" s="80">
        <f>rep!AA216</f>
        <v>4.6945800000000003E-2</v>
      </c>
      <c r="AM223" s="80">
        <f>rep!AB216</f>
        <v>4.3690699999999999E-2</v>
      </c>
      <c r="AN223" s="80">
        <f>rep!AC216</f>
        <v>4.1251200000000002E-2</v>
      </c>
      <c r="AO223" s="80">
        <f>rep!AD216</f>
        <v>3.9925200000000001E-2</v>
      </c>
      <c r="AP223" s="80">
        <f>rep!AE216</f>
        <v>3.9506300000000001E-2</v>
      </c>
      <c r="AQ223" s="80">
        <f>rep!AF216</f>
        <v>3.9485199999999998E-2</v>
      </c>
      <c r="AR223" s="80">
        <f>rep!AG216</f>
        <v>3.9272300000000003E-2</v>
      </c>
      <c r="AS223" s="80">
        <f>rep!AH216</f>
        <v>3.8365400000000001E-2</v>
      </c>
      <c r="AT223" s="80">
        <f>rep!AI216</f>
        <v>3.64552E-2</v>
      </c>
      <c r="AU223" s="80">
        <f>rep!AJ216</f>
        <v>3.3468900000000003E-2</v>
      </c>
      <c r="AV223" s="80">
        <f>rep!AK216</f>
        <v>2.9553800000000002E-2</v>
      </c>
      <c r="AW223" s="80">
        <f>rep!AL216</f>
        <v>2.5016300000000002E-2</v>
      </c>
      <c r="AX223" s="80">
        <f>rep!AM216</f>
        <v>2.02407E-2</v>
      </c>
      <c r="AY223" s="80">
        <f>rep!AN216</f>
        <v>1.5610000000000001E-2</v>
      </c>
      <c r="AZ223" s="80">
        <f>rep!AO216</f>
        <v>1.14422E-2</v>
      </c>
      <c r="BA223" s="80">
        <f>rep!AP216</f>
        <v>7.9485200000000006E-3</v>
      </c>
      <c r="BB223" s="80">
        <f>rep!AQ216</f>
        <v>5.2179699999999997E-3</v>
      </c>
      <c r="BC223" s="80">
        <f>rep!AR216</f>
        <v>3.2285700000000001E-3</v>
      </c>
      <c r="BE223" s="69">
        <v>2018</v>
      </c>
      <c r="BF223" s="69">
        <f t="shared" si="244"/>
        <v>1.0825745062499999E-21</v>
      </c>
      <c r="BG223" s="69">
        <f t="shared" si="285"/>
        <v>1.2658275081000002E-18</v>
      </c>
      <c r="BH223" s="69">
        <f t="shared" si="286"/>
        <v>7.3209207183999997E-16</v>
      </c>
      <c r="BI223" s="69">
        <f t="shared" si="287"/>
        <v>2.0966874681599998E-13</v>
      </c>
      <c r="BJ223" s="69">
        <f t="shared" si="246"/>
        <v>2.9771973576900005E-11</v>
      </c>
      <c r="BK223" s="69">
        <f t="shared" si="247"/>
        <v>1.9427061172996005E-7</v>
      </c>
      <c r="BL223" s="69">
        <f t="shared" si="248"/>
        <v>7.7087467903690015E-6</v>
      </c>
      <c r="BM223" s="69">
        <f t="shared" si="249"/>
        <v>9.5257415043999985E-6</v>
      </c>
      <c r="BN223" s="69">
        <f t="shared" si="250"/>
        <v>3.7237455062500014E-5</v>
      </c>
      <c r="BO223" s="69">
        <f t="shared" si="251"/>
        <v>2.1691561056399991E-5</v>
      </c>
      <c r="BP223" s="69">
        <f t="shared" si="252"/>
        <v>3.3454655999999969E-7</v>
      </c>
      <c r="BQ223" s="69">
        <f t="shared" si="253"/>
        <v>2.0993112100000036E-6</v>
      </c>
      <c r="BR223" s="69">
        <f t="shared" si="254"/>
        <v>1.3220496000000029E-7</v>
      </c>
      <c r="BS223" s="69">
        <f t="shared" si="255"/>
        <v>3.8887839999999926E-8</v>
      </c>
      <c r="BT223" s="69">
        <f t="shared" si="256"/>
        <v>8.0730224999999999E-7</v>
      </c>
      <c r="BU223" s="69">
        <f t="shared" si="257"/>
        <v>1.4774029689999988E-5</v>
      </c>
      <c r="BV223" s="69">
        <f t="shared" si="258"/>
        <v>1.0420122241000002E-4</v>
      </c>
      <c r="BW223" s="69">
        <f t="shared" si="259"/>
        <v>1.4797262735999998E-4</v>
      </c>
      <c r="BX223" s="69">
        <f t="shared" si="260"/>
        <v>1.2516463129000005E-4</v>
      </c>
      <c r="BY223" s="69">
        <f t="shared" si="261"/>
        <v>1.5044494335999996E-4</v>
      </c>
      <c r="BZ223" s="69">
        <f t="shared" si="262"/>
        <v>2.8262316996000003E-4</v>
      </c>
      <c r="CA223" s="69">
        <f t="shared" si="263"/>
        <v>2.5074722500000008E-4</v>
      </c>
      <c r="CB223" s="69">
        <f t="shared" si="264"/>
        <v>1.4529891600000006E-4</v>
      </c>
      <c r="CC223" s="69">
        <f t="shared" si="265"/>
        <v>4.3233255040000042E-5</v>
      </c>
      <c r="CD223" s="69">
        <f t="shared" si="266"/>
        <v>6.8225440000000168E-6</v>
      </c>
      <c r="CE223" s="69">
        <f t="shared" si="267"/>
        <v>1.6603868735999992E-4</v>
      </c>
      <c r="CF223" s="69">
        <f t="shared" si="268"/>
        <v>1.0998136384000004E-4</v>
      </c>
      <c r="CG223" s="69">
        <f t="shared" si="269"/>
        <v>7.5073808015999977E-4</v>
      </c>
      <c r="CH223" s="69">
        <f t="shared" si="270"/>
        <v>4.2508542976000001E-4</v>
      </c>
      <c r="CI223" s="69">
        <f t="shared" si="271"/>
        <v>6.1332999025000019E-4</v>
      </c>
      <c r="CJ223" s="69">
        <f t="shared" si="272"/>
        <v>1.01364550884E-3</v>
      </c>
      <c r="CK223" s="69">
        <f t="shared" si="273"/>
        <v>3.1584042960999998E-4</v>
      </c>
      <c r="CL223" s="69">
        <f t="shared" si="274"/>
        <v>2.4231006249999964E-5</v>
      </c>
      <c r="CM223" s="69">
        <f t="shared" si="275"/>
        <v>2.1112187040000028E-5</v>
      </c>
      <c r="CN223" s="69">
        <f t="shared" si="276"/>
        <v>2.9193139600000156E-6</v>
      </c>
      <c r="CO223" s="69">
        <f t="shared" si="277"/>
        <v>2.2982256801000006E-4</v>
      </c>
      <c r="CP223" s="69">
        <f t="shared" si="278"/>
        <v>2.4100575340960003E-4</v>
      </c>
      <c r="CQ223" s="69">
        <f t="shared" si="279"/>
        <v>2.2196917587689999E-4</v>
      </c>
      <c r="CR223" s="69">
        <f t="shared" si="280"/>
        <v>1.6612709434090002E-4</v>
      </c>
      <c r="CS223" s="69">
        <f t="shared" si="281"/>
        <v>9.9948606604899991E-5</v>
      </c>
      <c r="CT223" s="69">
        <f t="shared" si="282"/>
        <v>5.8930556037376014E-5</v>
      </c>
      <c r="CU223" s="69">
        <f t="shared" si="283"/>
        <v>1.6227200889999994E-5</v>
      </c>
      <c r="CV223" s="69">
        <f t="shared" si="284"/>
        <v>1.1599570021689998E-4</v>
      </c>
    </row>
    <row r="227" spans="1:100" s="29" customFormat="1" x14ac:dyDescent="0.25">
      <c r="A227" s="28"/>
      <c r="B227" s="28"/>
      <c r="C227" s="81"/>
      <c r="D227" s="81"/>
      <c r="E227" s="81"/>
      <c r="F227" s="20"/>
      <c r="G227" s="20"/>
      <c r="H227" s="82"/>
      <c r="I227" s="82"/>
      <c r="J227" s="24"/>
      <c r="K227" s="81"/>
      <c r="L227" s="31" t="s">
        <v>47</v>
      </c>
    </row>
    <row r="228" spans="1:100" s="29" customFormat="1" x14ac:dyDescent="0.25">
      <c r="A228" s="83"/>
      <c r="B228" s="28"/>
      <c r="C228" s="81"/>
      <c r="D228" s="26"/>
      <c r="E228" s="26"/>
      <c r="F228" s="22"/>
      <c r="G228" s="22"/>
      <c r="H228" s="22"/>
      <c r="I228" s="22"/>
      <c r="J228" s="84"/>
      <c r="L228" s="16">
        <v>1985</v>
      </c>
      <c r="M228" s="86">
        <f>rep!B218</f>
        <v>0</v>
      </c>
      <c r="N228" s="86">
        <f>rep!C218</f>
        <v>0</v>
      </c>
      <c r="O228" s="86">
        <f>rep!D218</f>
        <v>0</v>
      </c>
      <c r="P228" s="86">
        <f>rep!E218</f>
        <v>0</v>
      </c>
      <c r="Q228" s="86">
        <f>rep!F218</f>
        <v>0</v>
      </c>
      <c r="R228" s="86">
        <f>rep!G218</f>
        <v>0</v>
      </c>
      <c r="S228" s="86">
        <f>rep!H218</f>
        <v>0</v>
      </c>
      <c r="T228" s="86">
        <f>rep!I218</f>
        <v>0</v>
      </c>
      <c r="U228" s="86">
        <f>rep!J218</f>
        <v>0</v>
      </c>
      <c r="V228" s="86">
        <f>rep!K218</f>
        <v>0</v>
      </c>
      <c r="W228" s="86">
        <f>rep!L218</f>
        <v>0</v>
      </c>
      <c r="X228" s="86">
        <f>rep!M218</f>
        <v>0</v>
      </c>
      <c r="Y228" s="86">
        <f>rep!N218</f>
        <v>0</v>
      </c>
      <c r="Z228" s="86">
        <f>rep!O218</f>
        <v>0</v>
      </c>
      <c r="AA228" s="86">
        <f>rep!P218</f>
        <v>0</v>
      </c>
      <c r="AB228" s="86">
        <f>rep!Q218</f>
        <v>0</v>
      </c>
      <c r="AC228" s="86">
        <f>rep!R218</f>
        <v>0</v>
      </c>
      <c r="AD228" s="86">
        <f>rep!S218</f>
        <v>0</v>
      </c>
      <c r="AE228" s="86">
        <f>rep!T218</f>
        <v>0</v>
      </c>
      <c r="AF228" s="86">
        <f>rep!U218</f>
        <v>0</v>
      </c>
      <c r="AG228" s="86">
        <f>rep!V218</f>
        <v>0</v>
      </c>
      <c r="AH228" s="86">
        <f>rep!W218</f>
        <v>0</v>
      </c>
      <c r="AI228" s="86">
        <f>rep!X218</f>
        <v>0</v>
      </c>
      <c r="AJ228" s="86">
        <f>rep!Y218</f>
        <v>0</v>
      </c>
      <c r="AK228" s="86">
        <f>rep!Z218</f>
        <v>0</v>
      </c>
      <c r="AL228" s="86">
        <f>rep!AA218</f>
        <v>0</v>
      </c>
      <c r="AM228" s="86">
        <f>rep!AB218</f>
        <v>0</v>
      </c>
      <c r="AN228" s="86">
        <f>rep!AC218</f>
        <v>0</v>
      </c>
      <c r="AO228" s="86">
        <f>rep!AD218</f>
        <v>0</v>
      </c>
      <c r="AP228" s="86">
        <f>rep!AE218</f>
        <v>0</v>
      </c>
      <c r="AQ228" s="86">
        <f>rep!AF218</f>
        <v>0</v>
      </c>
      <c r="AR228" s="86">
        <f>rep!AG218</f>
        <v>0</v>
      </c>
      <c r="AS228" s="86">
        <f>rep!AH218</f>
        <v>0</v>
      </c>
      <c r="AT228" s="86">
        <f>rep!AI218</f>
        <v>0</v>
      </c>
      <c r="AU228" s="86">
        <f>rep!AJ218</f>
        <v>0</v>
      </c>
      <c r="AV228" s="86">
        <f>rep!AK218</f>
        <v>0</v>
      </c>
      <c r="AW228" s="86">
        <f>rep!AL218</f>
        <v>0</v>
      </c>
      <c r="AX228" s="86">
        <f>rep!AM218</f>
        <v>0</v>
      </c>
      <c r="AY228" s="86">
        <f>rep!AN218</f>
        <v>0</v>
      </c>
      <c r="AZ228" s="86">
        <f>rep!AO218</f>
        <v>0</v>
      </c>
      <c r="BA228" s="86">
        <f>rep!AP218</f>
        <v>0</v>
      </c>
      <c r="BB228" s="86">
        <f>rep!AQ218</f>
        <v>0</v>
      </c>
      <c r="BC228" s="86">
        <f>rep!AR218</f>
        <v>0</v>
      </c>
      <c r="BE228" s="29">
        <v>1985</v>
      </c>
      <c r="BF228" s="85">
        <f>+M266*(1-M266)</f>
        <v>0</v>
      </c>
      <c r="BG228" s="85">
        <f t="shared" ref="BG228:CV234" si="288">+N266*(1-N266)</f>
        <v>0</v>
      </c>
      <c r="BH228" s="85">
        <f t="shared" si="288"/>
        <v>0</v>
      </c>
      <c r="BI228" s="85">
        <f t="shared" si="288"/>
        <v>0</v>
      </c>
      <c r="BJ228" s="85">
        <f t="shared" si="288"/>
        <v>0</v>
      </c>
      <c r="BK228" s="85">
        <f t="shared" si="288"/>
        <v>0</v>
      </c>
      <c r="BL228" s="85">
        <f t="shared" si="288"/>
        <v>0</v>
      </c>
      <c r="BM228" s="85">
        <f t="shared" si="288"/>
        <v>0</v>
      </c>
      <c r="BN228" s="85">
        <f t="shared" si="288"/>
        <v>0</v>
      </c>
      <c r="BO228" s="85">
        <f t="shared" si="288"/>
        <v>0</v>
      </c>
      <c r="BP228" s="85">
        <f t="shared" si="288"/>
        <v>0</v>
      </c>
      <c r="BQ228" s="85">
        <f t="shared" si="288"/>
        <v>0</v>
      </c>
      <c r="BR228" s="85">
        <f t="shared" si="288"/>
        <v>0</v>
      </c>
      <c r="BS228" s="85">
        <f t="shared" si="288"/>
        <v>0</v>
      </c>
      <c r="BT228" s="85">
        <f t="shared" si="288"/>
        <v>0</v>
      </c>
      <c r="BU228" s="85">
        <f t="shared" si="288"/>
        <v>0</v>
      </c>
      <c r="BV228" s="85">
        <f t="shared" si="288"/>
        <v>0</v>
      </c>
      <c r="BW228" s="85">
        <f t="shared" si="288"/>
        <v>0</v>
      </c>
      <c r="BX228" s="85">
        <f t="shared" si="288"/>
        <v>0</v>
      </c>
      <c r="BY228" s="85">
        <f t="shared" si="288"/>
        <v>0</v>
      </c>
      <c r="BZ228" s="85">
        <f t="shared" si="288"/>
        <v>0</v>
      </c>
      <c r="CA228" s="85">
        <f t="shared" si="288"/>
        <v>0</v>
      </c>
      <c r="CB228" s="85">
        <f t="shared" si="288"/>
        <v>0</v>
      </c>
      <c r="CC228" s="85">
        <f t="shared" si="288"/>
        <v>0</v>
      </c>
      <c r="CD228" s="85">
        <f t="shared" si="288"/>
        <v>0</v>
      </c>
      <c r="CE228" s="85">
        <f t="shared" si="288"/>
        <v>0</v>
      </c>
      <c r="CF228" s="85">
        <f t="shared" si="288"/>
        <v>0</v>
      </c>
      <c r="CG228" s="85">
        <f t="shared" si="288"/>
        <v>0</v>
      </c>
      <c r="CH228" s="85">
        <f t="shared" si="288"/>
        <v>0</v>
      </c>
      <c r="CI228" s="85">
        <f t="shared" si="288"/>
        <v>0</v>
      </c>
      <c r="CJ228" s="85">
        <f t="shared" si="288"/>
        <v>0</v>
      </c>
      <c r="CK228" s="85">
        <f t="shared" si="288"/>
        <v>0</v>
      </c>
      <c r="CL228" s="85">
        <f t="shared" si="288"/>
        <v>0</v>
      </c>
      <c r="CM228" s="85">
        <f t="shared" si="288"/>
        <v>0</v>
      </c>
      <c r="CN228" s="85">
        <f t="shared" si="288"/>
        <v>0</v>
      </c>
      <c r="CO228" s="85">
        <f t="shared" si="288"/>
        <v>0</v>
      </c>
      <c r="CP228" s="85">
        <f t="shared" si="288"/>
        <v>0</v>
      </c>
      <c r="CQ228" s="85">
        <f t="shared" si="288"/>
        <v>0</v>
      </c>
      <c r="CR228" s="85">
        <f t="shared" si="288"/>
        <v>0</v>
      </c>
      <c r="CS228" s="85">
        <f t="shared" si="288"/>
        <v>0</v>
      </c>
      <c r="CT228" s="85">
        <f t="shared" si="288"/>
        <v>0</v>
      </c>
      <c r="CU228" s="85">
        <f t="shared" si="288"/>
        <v>0</v>
      </c>
      <c r="CV228" s="85">
        <f t="shared" si="288"/>
        <v>0</v>
      </c>
    </row>
    <row r="229" spans="1:100" s="29" customFormat="1" x14ac:dyDescent="0.25">
      <c r="A229" s="83"/>
      <c r="B229" s="28"/>
      <c r="C229" s="81"/>
      <c r="D229" s="26"/>
      <c r="E229" s="26"/>
      <c r="F229" s="22"/>
      <c r="G229" s="22"/>
      <c r="H229" s="22"/>
      <c r="I229" s="22"/>
      <c r="J229" s="84"/>
      <c r="L229" s="15">
        <f>+L228+1</f>
        <v>1986</v>
      </c>
      <c r="M229" s="86">
        <f>rep!B219</f>
        <v>0</v>
      </c>
      <c r="N229" s="86">
        <f>rep!C219</f>
        <v>0</v>
      </c>
      <c r="O229" s="86">
        <f>rep!D219</f>
        <v>0</v>
      </c>
      <c r="P229" s="86">
        <f>rep!E219</f>
        <v>0</v>
      </c>
      <c r="Q229" s="86">
        <f>rep!F219</f>
        <v>0</v>
      </c>
      <c r="R229" s="86">
        <f>rep!G219</f>
        <v>0</v>
      </c>
      <c r="S229" s="86">
        <f>rep!H219</f>
        <v>0</v>
      </c>
      <c r="T229" s="86">
        <f>rep!I219</f>
        <v>0</v>
      </c>
      <c r="U229" s="86">
        <f>rep!J219</f>
        <v>0</v>
      </c>
      <c r="V229" s="86">
        <f>rep!K219</f>
        <v>0</v>
      </c>
      <c r="W229" s="86">
        <f>rep!L219</f>
        <v>0</v>
      </c>
      <c r="X229" s="86">
        <f>rep!M219</f>
        <v>0</v>
      </c>
      <c r="Y229" s="86">
        <f>rep!N219</f>
        <v>0</v>
      </c>
      <c r="Z229" s="86">
        <f>rep!O219</f>
        <v>0</v>
      </c>
      <c r="AA229" s="86">
        <f>rep!P219</f>
        <v>0</v>
      </c>
      <c r="AB229" s="86">
        <f>rep!Q219</f>
        <v>0</v>
      </c>
      <c r="AC229" s="86">
        <f>rep!R219</f>
        <v>0</v>
      </c>
      <c r="AD229" s="86">
        <f>rep!S219</f>
        <v>0</v>
      </c>
      <c r="AE229" s="86">
        <f>rep!T219</f>
        <v>0</v>
      </c>
      <c r="AF229" s="86">
        <f>rep!U219</f>
        <v>0</v>
      </c>
      <c r="AG229" s="86">
        <f>rep!V219</f>
        <v>0</v>
      </c>
      <c r="AH229" s="86">
        <f>rep!W219</f>
        <v>0</v>
      </c>
      <c r="AI229" s="86">
        <f>rep!X219</f>
        <v>0</v>
      </c>
      <c r="AJ229" s="86">
        <f>rep!Y219</f>
        <v>0</v>
      </c>
      <c r="AK229" s="86">
        <f>rep!Z219</f>
        <v>0</v>
      </c>
      <c r="AL229" s="86">
        <f>rep!AA219</f>
        <v>0</v>
      </c>
      <c r="AM229" s="86">
        <f>rep!AB219</f>
        <v>0</v>
      </c>
      <c r="AN229" s="86">
        <f>rep!AC219</f>
        <v>0</v>
      </c>
      <c r="AO229" s="86">
        <f>rep!AD219</f>
        <v>0</v>
      </c>
      <c r="AP229" s="86">
        <f>rep!AE219</f>
        <v>0</v>
      </c>
      <c r="AQ229" s="86">
        <f>rep!AF219</f>
        <v>0</v>
      </c>
      <c r="AR229" s="86">
        <f>rep!AG219</f>
        <v>0</v>
      </c>
      <c r="AS229" s="86">
        <f>rep!AH219</f>
        <v>0</v>
      </c>
      <c r="AT229" s="86">
        <f>rep!AI219</f>
        <v>0</v>
      </c>
      <c r="AU229" s="86">
        <f>rep!AJ219</f>
        <v>0</v>
      </c>
      <c r="AV229" s="86">
        <f>rep!AK219</f>
        <v>0</v>
      </c>
      <c r="AW229" s="86">
        <f>rep!AL219</f>
        <v>0</v>
      </c>
      <c r="AX229" s="86">
        <f>rep!AM219</f>
        <v>0</v>
      </c>
      <c r="AY229" s="86">
        <f>rep!AN219</f>
        <v>0</v>
      </c>
      <c r="AZ229" s="86">
        <f>rep!AO219</f>
        <v>0</v>
      </c>
      <c r="BA229" s="86">
        <f>rep!AP219</f>
        <v>0</v>
      </c>
      <c r="BB229" s="86">
        <f>rep!AQ219</f>
        <v>0</v>
      </c>
      <c r="BC229" s="86">
        <f>rep!AR219</f>
        <v>0</v>
      </c>
      <c r="BE229" s="29">
        <v>1986</v>
      </c>
      <c r="BF229" s="85">
        <f t="shared" ref="BF229:BF261" si="289">+M267*(1-M267)</f>
        <v>6.7014599955090428E-10</v>
      </c>
      <c r="BG229" s="85">
        <f t="shared" si="288"/>
        <v>2.7811999226492657E-8</v>
      </c>
      <c r="BH229" s="85">
        <f t="shared" si="288"/>
        <v>7.4066245141832036E-7</v>
      </c>
      <c r="BI229" s="85">
        <f t="shared" si="288"/>
        <v>1.2671439430553441E-5</v>
      </c>
      <c r="BJ229" s="85">
        <f t="shared" si="288"/>
        <v>1.3943755174515102E-4</v>
      </c>
      <c r="BK229" s="85">
        <f t="shared" si="288"/>
        <v>9.8803585130780415E-4</v>
      </c>
      <c r="BL229" s="85">
        <f t="shared" si="288"/>
        <v>4.5125510043900006E-3</v>
      </c>
      <c r="BM229" s="85">
        <f t="shared" si="288"/>
        <v>1.3339058220390001E-2</v>
      </c>
      <c r="BN229" s="85">
        <f t="shared" si="288"/>
        <v>2.6087627641559998E-2</v>
      </c>
      <c r="BO229" s="85">
        <f t="shared" si="288"/>
        <v>3.6395193723999998E-2</v>
      </c>
      <c r="BP229" s="85">
        <f t="shared" si="288"/>
        <v>4.3754589693750005E-2</v>
      </c>
      <c r="BQ229" s="85">
        <f t="shared" si="288"/>
        <v>5.7429196524789998E-2</v>
      </c>
      <c r="BR229" s="85">
        <f t="shared" si="288"/>
        <v>7.9539436560309998E-2</v>
      </c>
      <c r="BS229" s="85">
        <f t="shared" si="288"/>
        <v>9.7280049563999993E-2</v>
      </c>
      <c r="BT229" s="85">
        <f t="shared" si="288"/>
        <v>9.9882497499999987E-2</v>
      </c>
      <c r="BU229" s="85">
        <f t="shared" si="288"/>
        <v>9.0026398910999991E-2</v>
      </c>
      <c r="BV229" s="85">
        <f t="shared" si="288"/>
        <v>7.7505808894359998E-2</v>
      </c>
      <c r="BW229" s="85">
        <f t="shared" si="288"/>
        <v>6.738744724239E-2</v>
      </c>
      <c r="BX229" s="85">
        <f t="shared" si="288"/>
        <v>5.7881451043109995E-2</v>
      </c>
      <c r="BY229" s="85">
        <f t="shared" si="288"/>
        <v>4.7170375970790004E-2</v>
      </c>
      <c r="BZ229" s="85">
        <f t="shared" si="288"/>
        <v>3.6396395374710004E-2</v>
      </c>
      <c r="CA229" s="85">
        <f t="shared" si="288"/>
        <v>2.7246018188759998E-2</v>
      </c>
      <c r="CB229" s="85">
        <f t="shared" si="288"/>
        <v>2.0114656275039999E-2</v>
      </c>
      <c r="CC229" s="85">
        <f t="shared" si="288"/>
        <v>1.4604734199749999E-2</v>
      </c>
      <c r="CD229" s="85">
        <f t="shared" si="288"/>
        <v>1.034872814439E-2</v>
      </c>
      <c r="CE229" s="85">
        <f t="shared" si="288"/>
        <v>7.1379983577038999E-3</v>
      </c>
      <c r="CF229" s="85">
        <f t="shared" si="288"/>
        <v>4.7926179740439001E-3</v>
      </c>
      <c r="CG229" s="85">
        <f t="shared" si="288"/>
        <v>3.1276859054990996E-3</v>
      </c>
      <c r="CH229" s="85">
        <f t="shared" si="288"/>
        <v>1.9782410020911002E-3</v>
      </c>
      <c r="CI229" s="85">
        <f t="shared" si="288"/>
        <v>1.2091444234279001E-3</v>
      </c>
      <c r="CJ229" s="85">
        <f t="shared" si="288"/>
        <v>7.1216210147109999E-4</v>
      </c>
      <c r="CK229" s="85">
        <f t="shared" si="288"/>
        <v>4.02790628879791E-4</v>
      </c>
      <c r="CL229" s="85">
        <f t="shared" si="288"/>
        <v>2.1785152002579898E-4</v>
      </c>
      <c r="CM229" s="85">
        <f t="shared" si="288"/>
        <v>1.12143421031664E-4</v>
      </c>
      <c r="CN229" s="85">
        <f t="shared" si="288"/>
        <v>5.467181066624496E-5</v>
      </c>
      <c r="CO229" s="85">
        <f t="shared" si="288"/>
        <v>2.5117469081052389E-5</v>
      </c>
      <c r="CP229" s="85">
        <f t="shared" si="288"/>
        <v>1.0822882862671E-5</v>
      </c>
      <c r="CQ229" s="85">
        <f t="shared" si="288"/>
        <v>4.3547910356298639E-6</v>
      </c>
      <c r="CR229" s="85">
        <f t="shared" si="288"/>
        <v>1.6299173433607937E-6</v>
      </c>
      <c r="CS229" s="85">
        <f t="shared" si="288"/>
        <v>5.6557568012378827E-7</v>
      </c>
      <c r="CT229" s="85">
        <f t="shared" si="288"/>
        <v>1.8142896708351794E-7</v>
      </c>
      <c r="CU229" s="85">
        <f t="shared" si="288"/>
        <v>5.3676097118876288E-8</v>
      </c>
      <c r="CV229" s="85">
        <f t="shared" si="288"/>
        <v>1.4616299786363775E-8</v>
      </c>
    </row>
    <row r="230" spans="1:100" s="29" customFormat="1" x14ac:dyDescent="0.25">
      <c r="A230" s="83"/>
      <c r="B230" s="28"/>
      <c r="C230" s="81"/>
      <c r="D230" s="26"/>
      <c r="E230" s="26"/>
      <c r="F230" s="22"/>
      <c r="G230" s="22"/>
      <c r="H230" s="22"/>
      <c r="I230" s="22"/>
      <c r="J230" s="84"/>
      <c r="L230" s="15">
        <f t="shared" ref="L230:L261" si="290">+L229+1</f>
        <v>1987</v>
      </c>
      <c r="M230" s="86">
        <f>rep!B220</f>
        <v>0</v>
      </c>
      <c r="N230" s="86">
        <f>rep!C220</f>
        <v>0</v>
      </c>
      <c r="O230" s="86">
        <f>rep!D220</f>
        <v>0</v>
      </c>
      <c r="P230" s="86">
        <f>rep!E220</f>
        <v>0</v>
      </c>
      <c r="Q230" s="86">
        <f>rep!F220</f>
        <v>0</v>
      </c>
      <c r="R230" s="86">
        <f>rep!G220</f>
        <v>0</v>
      </c>
      <c r="S230" s="86">
        <f>rep!H220</f>
        <v>0</v>
      </c>
      <c r="T230" s="86">
        <f>rep!I220</f>
        <v>0</v>
      </c>
      <c r="U230" s="86">
        <f>rep!J220</f>
        <v>0</v>
      </c>
      <c r="V230" s="86">
        <f>rep!K220</f>
        <v>0</v>
      </c>
      <c r="W230" s="86">
        <f>rep!L220</f>
        <v>0</v>
      </c>
      <c r="X230" s="86">
        <f>rep!M220</f>
        <v>0</v>
      </c>
      <c r="Y230" s="86">
        <f>rep!N220</f>
        <v>0</v>
      </c>
      <c r="Z230" s="86">
        <f>rep!O220</f>
        <v>0</v>
      </c>
      <c r="AA230" s="86">
        <f>rep!P220</f>
        <v>0</v>
      </c>
      <c r="AB230" s="86">
        <f>rep!Q220</f>
        <v>0</v>
      </c>
      <c r="AC230" s="86">
        <f>rep!R220</f>
        <v>0</v>
      </c>
      <c r="AD230" s="86">
        <f>rep!S220</f>
        <v>0</v>
      </c>
      <c r="AE230" s="86">
        <f>rep!T220</f>
        <v>0</v>
      </c>
      <c r="AF230" s="86">
        <f>rep!U220</f>
        <v>0</v>
      </c>
      <c r="AG230" s="86">
        <f>rep!V220</f>
        <v>0</v>
      </c>
      <c r="AH230" s="86">
        <f>rep!W220</f>
        <v>0</v>
      </c>
      <c r="AI230" s="86">
        <f>rep!X220</f>
        <v>0</v>
      </c>
      <c r="AJ230" s="86">
        <f>rep!Y220</f>
        <v>0</v>
      </c>
      <c r="AK230" s="86">
        <f>rep!Z220</f>
        <v>0</v>
      </c>
      <c r="AL230" s="86">
        <f>rep!AA220</f>
        <v>0</v>
      </c>
      <c r="AM230" s="86">
        <f>rep!AB220</f>
        <v>0</v>
      </c>
      <c r="AN230" s="86">
        <f>rep!AC220</f>
        <v>0</v>
      </c>
      <c r="AO230" s="86">
        <f>rep!AD220</f>
        <v>0</v>
      </c>
      <c r="AP230" s="86">
        <f>rep!AE220</f>
        <v>0</v>
      </c>
      <c r="AQ230" s="86">
        <f>rep!AF220</f>
        <v>0</v>
      </c>
      <c r="AR230" s="86">
        <f>rep!AG220</f>
        <v>0</v>
      </c>
      <c r="AS230" s="86">
        <f>rep!AH220</f>
        <v>0</v>
      </c>
      <c r="AT230" s="86">
        <f>rep!AI220</f>
        <v>0</v>
      </c>
      <c r="AU230" s="86">
        <f>rep!AJ220</f>
        <v>0</v>
      </c>
      <c r="AV230" s="86">
        <f>rep!AK220</f>
        <v>0</v>
      </c>
      <c r="AW230" s="86">
        <f>rep!AL220</f>
        <v>0</v>
      </c>
      <c r="AX230" s="86">
        <f>rep!AM220</f>
        <v>0</v>
      </c>
      <c r="AY230" s="86">
        <f>rep!AN220</f>
        <v>0</v>
      </c>
      <c r="AZ230" s="86">
        <f>rep!AO220</f>
        <v>0</v>
      </c>
      <c r="BA230" s="86">
        <f>rep!AP220</f>
        <v>0</v>
      </c>
      <c r="BB230" s="86">
        <f>rep!AQ220</f>
        <v>0</v>
      </c>
      <c r="BC230" s="86">
        <f>rep!AR220</f>
        <v>0</v>
      </c>
      <c r="BE230" s="29">
        <v>1987</v>
      </c>
      <c r="BF230" s="85">
        <f t="shared" si="289"/>
        <v>4.4223699980442642E-10</v>
      </c>
      <c r="BG230" s="85">
        <f t="shared" si="288"/>
        <v>1.8355799663064609E-8</v>
      </c>
      <c r="BH230" s="85">
        <f t="shared" si="288"/>
        <v>4.8895476092300799E-7</v>
      </c>
      <c r="BI230" s="85">
        <f t="shared" si="288"/>
        <v>8.3693199533110266E-6</v>
      </c>
      <c r="BJ230" s="85">
        <f t="shared" si="288"/>
        <v>9.2196198293297902E-5</v>
      </c>
      <c r="BK230" s="85">
        <f t="shared" si="288"/>
        <v>6.55007402339031E-4</v>
      </c>
      <c r="BL230" s="85">
        <f t="shared" si="288"/>
        <v>3.0123506586096E-3</v>
      </c>
      <c r="BM230" s="85">
        <f t="shared" si="288"/>
        <v>9.0692618587583998E-3</v>
      </c>
      <c r="BN230" s="85">
        <f t="shared" si="288"/>
        <v>1.8601961517749999E-2</v>
      </c>
      <c r="BO230" s="85">
        <f t="shared" si="288"/>
        <v>2.9224062575999996E-2</v>
      </c>
      <c r="BP230" s="85">
        <f t="shared" si="288"/>
        <v>4.3716439959750004E-2</v>
      </c>
      <c r="BQ230" s="85">
        <f t="shared" si="288"/>
        <v>6.9471462117750002E-2</v>
      </c>
      <c r="BR230" s="85">
        <f t="shared" si="288"/>
        <v>0.10193973420399999</v>
      </c>
      <c r="BS230" s="85">
        <f t="shared" si="288"/>
        <v>0.12281504309999999</v>
      </c>
      <c r="BT230" s="85">
        <f t="shared" si="288"/>
        <v>0.120239390271</v>
      </c>
      <c r="BU230" s="85">
        <f t="shared" si="288"/>
        <v>9.8478209435999997E-2</v>
      </c>
      <c r="BV230" s="85">
        <f t="shared" si="288"/>
        <v>7.2450104131109999E-2</v>
      </c>
      <c r="BW230" s="85">
        <f t="shared" si="288"/>
        <v>5.3585903492310002E-2</v>
      </c>
      <c r="BX230" s="85">
        <f t="shared" si="288"/>
        <v>4.1943507349590001E-2</v>
      </c>
      <c r="BY230" s="85">
        <f t="shared" si="288"/>
        <v>3.3329766037749994E-2</v>
      </c>
      <c r="BZ230" s="85">
        <f t="shared" si="288"/>
        <v>2.5903044034560001E-2</v>
      </c>
      <c r="CA230" s="85">
        <f t="shared" si="288"/>
        <v>1.9656732507190001E-2</v>
      </c>
      <c r="CB230" s="85">
        <f t="shared" si="288"/>
        <v>1.461346727775E-2</v>
      </c>
      <c r="CC230" s="85">
        <f t="shared" si="288"/>
        <v>1.0591870857750001E-2</v>
      </c>
      <c r="CD230" s="85">
        <f t="shared" si="288"/>
        <v>7.4596771885310992E-3</v>
      </c>
      <c r="CE230" s="85">
        <f t="shared" si="288"/>
        <v>5.1201421996431001E-3</v>
      </c>
      <c r="CF230" s="85">
        <f t="shared" si="288"/>
        <v>3.4372732263111003E-3</v>
      </c>
      <c r="CG230" s="85">
        <f t="shared" si="288"/>
        <v>2.2554797328518997E-3</v>
      </c>
      <c r="CH230" s="85">
        <f t="shared" si="288"/>
        <v>1.4411670294375001E-3</v>
      </c>
      <c r="CI230" s="85">
        <f t="shared" si="288"/>
        <v>8.9297317161201608E-4</v>
      </c>
      <c r="CJ230" s="85">
        <f t="shared" si="288"/>
        <v>5.3461488092019897E-4</v>
      </c>
      <c r="CK230" s="85">
        <f t="shared" si="288"/>
        <v>3.0819595665931897E-4</v>
      </c>
      <c r="CL230" s="85">
        <f t="shared" si="288"/>
        <v>1.70453935546711E-4</v>
      </c>
      <c r="CM230" s="85">
        <f t="shared" si="288"/>
        <v>9.0083783449554388E-5</v>
      </c>
      <c r="CN230" s="85">
        <f t="shared" si="288"/>
        <v>4.5295348145553238E-5</v>
      </c>
      <c r="CO230" s="85">
        <f t="shared" si="288"/>
        <v>2.1566834851570707E-5</v>
      </c>
      <c r="CP230" s="85">
        <f t="shared" si="288"/>
        <v>9.6762963674765671E-6</v>
      </c>
      <c r="CQ230" s="85">
        <f t="shared" si="288"/>
        <v>4.0708634279360255E-6</v>
      </c>
      <c r="CR230" s="85">
        <f t="shared" si="288"/>
        <v>1.5983074454051439E-6</v>
      </c>
      <c r="CS230" s="85">
        <f t="shared" si="288"/>
        <v>5.8308066001654744E-7</v>
      </c>
      <c r="CT230" s="85">
        <f t="shared" si="288"/>
        <v>1.9686696124338431E-7</v>
      </c>
      <c r="CU230" s="85">
        <f t="shared" si="288"/>
        <v>6.1302796241966718E-8</v>
      </c>
      <c r="CV230" s="85">
        <f t="shared" si="288"/>
        <v>1.7552699691902723E-8</v>
      </c>
    </row>
    <row r="231" spans="1:100" s="29" customFormat="1" x14ac:dyDescent="0.25">
      <c r="A231" s="83"/>
      <c r="B231" s="28"/>
      <c r="C231" s="81"/>
      <c r="D231" s="26"/>
      <c r="E231" s="26"/>
      <c r="F231" s="22"/>
      <c r="G231" s="22"/>
      <c r="H231" s="22"/>
      <c r="I231" s="22"/>
      <c r="J231" s="84"/>
      <c r="L231" s="15">
        <f t="shared" si="290"/>
        <v>1988</v>
      </c>
      <c r="M231" s="86">
        <f>rep!B221</f>
        <v>0</v>
      </c>
      <c r="N231" s="86">
        <f>rep!C221</f>
        <v>0</v>
      </c>
      <c r="O231" s="86">
        <f>rep!D221</f>
        <v>0</v>
      </c>
      <c r="P231" s="86">
        <f>rep!E221</f>
        <v>0</v>
      </c>
      <c r="Q231" s="86">
        <f>rep!F221</f>
        <v>0</v>
      </c>
      <c r="R231" s="86">
        <f>rep!G221</f>
        <v>0</v>
      </c>
      <c r="S231" s="86">
        <f>rep!H221</f>
        <v>0</v>
      </c>
      <c r="T231" s="86">
        <f>rep!I221</f>
        <v>0</v>
      </c>
      <c r="U231" s="86">
        <f>rep!J221</f>
        <v>0</v>
      </c>
      <c r="V231" s="86">
        <f>rep!K221</f>
        <v>0</v>
      </c>
      <c r="W231" s="86">
        <f>rep!L221</f>
        <v>0</v>
      </c>
      <c r="X231" s="86">
        <f>rep!M221</f>
        <v>0</v>
      </c>
      <c r="Y231" s="86">
        <f>rep!N221</f>
        <v>0</v>
      </c>
      <c r="Z231" s="86">
        <f>rep!O221</f>
        <v>0</v>
      </c>
      <c r="AA231" s="86">
        <f>rep!P221</f>
        <v>0</v>
      </c>
      <c r="AB231" s="86">
        <f>rep!Q221</f>
        <v>0</v>
      </c>
      <c r="AC231" s="86">
        <f>rep!R221</f>
        <v>0</v>
      </c>
      <c r="AD231" s="86">
        <f>rep!S221</f>
        <v>0</v>
      </c>
      <c r="AE231" s="86">
        <f>rep!T221</f>
        <v>0</v>
      </c>
      <c r="AF231" s="86">
        <f>rep!U221</f>
        <v>0</v>
      </c>
      <c r="AG231" s="86">
        <f>rep!V221</f>
        <v>0</v>
      </c>
      <c r="AH231" s="86">
        <f>rep!W221</f>
        <v>0</v>
      </c>
      <c r="AI231" s="86">
        <f>rep!X221</f>
        <v>0</v>
      </c>
      <c r="AJ231" s="86">
        <f>rep!Y221</f>
        <v>0</v>
      </c>
      <c r="AK231" s="86">
        <f>rep!Z221</f>
        <v>0</v>
      </c>
      <c r="AL231" s="86">
        <f>rep!AA221</f>
        <v>0</v>
      </c>
      <c r="AM231" s="86">
        <f>rep!AB221</f>
        <v>0</v>
      </c>
      <c r="AN231" s="86">
        <f>rep!AC221</f>
        <v>0</v>
      </c>
      <c r="AO231" s="86">
        <f>rep!AD221</f>
        <v>0</v>
      </c>
      <c r="AP231" s="86">
        <f>rep!AE221</f>
        <v>0</v>
      </c>
      <c r="AQ231" s="86">
        <f>rep!AF221</f>
        <v>0</v>
      </c>
      <c r="AR231" s="86">
        <f>rep!AG221</f>
        <v>0</v>
      </c>
      <c r="AS231" s="86">
        <f>rep!AH221</f>
        <v>0</v>
      </c>
      <c r="AT231" s="86">
        <f>rep!AI221</f>
        <v>0</v>
      </c>
      <c r="AU231" s="86">
        <f>rep!AJ221</f>
        <v>0</v>
      </c>
      <c r="AV231" s="86">
        <f>rep!AK221</f>
        <v>0</v>
      </c>
      <c r="AW231" s="86">
        <f>rep!AL221</f>
        <v>0</v>
      </c>
      <c r="AX231" s="86">
        <f>rep!AM221</f>
        <v>0</v>
      </c>
      <c r="AY231" s="86">
        <f>rep!AN221</f>
        <v>0</v>
      </c>
      <c r="AZ231" s="86">
        <f>rep!AO221</f>
        <v>0</v>
      </c>
      <c r="BA231" s="86">
        <f>rep!AP221</f>
        <v>0</v>
      </c>
      <c r="BB231" s="86">
        <f>rep!AQ221</f>
        <v>0</v>
      </c>
      <c r="BC231" s="86">
        <f>rep!AR221</f>
        <v>0</v>
      </c>
      <c r="BE231" s="29">
        <v>1988</v>
      </c>
      <c r="BF231" s="85">
        <f t="shared" si="289"/>
        <v>2.2404299994980475E-10</v>
      </c>
      <c r="BG231" s="85">
        <f t="shared" si="288"/>
        <v>9.2993499135220903E-9</v>
      </c>
      <c r="BH231" s="85">
        <f t="shared" si="288"/>
        <v>2.4776393861300032E-7</v>
      </c>
      <c r="BI231" s="85">
        <f t="shared" si="288"/>
        <v>4.2431419955932145E-6</v>
      </c>
      <c r="BJ231" s="85">
        <f t="shared" si="288"/>
        <v>4.6797009834879357E-5</v>
      </c>
      <c r="BK231" s="85">
        <f t="shared" si="288"/>
        <v>3.3340776507663901E-4</v>
      </c>
      <c r="BL231" s="85">
        <f t="shared" si="288"/>
        <v>1.5446566362974999E-3</v>
      </c>
      <c r="BM231" s="85">
        <f t="shared" si="288"/>
        <v>4.7410764953870997E-3</v>
      </c>
      <c r="BN231" s="85">
        <f t="shared" si="288"/>
        <v>1.0207425529559999E-2</v>
      </c>
      <c r="BO231" s="85">
        <f t="shared" si="288"/>
        <v>1.783676737776E-2</v>
      </c>
      <c r="BP231" s="85">
        <f t="shared" si="288"/>
        <v>3.1031969223959999E-2</v>
      </c>
      <c r="BQ231" s="85">
        <f t="shared" si="288"/>
        <v>5.494015432636E-2</v>
      </c>
      <c r="BR231" s="85">
        <f t="shared" si="288"/>
        <v>8.5095135208960004E-2</v>
      </c>
      <c r="BS231" s="85">
        <f t="shared" si="288"/>
        <v>0.10689970220400001</v>
      </c>
      <c r="BT231" s="85">
        <f t="shared" si="288"/>
        <v>0.111181162944</v>
      </c>
      <c r="BU231" s="85">
        <f t="shared" si="288"/>
        <v>0.101932807975</v>
      </c>
      <c r="BV231" s="85">
        <f t="shared" si="288"/>
        <v>8.9136598347160007E-2</v>
      </c>
      <c r="BW231" s="85">
        <f t="shared" si="288"/>
        <v>7.7346869259750012E-2</v>
      </c>
      <c r="BX231" s="85">
        <f t="shared" si="288"/>
        <v>6.4475285214359995E-2</v>
      </c>
      <c r="BY231" s="85">
        <f t="shared" si="288"/>
        <v>4.9443006671189997E-2</v>
      </c>
      <c r="BZ231" s="85">
        <f t="shared" si="288"/>
        <v>3.4901896903109998E-2</v>
      </c>
      <c r="CA231" s="85">
        <f t="shared" si="288"/>
        <v>2.3663840495999997E-2</v>
      </c>
      <c r="CB231" s="85">
        <f t="shared" si="288"/>
        <v>1.613742347644E-2</v>
      </c>
      <c r="CC231" s="85">
        <f t="shared" si="288"/>
        <v>1.121345676759E-2</v>
      </c>
      <c r="CD231" s="85">
        <f t="shared" si="288"/>
        <v>7.8227185096879006E-3</v>
      </c>
      <c r="CE231" s="85">
        <f t="shared" si="288"/>
        <v>5.3885364679478994E-3</v>
      </c>
      <c r="CF231" s="85">
        <f t="shared" si="288"/>
        <v>3.6331335482550999E-3</v>
      </c>
      <c r="CG231" s="85">
        <f t="shared" si="288"/>
        <v>2.3883185245974999E-3</v>
      </c>
      <c r="CH231" s="85">
        <f t="shared" si="288"/>
        <v>1.5276989775984001E-3</v>
      </c>
      <c r="CI231" s="85">
        <f t="shared" si="288"/>
        <v>9.4948875504633596E-4</v>
      </c>
      <c r="CJ231" s="85">
        <f t="shared" si="288"/>
        <v>5.7218722657477504E-4</v>
      </c>
      <c r="CK231" s="85">
        <f t="shared" si="288"/>
        <v>3.33195906443751E-4</v>
      </c>
      <c r="CL231" s="85">
        <f t="shared" si="288"/>
        <v>1.8664315132431599E-4</v>
      </c>
      <c r="CM231" s="85">
        <f t="shared" si="288"/>
        <v>1.0006498499437501E-4</v>
      </c>
      <c r="CN231" s="85">
        <f t="shared" si="288"/>
        <v>5.1076890884679745E-5</v>
      </c>
      <c r="CO231" s="85">
        <f t="shared" si="288"/>
        <v>2.4690590344642558E-5</v>
      </c>
      <c r="CP231" s="85">
        <f t="shared" si="288"/>
        <v>1.124327358595644E-5</v>
      </c>
      <c r="CQ231" s="85">
        <f t="shared" si="288"/>
        <v>4.7979769791960001E-6</v>
      </c>
      <c r="CR231" s="85">
        <f t="shared" si="288"/>
        <v>1.9093963541916399E-6</v>
      </c>
      <c r="CS231" s="85">
        <f t="shared" si="288"/>
        <v>7.0541850238403451E-7</v>
      </c>
      <c r="CT231" s="85">
        <f t="shared" si="288"/>
        <v>2.4096894193394106E-7</v>
      </c>
      <c r="CU231" s="85">
        <f t="shared" si="288"/>
        <v>7.5841494248066876E-8</v>
      </c>
      <c r="CV231" s="85">
        <f t="shared" si="288"/>
        <v>2.1926299519237367E-8</v>
      </c>
    </row>
    <row r="232" spans="1:100" s="29" customFormat="1" x14ac:dyDescent="0.25">
      <c r="A232" s="83"/>
      <c r="B232" s="28"/>
      <c r="C232" s="81"/>
      <c r="D232" s="26"/>
      <c r="E232" s="26"/>
      <c r="F232" s="22"/>
      <c r="G232" s="22"/>
      <c r="H232" s="22"/>
      <c r="I232" s="22"/>
      <c r="J232" s="84"/>
      <c r="L232" s="15">
        <f t="shared" si="290"/>
        <v>1989</v>
      </c>
      <c r="M232" s="86">
        <f>rep!B222</f>
        <v>0</v>
      </c>
      <c r="N232" s="86">
        <f>rep!C222</f>
        <v>0</v>
      </c>
      <c r="O232" s="86">
        <f>rep!D222</f>
        <v>0</v>
      </c>
      <c r="P232" s="86">
        <f>rep!E222</f>
        <v>0</v>
      </c>
      <c r="Q232" s="86">
        <f>rep!F222</f>
        <v>0</v>
      </c>
      <c r="R232" s="86">
        <f>rep!G222</f>
        <v>0</v>
      </c>
      <c r="S232" s="86">
        <f>rep!H222</f>
        <v>0</v>
      </c>
      <c r="T232" s="86">
        <f>rep!I222</f>
        <v>0</v>
      </c>
      <c r="U232" s="86">
        <f>rep!J222</f>
        <v>0</v>
      </c>
      <c r="V232" s="86">
        <f>rep!K222</f>
        <v>0</v>
      </c>
      <c r="W232" s="86">
        <f>rep!L222</f>
        <v>0</v>
      </c>
      <c r="X232" s="86">
        <f>rep!M222</f>
        <v>0</v>
      </c>
      <c r="Y232" s="86">
        <f>rep!N222</f>
        <v>0</v>
      </c>
      <c r="Z232" s="86">
        <f>rep!O222</f>
        <v>0</v>
      </c>
      <c r="AA232" s="86">
        <f>rep!P222</f>
        <v>0</v>
      </c>
      <c r="AB232" s="86">
        <f>rep!Q222</f>
        <v>0</v>
      </c>
      <c r="AC232" s="86">
        <f>rep!R222</f>
        <v>0</v>
      </c>
      <c r="AD232" s="86">
        <f>rep!S222</f>
        <v>0</v>
      </c>
      <c r="AE232" s="86">
        <f>rep!T222</f>
        <v>0</v>
      </c>
      <c r="AF232" s="86">
        <f>rep!U222</f>
        <v>0</v>
      </c>
      <c r="AG232" s="86">
        <f>rep!V222</f>
        <v>0</v>
      </c>
      <c r="AH232" s="86">
        <f>rep!W222</f>
        <v>0</v>
      </c>
      <c r="AI232" s="86">
        <f>rep!X222</f>
        <v>0</v>
      </c>
      <c r="AJ232" s="86">
        <f>rep!Y222</f>
        <v>0</v>
      </c>
      <c r="AK232" s="86">
        <f>rep!Z222</f>
        <v>0</v>
      </c>
      <c r="AL232" s="86">
        <f>rep!AA222</f>
        <v>0</v>
      </c>
      <c r="AM232" s="86">
        <f>rep!AB222</f>
        <v>0</v>
      </c>
      <c r="AN232" s="86">
        <f>rep!AC222</f>
        <v>0</v>
      </c>
      <c r="AO232" s="86">
        <f>rep!AD222</f>
        <v>0</v>
      </c>
      <c r="AP232" s="86">
        <f>rep!AE222</f>
        <v>0</v>
      </c>
      <c r="AQ232" s="86">
        <f>rep!AF222</f>
        <v>0</v>
      </c>
      <c r="AR232" s="86">
        <f>rep!AG222</f>
        <v>0</v>
      </c>
      <c r="AS232" s="86">
        <f>rep!AH222</f>
        <v>0</v>
      </c>
      <c r="AT232" s="86">
        <f>rep!AI222</f>
        <v>0</v>
      </c>
      <c r="AU232" s="86">
        <f>rep!AJ222</f>
        <v>0</v>
      </c>
      <c r="AV232" s="86">
        <f>rep!AK222</f>
        <v>0</v>
      </c>
      <c r="AW232" s="86">
        <f>rep!AL222</f>
        <v>0</v>
      </c>
      <c r="AX232" s="86">
        <f>rep!AM222</f>
        <v>0</v>
      </c>
      <c r="AY232" s="86">
        <f>rep!AN222</f>
        <v>0</v>
      </c>
      <c r="AZ232" s="86">
        <f>rep!AO222</f>
        <v>0</v>
      </c>
      <c r="BA232" s="86">
        <f>rep!AP222</f>
        <v>0</v>
      </c>
      <c r="BB232" s="86">
        <f>rep!AQ222</f>
        <v>0</v>
      </c>
      <c r="BC232" s="86">
        <f>rep!AR222</f>
        <v>0</v>
      </c>
      <c r="BE232" s="29">
        <v>1989</v>
      </c>
      <c r="BF232" s="85">
        <f t="shared" si="289"/>
        <v>2.1310299995458711E-10</v>
      </c>
      <c r="BG232" s="85">
        <f t="shared" si="288"/>
        <v>8.8367799219113189E-9</v>
      </c>
      <c r="BH232" s="85">
        <f t="shared" si="288"/>
        <v>2.3531294462779204E-7</v>
      </c>
      <c r="BI232" s="85">
        <f t="shared" si="288"/>
        <v>4.0280837744103894E-6</v>
      </c>
      <c r="BJ232" s="85">
        <f t="shared" si="288"/>
        <v>4.439132923491511E-5</v>
      </c>
      <c r="BK232" s="85">
        <f t="shared" si="288"/>
        <v>3.1574324319935101E-4</v>
      </c>
      <c r="BL232" s="85">
        <f t="shared" si="288"/>
        <v>1.4569809980078999E-3</v>
      </c>
      <c r="BM232" s="85">
        <f t="shared" si="288"/>
        <v>4.4255987744704003E-3</v>
      </c>
      <c r="BN232" s="85">
        <f t="shared" si="288"/>
        <v>9.2685143283975004E-3</v>
      </c>
      <c r="BO232" s="85">
        <f t="shared" si="288"/>
        <v>1.5226802844000001E-2</v>
      </c>
      <c r="BP232" s="85">
        <f t="shared" si="288"/>
        <v>2.4448618993750001E-2</v>
      </c>
      <c r="BQ232" s="85">
        <f t="shared" si="288"/>
        <v>4.1571958863360001E-2</v>
      </c>
      <c r="BR232" s="85">
        <f t="shared" si="288"/>
        <v>6.4698936750789998E-2</v>
      </c>
      <c r="BS232" s="85">
        <f t="shared" si="288"/>
        <v>8.346083791759E-2</v>
      </c>
      <c r="BT232" s="85">
        <f t="shared" si="288"/>
        <v>9.0660117723999997E-2</v>
      </c>
      <c r="BU232" s="85">
        <f t="shared" si="288"/>
        <v>8.9301399092709996E-2</v>
      </c>
      <c r="BV232" s="85">
        <f t="shared" si="288"/>
        <v>8.6271002336639993E-2</v>
      </c>
      <c r="BW232" s="85">
        <f t="shared" si="288"/>
        <v>8.3246357316959993E-2</v>
      </c>
      <c r="BX232" s="85">
        <f t="shared" si="288"/>
        <v>7.7310883742559997E-2</v>
      </c>
      <c r="BY232" s="85">
        <f t="shared" si="288"/>
        <v>6.7190137568709993E-2</v>
      </c>
      <c r="BZ232" s="85">
        <f t="shared" si="288"/>
        <v>5.4723771339510001E-2</v>
      </c>
      <c r="CA232" s="85">
        <f t="shared" si="288"/>
        <v>4.220971206396E-2</v>
      </c>
      <c r="CB232" s="85">
        <f t="shared" si="288"/>
        <v>3.0894373196160001E-2</v>
      </c>
      <c r="CC232" s="85">
        <f t="shared" si="288"/>
        <v>2.1415608975E-2</v>
      </c>
      <c r="CD232" s="85">
        <f t="shared" si="288"/>
        <v>1.4169039249510001E-2</v>
      </c>
      <c r="CE232" s="85">
        <f t="shared" si="288"/>
        <v>9.1255979792151005E-3</v>
      </c>
      <c r="CF232" s="85">
        <f t="shared" si="288"/>
        <v>5.8327561988475995E-3</v>
      </c>
      <c r="CG232" s="85">
        <f t="shared" si="288"/>
        <v>3.7225881940975E-3</v>
      </c>
      <c r="CH232" s="85">
        <f t="shared" si="288"/>
        <v>2.3563015228655997E-3</v>
      </c>
      <c r="CI232" s="85">
        <f t="shared" si="288"/>
        <v>1.4634420459519E-3</v>
      </c>
      <c r="CJ232" s="85">
        <f t="shared" si="288"/>
        <v>8.8426069711806401E-4</v>
      </c>
      <c r="CK232" s="85">
        <f t="shared" si="288"/>
        <v>5.1686557346031106E-4</v>
      </c>
      <c r="CL232" s="85">
        <f t="shared" si="288"/>
        <v>2.9095229746463103E-4</v>
      </c>
      <c r="CM232" s="85">
        <f t="shared" si="288"/>
        <v>1.57003342207216E-4</v>
      </c>
      <c r="CN232" s="85">
        <f t="shared" si="288"/>
        <v>8.0786972410357757E-5</v>
      </c>
      <c r="CO232" s="85">
        <f t="shared" si="288"/>
        <v>3.9407446930719E-5</v>
      </c>
      <c r="CP232" s="85">
        <f t="shared" si="288"/>
        <v>1.8113471890249557E-5</v>
      </c>
      <c r="CQ232" s="85">
        <f t="shared" si="288"/>
        <v>7.7998391615599891E-6</v>
      </c>
      <c r="CR232" s="85">
        <f t="shared" si="288"/>
        <v>3.1298302041015745E-6</v>
      </c>
      <c r="CS232" s="85">
        <f t="shared" si="288"/>
        <v>1.1648186431943676E-6</v>
      </c>
      <c r="CT232" s="85">
        <f t="shared" si="288"/>
        <v>4.0043383965261167E-7</v>
      </c>
      <c r="CU232" s="85">
        <f t="shared" si="288"/>
        <v>1.2671298394381564E-7</v>
      </c>
      <c r="CV232" s="85">
        <f t="shared" si="288"/>
        <v>3.6800498645723198E-8</v>
      </c>
    </row>
    <row r="233" spans="1:100" s="29" customFormat="1" x14ac:dyDescent="0.25">
      <c r="A233" s="83"/>
      <c r="B233" s="28"/>
      <c r="C233" s="81"/>
      <c r="D233" s="26"/>
      <c r="E233" s="26"/>
      <c r="F233" s="22"/>
      <c r="G233" s="22"/>
      <c r="H233" s="22"/>
      <c r="I233" s="22"/>
      <c r="J233" s="84"/>
      <c r="L233" s="15">
        <f t="shared" si="290"/>
        <v>1990</v>
      </c>
      <c r="M233" s="86">
        <f>rep!B224</f>
        <v>0</v>
      </c>
      <c r="N233" s="86">
        <f>rep!C224</f>
        <v>0</v>
      </c>
      <c r="O233" s="86">
        <f>rep!D224</f>
        <v>0</v>
      </c>
      <c r="P233" s="86">
        <f>rep!E224</f>
        <v>0</v>
      </c>
      <c r="Q233" s="86">
        <f>rep!F224</f>
        <v>0</v>
      </c>
      <c r="R233" s="86">
        <f>rep!G224</f>
        <v>0</v>
      </c>
      <c r="S233" s="86">
        <f>rep!H224</f>
        <v>0</v>
      </c>
      <c r="T233" s="86">
        <f>rep!I224</f>
        <v>0</v>
      </c>
      <c r="U233" s="86">
        <f>rep!J224</f>
        <v>0</v>
      </c>
      <c r="V233" s="86">
        <f>rep!K224</f>
        <v>0</v>
      </c>
      <c r="W233" s="86">
        <f>rep!L224</f>
        <v>0</v>
      </c>
      <c r="X233" s="86">
        <f>rep!M224</f>
        <v>0</v>
      </c>
      <c r="Y233" s="86">
        <f>rep!N224</f>
        <v>0</v>
      </c>
      <c r="Z233" s="86">
        <f>rep!O224</f>
        <v>0</v>
      </c>
      <c r="AA233" s="86">
        <f>rep!P224</f>
        <v>0</v>
      </c>
      <c r="AB233" s="86">
        <f>rep!Q224</f>
        <v>0</v>
      </c>
      <c r="AC233" s="86">
        <f>rep!R224</f>
        <v>0</v>
      </c>
      <c r="AD233" s="86">
        <f>rep!S224</f>
        <v>0</v>
      </c>
      <c r="AE233" s="86">
        <f>rep!T224</f>
        <v>0</v>
      </c>
      <c r="AF233" s="86">
        <f>rep!U224</f>
        <v>0</v>
      </c>
      <c r="AG233" s="86">
        <f>rep!V224</f>
        <v>0</v>
      </c>
      <c r="AH233" s="86">
        <f>rep!W224</f>
        <v>0</v>
      </c>
      <c r="AI233" s="86">
        <f>rep!X224</f>
        <v>0</v>
      </c>
      <c r="AJ233" s="86">
        <f>rep!Y224</f>
        <v>0</v>
      </c>
      <c r="AK233" s="86">
        <f>rep!Z224</f>
        <v>0</v>
      </c>
      <c r="AL233" s="86">
        <f>rep!AA224</f>
        <v>0</v>
      </c>
      <c r="AM233" s="86">
        <f>rep!AB224</f>
        <v>0</v>
      </c>
      <c r="AN233" s="86">
        <f>rep!AC224</f>
        <v>0</v>
      </c>
      <c r="AO233" s="86">
        <f>rep!AD224</f>
        <v>0</v>
      </c>
      <c r="AP233" s="86">
        <f>rep!AE224</f>
        <v>0</v>
      </c>
      <c r="AQ233" s="86">
        <f>rep!AF224</f>
        <v>0</v>
      </c>
      <c r="AR233" s="86">
        <f>rep!AG224</f>
        <v>0</v>
      </c>
      <c r="AS233" s="86">
        <f>rep!AH224</f>
        <v>0</v>
      </c>
      <c r="AT233" s="86">
        <f>rep!AI224</f>
        <v>0</v>
      </c>
      <c r="AU233" s="86">
        <f>rep!AJ224</f>
        <v>0</v>
      </c>
      <c r="AV233" s="86">
        <f>rep!AK224</f>
        <v>0</v>
      </c>
      <c r="AW233" s="86">
        <f>rep!AL224</f>
        <v>0</v>
      </c>
      <c r="AX233" s="86">
        <f>rep!AM224</f>
        <v>0</v>
      </c>
      <c r="AY233" s="86">
        <f>rep!AN224</f>
        <v>0</v>
      </c>
      <c r="AZ233" s="86">
        <f>rep!AO224</f>
        <v>0</v>
      </c>
      <c r="BA233" s="86">
        <f>rep!AP224</f>
        <v>0</v>
      </c>
      <c r="BB233" s="86">
        <f>rep!AQ224</f>
        <v>0</v>
      </c>
      <c r="BC233" s="86">
        <f>rep!AR224</f>
        <v>0</v>
      </c>
      <c r="BE233" s="29">
        <v>1990</v>
      </c>
      <c r="BF233" s="85">
        <f t="shared" si="289"/>
        <v>1.0246299989501333E-9</v>
      </c>
      <c r="BG233" s="85">
        <f t="shared" si="288"/>
        <v>4.2524198191692411E-8</v>
      </c>
      <c r="BH233" s="85">
        <f t="shared" si="288"/>
        <v>1.1323687177381832E-6</v>
      </c>
      <c r="BI233" s="85">
        <f t="shared" si="288"/>
        <v>1.9368224857334041E-5</v>
      </c>
      <c r="BJ233" s="85">
        <f t="shared" si="288"/>
        <v>2.1300560927139898E-4</v>
      </c>
      <c r="BK233" s="85">
        <f t="shared" si="288"/>
        <v>1.5069023757275999E-3</v>
      </c>
      <c r="BL233" s="85">
        <f t="shared" si="288"/>
        <v>6.8497962870830995E-3</v>
      </c>
      <c r="BM233" s="85">
        <f t="shared" si="288"/>
        <v>1.999678901775E-2</v>
      </c>
      <c r="BN233" s="85">
        <f t="shared" si="288"/>
        <v>3.796682653564E-2</v>
      </c>
      <c r="BO233" s="85">
        <f t="shared" si="288"/>
        <v>4.9194022249560002E-2</v>
      </c>
      <c r="BP233" s="85">
        <f t="shared" si="288"/>
        <v>4.9406103295590004E-2</v>
      </c>
      <c r="BQ233" s="85">
        <f t="shared" si="288"/>
        <v>5.0148175105590005E-2</v>
      </c>
      <c r="BR233" s="85">
        <f t="shared" si="288"/>
        <v>6.0330952797990001E-2</v>
      </c>
      <c r="BS233" s="85">
        <f t="shared" si="288"/>
        <v>7.2216674579040005E-2</v>
      </c>
      <c r="BT233" s="85">
        <f t="shared" si="288"/>
        <v>7.5706441768959992E-2</v>
      </c>
      <c r="BU233" s="85">
        <f t="shared" si="288"/>
        <v>7.1538532190999995E-2</v>
      </c>
      <c r="BV233" s="85">
        <f t="shared" si="288"/>
        <v>6.6461358921189997E-2</v>
      </c>
      <c r="BW233" s="85">
        <f t="shared" si="288"/>
        <v>6.3356818707160006E-2</v>
      </c>
      <c r="BX233" s="85">
        <f t="shared" si="288"/>
        <v>6.0170476947509995E-2</v>
      </c>
      <c r="BY233" s="85">
        <f t="shared" si="288"/>
        <v>5.5107152791110003E-2</v>
      </c>
      <c r="BZ233" s="85">
        <f t="shared" si="288"/>
        <v>4.8499563455999997E-2</v>
      </c>
      <c r="CA233" s="85">
        <f t="shared" si="288"/>
        <v>4.116187645839E-2</v>
      </c>
      <c r="CB233" s="85">
        <f t="shared" si="288"/>
        <v>3.347887968511E-2</v>
      </c>
      <c r="CC233" s="85">
        <f t="shared" si="288"/>
        <v>2.5826348487960001E-2</v>
      </c>
      <c r="CD233" s="85">
        <f t="shared" si="288"/>
        <v>1.880126094031E-2</v>
      </c>
      <c r="CE233" s="85">
        <f t="shared" si="288"/>
        <v>1.2937154119E-2</v>
      </c>
      <c r="CF233" s="85">
        <f t="shared" si="288"/>
        <v>8.4615935045751003E-3</v>
      </c>
      <c r="CG233" s="85">
        <f t="shared" si="288"/>
        <v>5.3048658044439001E-3</v>
      </c>
      <c r="CH233" s="85">
        <f t="shared" si="288"/>
        <v>3.2222496507099997E-3</v>
      </c>
      <c r="CI233" s="85">
        <f t="shared" si="288"/>
        <v>1.9156561339644001E-3</v>
      </c>
      <c r="CJ233" s="85">
        <f t="shared" si="288"/>
        <v>1.1202721704590998E-3</v>
      </c>
      <c r="CK233" s="85">
        <f t="shared" si="288"/>
        <v>6.4290913551767097E-4</v>
      </c>
      <c r="CL233" s="85">
        <f t="shared" si="288"/>
        <v>3.5929281582591598E-4</v>
      </c>
      <c r="CM233" s="85">
        <f t="shared" si="288"/>
        <v>1.9371745899997501E-4</v>
      </c>
      <c r="CN233" s="85">
        <f t="shared" si="288"/>
        <v>9.9896118771182783E-5</v>
      </c>
      <c r="CO233" s="85">
        <f t="shared" si="288"/>
        <v>4.8901808379222358E-5</v>
      </c>
      <c r="CP233" s="85">
        <f t="shared" si="288"/>
        <v>2.257429037840496E-5</v>
      </c>
      <c r="CQ233" s="85">
        <f t="shared" si="288"/>
        <v>9.767524593599534E-6</v>
      </c>
      <c r="CR233" s="85">
        <f t="shared" si="288"/>
        <v>3.939454480576119E-6</v>
      </c>
      <c r="CS233" s="85">
        <f t="shared" si="288"/>
        <v>1.4737378280904123E-6</v>
      </c>
      <c r="CT233" s="85">
        <f t="shared" si="288"/>
        <v>5.091717407438744E-7</v>
      </c>
      <c r="CU233" s="85">
        <f t="shared" si="288"/>
        <v>1.6187697379583684E-7</v>
      </c>
      <c r="CV233" s="85">
        <f t="shared" si="288"/>
        <v>4.7212397770989291E-8</v>
      </c>
    </row>
    <row r="234" spans="1:100" s="29" customFormat="1" x14ac:dyDescent="0.25">
      <c r="A234" s="83"/>
      <c r="B234" s="28"/>
      <c r="C234" s="81"/>
      <c r="D234" s="26"/>
      <c r="E234" s="26"/>
      <c r="F234" s="22"/>
      <c r="G234" s="22"/>
      <c r="H234" s="22"/>
      <c r="I234" s="22"/>
      <c r="J234" s="84"/>
      <c r="L234" s="15">
        <f t="shared" si="290"/>
        <v>1991</v>
      </c>
      <c r="M234" s="86">
        <f>rep!B225</f>
        <v>0</v>
      </c>
      <c r="N234" s="86">
        <f>rep!C225</f>
        <v>0</v>
      </c>
      <c r="O234" s="86">
        <f>rep!D225</f>
        <v>0</v>
      </c>
      <c r="P234" s="86">
        <f>rep!E225</f>
        <v>0</v>
      </c>
      <c r="Q234" s="86">
        <f>rep!F225</f>
        <v>0</v>
      </c>
      <c r="R234" s="86">
        <f>rep!G225</f>
        <v>0</v>
      </c>
      <c r="S234" s="86">
        <f>rep!H225</f>
        <v>0</v>
      </c>
      <c r="T234" s="86">
        <f>rep!I225</f>
        <v>0</v>
      </c>
      <c r="U234" s="86">
        <f>rep!J225</f>
        <v>0</v>
      </c>
      <c r="V234" s="86">
        <f>rep!K225</f>
        <v>0</v>
      </c>
      <c r="W234" s="86">
        <f>rep!L225</f>
        <v>0</v>
      </c>
      <c r="X234" s="86">
        <f>rep!M225</f>
        <v>0</v>
      </c>
      <c r="Y234" s="86">
        <f>rep!N225</f>
        <v>0</v>
      </c>
      <c r="Z234" s="86">
        <f>rep!O225</f>
        <v>0</v>
      </c>
      <c r="AA234" s="86">
        <f>rep!P225</f>
        <v>0</v>
      </c>
      <c r="AB234" s="86">
        <f>rep!Q225</f>
        <v>0</v>
      </c>
      <c r="AC234" s="86">
        <f>rep!R225</f>
        <v>0</v>
      </c>
      <c r="AD234" s="86">
        <f>rep!S225</f>
        <v>0</v>
      </c>
      <c r="AE234" s="86">
        <f>rep!T225</f>
        <v>0</v>
      </c>
      <c r="AF234" s="86">
        <f>rep!U225</f>
        <v>0</v>
      </c>
      <c r="AG234" s="86">
        <f>rep!V225</f>
        <v>0</v>
      </c>
      <c r="AH234" s="86">
        <f>rep!W225</f>
        <v>0</v>
      </c>
      <c r="AI234" s="86">
        <f>rep!X225</f>
        <v>0</v>
      </c>
      <c r="AJ234" s="86">
        <f>rep!Y225</f>
        <v>0</v>
      </c>
      <c r="AK234" s="86">
        <f>rep!Z225</f>
        <v>0</v>
      </c>
      <c r="AL234" s="86">
        <f>rep!AA225</f>
        <v>0</v>
      </c>
      <c r="AM234" s="86">
        <f>rep!AB225</f>
        <v>0</v>
      </c>
      <c r="AN234" s="86">
        <f>rep!AC225</f>
        <v>0</v>
      </c>
      <c r="AO234" s="86">
        <f>rep!AD225</f>
        <v>0</v>
      </c>
      <c r="AP234" s="86">
        <f>rep!AE225</f>
        <v>0</v>
      </c>
      <c r="AQ234" s="86">
        <f>rep!AF225</f>
        <v>0</v>
      </c>
      <c r="AR234" s="86">
        <f>rep!AG225</f>
        <v>0</v>
      </c>
      <c r="AS234" s="86">
        <f>rep!AH225</f>
        <v>0</v>
      </c>
      <c r="AT234" s="86">
        <f>rep!AI225</f>
        <v>0</v>
      </c>
      <c r="AU234" s="86">
        <f>rep!AJ225</f>
        <v>0</v>
      </c>
      <c r="AV234" s="86">
        <f>rep!AK225</f>
        <v>0</v>
      </c>
      <c r="AW234" s="86">
        <f>rep!AL225</f>
        <v>0</v>
      </c>
      <c r="AX234" s="86">
        <f>rep!AM225</f>
        <v>0</v>
      </c>
      <c r="AY234" s="86">
        <f>rep!AN225</f>
        <v>0</v>
      </c>
      <c r="AZ234" s="86">
        <f>rep!AO225</f>
        <v>0</v>
      </c>
      <c r="BA234" s="86">
        <f>rep!AP225</f>
        <v>0</v>
      </c>
      <c r="BB234" s="86">
        <f>rep!AQ225</f>
        <v>0</v>
      </c>
      <c r="BC234" s="86">
        <f>rep!AR225</f>
        <v>0</v>
      </c>
      <c r="BE234" s="29">
        <v>1991</v>
      </c>
      <c r="BF234" s="85">
        <f t="shared" si="289"/>
        <v>2.8820499991693787E-10</v>
      </c>
      <c r="BG234" s="85">
        <f t="shared" si="288"/>
        <v>1.1961199856929694E-8</v>
      </c>
      <c r="BH234" s="85">
        <f t="shared" si="288"/>
        <v>3.1861989848129559E-7</v>
      </c>
      <c r="BI234" s="85">
        <f t="shared" si="288"/>
        <v>5.4544302488661084E-6</v>
      </c>
      <c r="BJ234" s="85">
        <f t="shared" ref="BJ234:BJ261" si="291">+Q272*(1-Q272)</f>
        <v>6.0105286920140798E-5</v>
      </c>
      <c r="BK234" s="85">
        <f t="shared" ref="BK234:BK261" si="292">+R272*(1-R272)</f>
        <v>4.2738818303995901E-4</v>
      </c>
      <c r="BL234" s="85">
        <f t="shared" ref="BL234:BL261" si="293">+S272*(1-S272)</f>
        <v>1.9704021395099999E-3</v>
      </c>
      <c r="BM234" s="85">
        <f t="shared" ref="BM234:BM261" si="294">+T272*(1-T272)</f>
        <v>5.9711234280158997E-3</v>
      </c>
      <c r="BN234" s="85">
        <f t="shared" ref="BN234:BN261" si="295">+U272*(1-U272)</f>
        <v>1.243948535676E-2</v>
      </c>
      <c r="BO234" s="85">
        <f t="shared" ref="BO234:BO261" si="296">+V272*(1-V272)</f>
        <v>2.0218304619750001E-2</v>
      </c>
      <c r="BP234" s="85">
        <f t="shared" ref="BP234:BP261" si="297">+W272*(1-W272)</f>
        <v>3.1925476759750007E-2</v>
      </c>
      <c r="BQ234" s="85">
        <f t="shared" ref="BQ234:BQ261" si="298">+X272*(1-X272)</f>
        <v>5.3350944528309997E-2</v>
      </c>
      <c r="BR234" s="85">
        <f t="shared" ref="BR234:BR261" si="299">+Y272*(1-Y272)</f>
        <v>8.1583002695039999E-2</v>
      </c>
      <c r="BS234" s="85">
        <f t="shared" ref="BS234:BS261" si="300">+Z272*(1-Z272)</f>
        <v>0.10309414191100001</v>
      </c>
      <c r="BT234" s="85">
        <f t="shared" ref="BT234:BT261" si="301">+AA272*(1-AA272)</f>
        <v>0.10884951</v>
      </c>
      <c r="BU234" s="85">
        <f t="shared" ref="BU234:BU261" si="302">+AB272*(1-AB272)</f>
        <v>0.102260471839</v>
      </c>
      <c r="BV234" s="85">
        <f t="shared" ref="BV234:BV261" si="303">+AC272*(1-AC272)</f>
        <v>9.1872886895999997E-2</v>
      </c>
      <c r="BW234" s="85">
        <f t="shared" ref="BW234:BW261" si="304">+AD272*(1-AD272)</f>
        <v>8.0741235925509997E-2</v>
      </c>
      <c r="BX234" s="85">
        <f t="shared" ref="BX234:BX261" si="305">+AE272*(1-AE272)</f>
        <v>6.6517819556760005E-2</v>
      </c>
      <c r="BY234" s="85">
        <f t="shared" ref="BY234:BY261" si="306">+AF272*(1-AF272)</f>
        <v>4.9114339712709995E-2</v>
      </c>
      <c r="BZ234" s="85">
        <f t="shared" ref="BZ234:BZ261" si="307">+AG272*(1-AG272)</f>
        <v>3.2607300734789998E-2</v>
      </c>
      <c r="CA234" s="85">
        <f t="shared" ref="CA234:CA261" si="308">+AH272*(1-AH272)</f>
        <v>2.0726715139989998E-2</v>
      </c>
      <c r="CB234" s="85">
        <f t="shared" ref="CB234:CB261" si="309">+AI272*(1-AI272)</f>
        <v>1.3821106890240001E-2</v>
      </c>
      <c r="CC234" s="85">
        <f t="shared" ref="CC234:CC261" si="310">+AJ272*(1-AJ272)</f>
        <v>1.0110751731989999E-2</v>
      </c>
      <c r="CD234" s="85">
        <f t="shared" ref="CD234:CD261" si="311">+AK272*(1-AK272)</f>
        <v>7.8743878399879005E-3</v>
      </c>
      <c r="CE234" s="85">
        <f t="shared" ref="CE234:CE261" si="312">+AL272*(1-AL272)</f>
        <v>6.2028794334143995E-3</v>
      </c>
      <c r="CF234" s="85">
        <f t="shared" ref="CF234:CF261" si="313">+AM272*(1-AM272)</f>
        <v>4.7735332040284E-3</v>
      </c>
      <c r="CG234" s="85">
        <f t="shared" ref="CG234:CG261" si="314">+AN272*(1-AN272)</f>
        <v>3.5227222195516003E-3</v>
      </c>
      <c r="CH234" s="85">
        <f t="shared" ref="CH234:CH261" si="315">+AO272*(1-AO272)</f>
        <v>2.4684564538236002E-3</v>
      </c>
      <c r="CI234" s="85">
        <f t="shared" ref="CI234:CI261" si="316">+AP272*(1-AP272)</f>
        <v>1.6341109184958998E-3</v>
      </c>
      <c r="CJ234" s="85">
        <f t="shared" ref="CJ234:CJ261" si="317">+AQ272*(1-AQ272)</f>
        <v>1.0200373956336E-3</v>
      </c>
      <c r="CK234" s="85">
        <f t="shared" ref="CK234:CK261" si="318">+AR272*(1-AR272)</f>
        <v>6.00619821837639E-4</v>
      </c>
      <c r="CL234" s="85">
        <f t="shared" ref="CL234:CL261" si="319">+AS272*(1-AS272)</f>
        <v>3.3424720405911902E-4</v>
      </c>
      <c r="CM234" s="85">
        <f t="shared" ref="CM234:CM261" si="320">+AT272*(1-AT272)</f>
        <v>1.7624492677182399E-4</v>
      </c>
      <c r="CN234" s="85">
        <f t="shared" ref="CN234:CN261" si="321">+AU272*(1-AU272)</f>
        <v>8.8219915872952704E-5</v>
      </c>
      <c r="CO234" s="85">
        <f t="shared" ref="CO234:CO261" si="322">+AV272*(1-AV272)</f>
        <v>4.1925042143441761E-5</v>
      </c>
      <c r="CP234" s="85">
        <f t="shared" ref="CP234:CP261" si="323">+AW272*(1-AW272)</f>
        <v>1.8874343745699913E-5</v>
      </c>
      <c r="CQ234" s="85">
        <f t="shared" ref="CQ234:CQ261" si="324">+AX272*(1-AX272)</f>
        <v>8.0142457708352237E-6</v>
      </c>
      <c r="CR234" s="85">
        <f t="shared" ref="CR234:CR261" si="325">+AY272*(1-AY272)</f>
        <v>3.1911498164978543E-6</v>
      </c>
      <c r="CS234" s="85">
        <f t="shared" ref="CS234:CS261" si="326">+AZ272*(1-AZ272)</f>
        <v>1.1842985974335101E-6</v>
      </c>
      <c r="CT234" s="85">
        <f t="shared" ref="CT234:CT261" si="327">+BA272*(1-BA272)</f>
        <v>4.0730683410100774E-7</v>
      </c>
      <c r="CU234" s="85">
        <f t="shared" ref="CU234:CU261" si="328">+BB272*(1-BB272)</f>
        <v>1.2917998331252759E-7</v>
      </c>
      <c r="CV234" s="85">
        <f t="shared" ref="CV234:CV261" si="329">+BC272*(1-BC272)</f>
        <v>3.7632198583817524E-8</v>
      </c>
    </row>
    <row r="235" spans="1:100" s="29" customFormat="1" x14ac:dyDescent="0.25">
      <c r="A235" s="83"/>
      <c r="B235" s="28"/>
      <c r="C235" s="81"/>
      <c r="D235" s="26"/>
      <c r="E235" s="26"/>
      <c r="F235" s="22"/>
      <c r="G235" s="22"/>
      <c r="H235" s="22"/>
      <c r="I235" s="22"/>
      <c r="J235" s="84"/>
      <c r="L235" s="15">
        <f t="shared" si="290"/>
        <v>1992</v>
      </c>
      <c r="M235" s="86">
        <f>rep!B226</f>
        <v>0</v>
      </c>
      <c r="N235" s="86">
        <f>rep!C226</f>
        <v>0</v>
      </c>
      <c r="O235" s="86">
        <f>rep!D226</f>
        <v>0</v>
      </c>
      <c r="P235" s="86">
        <f>rep!E226</f>
        <v>0</v>
      </c>
      <c r="Q235" s="86">
        <f>rep!F226</f>
        <v>0</v>
      </c>
      <c r="R235" s="86">
        <f>rep!G226</f>
        <v>0</v>
      </c>
      <c r="S235" s="86">
        <f>rep!H226</f>
        <v>0</v>
      </c>
      <c r="T235" s="86">
        <f>rep!I226</f>
        <v>0</v>
      </c>
      <c r="U235" s="86">
        <f>rep!J226</f>
        <v>0</v>
      </c>
      <c r="V235" s="86">
        <f>rep!K226</f>
        <v>0</v>
      </c>
      <c r="W235" s="86">
        <f>rep!L226</f>
        <v>0</v>
      </c>
      <c r="X235" s="86">
        <f>rep!M226</f>
        <v>0</v>
      </c>
      <c r="Y235" s="86">
        <f>rep!N226</f>
        <v>0</v>
      </c>
      <c r="Z235" s="86">
        <f>rep!O226</f>
        <v>0</v>
      </c>
      <c r="AA235" s="86">
        <f>rep!P226</f>
        <v>0</v>
      </c>
      <c r="AB235" s="86">
        <f>rep!Q226</f>
        <v>0</v>
      </c>
      <c r="AC235" s="86">
        <f>rep!R226</f>
        <v>0</v>
      </c>
      <c r="AD235" s="86">
        <f>rep!S226</f>
        <v>0</v>
      </c>
      <c r="AE235" s="86">
        <f>rep!T226</f>
        <v>0</v>
      </c>
      <c r="AF235" s="86">
        <f>rep!U226</f>
        <v>0</v>
      </c>
      <c r="AG235" s="86">
        <f>rep!V226</f>
        <v>0</v>
      </c>
      <c r="AH235" s="86">
        <f>rep!W226</f>
        <v>0</v>
      </c>
      <c r="AI235" s="86">
        <f>rep!X226</f>
        <v>0</v>
      </c>
      <c r="AJ235" s="86">
        <f>rep!Y226</f>
        <v>0</v>
      </c>
      <c r="AK235" s="86">
        <f>rep!Z226</f>
        <v>0</v>
      </c>
      <c r="AL235" s="86">
        <f>rep!AA226</f>
        <v>0</v>
      </c>
      <c r="AM235" s="86">
        <f>rep!AB226</f>
        <v>0</v>
      </c>
      <c r="AN235" s="86">
        <f>rep!AC226</f>
        <v>0</v>
      </c>
      <c r="AO235" s="86">
        <f>rep!AD226</f>
        <v>0</v>
      </c>
      <c r="AP235" s="86">
        <f>rep!AE226</f>
        <v>0</v>
      </c>
      <c r="AQ235" s="86">
        <f>rep!AF226</f>
        <v>0</v>
      </c>
      <c r="AR235" s="86">
        <f>rep!AG226</f>
        <v>0</v>
      </c>
      <c r="AS235" s="86">
        <f>rep!AH226</f>
        <v>0</v>
      </c>
      <c r="AT235" s="86">
        <f>rep!AI226</f>
        <v>0</v>
      </c>
      <c r="AU235" s="86">
        <f>rep!AJ226</f>
        <v>0</v>
      </c>
      <c r="AV235" s="86">
        <f>rep!AK226</f>
        <v>0</v>
      </c>
      <c r="AW235" s="86">
        <f>rep!AL226</f>
        <v>0</v>
      </c>
      <c r="AX235" s="86">
        <f>rep!AM226</f>
        <v>0</v>
      </c>
      <c r="AY235" s="86">
        <f>rep!AN226</f>
        <v>0</v>
      </c>
      <c r="AZ235" s="86">
        <f>rep!AO226</f>
        <v>0</v>
      </c>
      <c r="BA235" s="86">
        <f>rep!AP226</f>
        <v>0</v>
      </c>
      <c r="BB235" s="86">
        <f>rep!AQ226</f>
        <v>0</v>
      </c>
      <c r="BC235" s="86">
        <f>rep!AR226</f>
        <v>0</v>
      </c>
      <c r="BE235" s="29">
        <v>1992</v>
      </c>
      <c r="BF235" s="85">
        <f t="shared" si="289"/>
        <v>2.8757899991729832E-10</v>
      </c>
      <c r="BG235" s="85">
        <f t="shared" ref="BG235:BG261" si="330">+N273*(1-N273)</f>
        <v>1.1934399857570096E-8</v>
      </c>
      <c r="BH235" s="85">
        <f t="shared" ref="BH235:BH261" si="331">+O273*(1-O273)</f>
        <v>3.1786789895993458E-7</v>
      </c>
      <c r="BI235" s="85">
        <f t="shared" ref="BI235:BI261" si="332">+P273*(1-P273)</f>
        <v>5.4403004028094905E-6</v>
      </c>
      <c r="BJ235" s="85">
        <f t="shared" si="291"/>
        <v>5.9920309126208791E-5</v>
      </c>
      <c r="BK235" s="85">
        <f t="shared" si="292"/>
        <v>4.25604706282204E-4</v>
      </c>
      <c r="BL235" s="85">
        <f t="shared" si="293"/>
        <v>1.9569253810071004E-3</v>
      </c>
      <c r="BM235" s="85">
        <f t="shared" si="294"/>
        <v>5.8884121477499997E-3</v>
      </c>
      <c r="BN235" s="85">
        <f t="shared" si="295"/>
        <v>1.203096465151E-2</v>
      </c>
      <c r="BO235" s="85">
        <f t="shared" si="296"/>
        <v>1.864236698775E-2</v>
      </c>
      <c r="BP235" s="85">
        <f t="shared" si="297"/>
        <v>2.732473552896E-2</v>
      </c>
      <c r="BQ235" s="85">
        <f t="shared" si="298"/>
        <v>4.344938393344E-2</v>
      </c>
      <c r="BR235" s="85">
        <f t="shared" si="299"/>
        <v>6.5882544261190001E-2</v>
      </c>
      <c r="BS235" s="85">
        <f t="shared" si="300"/>
        <v>8.4009269535839995E-2</v>
      </c>
      <c r="BT235" s="85">
        <f t="shared" si="301"/>
        <v>9.0123975974999992E-2</v>
      </c>
      <c r="BU235" s="85">
        <f t="shared" si="302"/>
        <v>8.7288367349909995E-2</v>
      </c>
      <c r="BV235" s="85">
        <f t="shared" si="303"/>
        <v>8.3106098797749994E-2</v>
      </c>
      <c r="BW235" s="85">
        <f t="shared" si="304"/>
        <v>7.9999474354559993E-2</v>
      </c>
      <c r="BX235" s="85">
        <f t="shared" si="305"/>
        <v>7.5075135103959995E-2</v>
      </c>
      <c r="BY235" s="85">
        <f t="shared" si="306"/>
        <v>6.636246762975001E-2</v>
      </c>
      <c r="BZ235" s="85">
        <f t="shared" si="307"/>
        <v>5.4838206850559998E-2</v>
      </c>
      <c r="CA235" s="85">
        <f t="shared" si="308"/>
        <v>4.2392737167639999E-2</v>
      </c>
      <c r="CB235" s="85">
        <f t="shared" si="309"/>
        <v>3.054419778679E-2</v>
      </c>
      <c r="CC235" s="85">
        <f t="shared" si="310"/>
        <v>2.052604361664E-2</v>
      </c>
      <c r="CD235" s="85">
        <f t="shared" si="311"/>
        <v>1.314491365824E-2</v>
      </c>
      <c r="CE235" s="85">
        <f t="shared" si="312"/>
        <v>8.3889002781695997E-3</v>
      </c>
      <c r="CF235" s="85">
        <f t="shared" si="313"/>
        <v>5.5702121894718997E-3</v>
      </c>
      <c r="CG235" s="85">
        <f t="shared" si="314"/>
        <v>3.8761974730044E-3</v>
      </c>
      <c r="CH235" s="85">
        <f t="shared" si="315"/>
        <v>2.7471911871516002E-3</v>
      </c>
      <c r="CI235" s="85">
        <f t="shared" si="316"/>
        <v>1.9138730019975E-3</v>
      </c>
      <c r="CJ235" s="85">
        <f t="shared" si="317"/>
        <v>1.2788503453599E-3</v>
      </c>
      <c r="CK235" s="85">
        <f t="shared" si="318"/>
        <v>8.0874886516478408E-4</v>
      </c>
      <c r="CL235" s="85">
        <f t="shared" si="319"/>
        <v>4.8084356684437499E-4</v>
      </c>
      <c r="CM235" s="85">
        <f t="shared" si="320"/>
        <v>2.67890196366556E-4</v>
      </c>
      <c r="CN235" s="85">
        <f t="shared" si="321"/>
        <v>1.3961850122895601E-4</v>
      </c>
      <c r="CO235" s="85">
        <f t="shared" si="322"/>
        <v>6.8002375047951006E-5</v>
      </c>
      <c r="CP235" s="85">
        <f t="shared" si="323"/>
        <v>3.0925243570153561E-5</v>
      </c>
      <c r="CQ235" s="85">
        <f t="shared" si="324"/>
        <v>1.3115727973167189E-5</v>
      </c>
      <c r="CR235" s="85">
        <f t="shared" si="325"/>
        <v>5.1786731810663101E-6</v>
      </c>
      <c r="CS235" s="85">
        <f t="shared" si="326"/>
        <v>1.8993463924695776E-6</v>
      </c>
      <c r="CT235" s="85">
        <f t="shared" si="327"/>
        <v>6.4529258359694412E-7</v>
      </c>
      <c r="CU235" s="85">
        <f t="shared" si="328"/>
        <v>2.0246795900670897E-7</v>
      </c>
      <c r="CV235" s="85">
        <f t="shared" si="329"/>
        <v>5.8487396579224039E-8</v>
      </c>
    </row>
    <row r="236" spans="1:100" s="29" customFormat="1" x14ac:dyDescent="0.25">
      <c r="A236" s="83"/>
      <c r="B236" s="28"/>
      <c r="C236" s="81"/>
      <c r="D236" s="26"/>
      <c r="E236" s="26"/>
      <c r="F236" s="22"/>
      <c r="G236" s="22"/>
      <c r="H236" s="22"/>
      <c r="I236" s="22"/>
      <c r="J236" s="84"/>
      <c r="L236" s="15">
        <f t="shared" si="290"/>
        <v>1993</v>
      </c>
      <c r="M236" s="86">
        <f>rep!B227</f>
        <v>0</v>
      </c>
      <c r="N236" s="86">
        <f>rep!C227</f>
        <v>0</v>
      </c>
      <c r="O236" s="86">
        <f>rep!D227</f>
        <v>0</v>
      </c>
      <c r="P236" s="86">
        <f>rep!E227</f>
        <v>0</v>
      </c>
      <c r="Q236" s="86">
        <f>rep!F227</f>
        <v>0</v>
      </c>
      <c r="R236" s="86">
        <f>rep!G227</f>
        <v>0</v>
      </c>
      <c r="S236" s="86">
        <f>rep!H227</f>
        <v>0</v>
      </c>
      <c r="T236" s="86">
        <f>rep!I227</f>
        <v>0</v>
      </c>
      <c r="U236" s="86">
        <f>rep!J227</f>
        <v>0</v>
      </c>
      <c r="V236" s="86">
        <f>rep!K227</f>
        <v>0</v>
      </c>
      <c r="W236" s="86">
        <f>rep!L227</f>
        <v>0</v>
      </c>
      <c r="X236" s="86">
        <f>rep!M227</f>
        <v>0</v>
      </c>
      <c r="Y236" s="86">
        <f>rep!N227</f>
        <v>0</v>
      </c>
      <c r="Z236" s="86">
        <f>rep!O227</f>
        <v>0</v>
      </c>
      <c r="AA236" s="86">
        <f>rep!P227</f>
        <v>0</v>
      </c>
      <c r="AB236" s="86">
        <f>rep!Q227</f>
        <v>0</v>
      </c>
      <c r="AC236" s="86">
        <f>rep!R227</f>
        <v>0</v>
      </c>
      <c r="AD236" s="86">
        <f>rep!S227</f>
        <v>0</v>
      </c>
      <c r="AE236" s="86">
        <f>rep!T227</f>
        <v>0</v>
      </c>
      <c r="AF236" s="86">
        <f>rep!U227</f>
        <v>0</v>
      </c>
      <c r="AG236" s="86">
        <f>rep!V227</f>
        <v>0</v>
      </c>
      <c r="AH236" s="86">
        <f>rep!W227</f>
        <v>0</v>
      </c>
      <c r="AI236" s="86">
        <f>rep!X227</f>
        <v>0</v>
      </c>
      <c r="AJ236" s="86">
        <f>rep!Y227</f>
        <v>0</v>
      </c>
      <c r="AK236" s="86">
        <f>rep!Z227</f>
        <v>0</v>
      </c>
      <c r="AL236" s="86">
        <f>rep!AA227</f>
        <v>0</v>
      </c>
      <c r="AM236" s="86">
        <f>rep!AB227</f>
        <v>0</v>
      </c>
      <c r="AN236" s="86">
        <f>rep!AC227</f>
        <v>0</v>
      </c>
      <c r="AO236" s="86">
        <f>rep!AD227</f>
        <v>0</v>
      </c>
      <c r="AP236" s="86">
        <f>rep!AE227</f>
        <v>0</v>
      </c>
      <c r="AQ236" s="86">
        <f>rep!AF227</f>
        <v>0</v>
      </c>
      <c r="AR236" s="86">
        <f>rep!AG227</f>
        <v>0</v>
      </c>
      <c r="AS236" s="86">
        <f>rep!AH227</f>
        <v>0</v>
      </c>
      <c r="AT236" s="86">
        <f>rep!AI227</f>
        <v>0</v>
      </c>
      <c r="AU236" s="86">
        <f>rep!AJ227</f>
        <v>0</v>
      </c>
      <c r="AV236" s="86">
        <f>rep!AK227</f>
        <v>0</v>
      </c>
      <c r="AW236" s="86">
        <f>rep!AL227</f>
        <v>0</v>
      </c>
      <c r="AX236" s="86">
        <f>rep!AM227</f>
        <v>0</v>
      </c>
      <c r="AY236" s="86">
        <f>rep!AN227</f>
        <v>0</v>
      </c>
      <c r="AZ236" s="86">
        <f>rep!AO227</f>
        <v>0</v>
      </c>
      <c r="BA236" s="86">
        <f>rep!AP227</f>
        <v>0</v>
      </c>
      <c r="BB236" s="86">
        <f>rep!AQ227</f>
        <v>0</v>
      </c>
      <c r="BC236" s="86">
        <f>rep!AR227</f>
        <v>0</v>
      </c>
      <c r="BE236" s="29">
        <v>1993</v>
      </c>
      <c r="BF236" s="85">
        <f t="shared" si="289"/>
        <v>3.1773299989904578E-10</v>
      </c>
      <c r="BG236" s="85">
        <f t="shared" si="330"/>
        <v>1.3185799826134679E-8</v>
      </c>
      <c r="BH236" s="85">
        <f t="shared" si="331"/>
        <v>3.5118387666979816E-7</v>
      </c>
      <c r="BI236" s="85">
        <f t="shared" si="332"/>
        <v>6.0097838820635675E-6</v>
      </c>
      <c r="BJ236" s="85">
        <f t="shared" si="291"/>
        <v>6.6175320247307902E-5</v>
      </c>
      <c r="BK236" s="85">
        <f t="shared" si="292"/>
        <v>4.6974213477863101E-4</v>
      </c>
      <c r="BL236" s="85">
        <f t="shared" si="293"/>
        <v>2.1564495603455997E-3</v>
      </c>
      <c r="BM236" s="85">
        <f t="shared" si="294"/>
        <v>6.4615104554838999E-3</v>
      </c>
      <c r="BN236" s="85">
        <f t="shared" si="295"/>
        <v>1.3053117370389999E-2</v>
      </c>
      <c r="BO236" s="85">
        <f t="shared" si="296"/>
        <v>1.9655196693750002E-2</v>
      </c>
      <c r="BP236" s="85">
        <f t="shared" si="297"/>
        <v>2.739353101839E-2</v>
      </c>
      <c r="BQ236" s="85">
        <f t="shared" si="298"/>
        <v>4.1741026683999996E-2</v>
      </c>
      <c r="BR236" s="85">
        <f t="shared" si="299"/>
        <v>6.2079570695589996E-2</v>
      </c>
      <c r="BS236" s="85">
        <f t="shared" si="300"/>
        <v>7.8110322622359993E-2</v>
      </c>
      <c r="BT236" s="85">
        <f t="shared" si="301"/>
        <v>8.1989122184309995E-2</v>
      </c>
      <c r="BU236" s="85">
        <f t="shared" si="302"/>
        <v>7.6725780851159997E-2</v>
      </c>
      <c r="BV236" s="85">
        <f t="shared" si="303"/>
        <v>7.0723379125510008E-2</v>
      </c>
      <c r="BW236" s="85">
        <f t="shared" si="304"/>
        <v>6.7821699847750008E-2</v>
      </c>
      <c r="BX236" s="85">
        <f t="shared" si="305"/>
        <v>6.5955567983999999E-2</v>
      </c>
      <c r="BY236" s="85">
        <f t="shared" si="306"/>
        <v>6.2734361436000002E-2</v>
      </c>
      <c r="BZ236" s="85">
        <f t="shared" si="307"/>
        <v>5.7770892527640005E-2</v>
      </c>
      <c r="CA236" s="85">
        <f t="shared" si="308"/>
        <v>5.1286254161759998E-2</v>
      </c>
      <c r="CB236" s="85">
        <f t="shared" si="309"/>
        <v>4.3369206164440004E-2</v>
      </c>
      <c r="CC236" s="85">
        <f t="shared" si="310"/>
        <v>3.4466180761560002E-2</v>
      </c>
      <c r="CD236" s="85">
        <f t="shared" si="311"/>
        <v>2.5554683956439998E-2</v>
      </c>
      <c r="CE236" s="85">
        <f t="shared" si="312"/>
        <v>1.769074896591E-2</v>
      </c>
      <c r="CF236" s="85">
        <f t="shared" si="313"/>
        <v>1.154191730911E-2</v>
      </c>
      <c r="CG236" s="85">
        <f t="shared" si="314"/>
        <v>7.2345007404878998E-3</v>
      </c>
      <c r="CH236" s="85">
        <f t="shared" si="315"/>
        <v>4.4746562335804003E-3</v>
      </c>
      <c r="CI236" s="85">
        <f t="shared" si="316"/>
        <v>2.7943377312039E-3</v>
      </c>
      <c r="CJ236" s="85">
        <f t="shared" si="317"/>
        <v>1.7696173219824E-3</v>
      </c>
      <c r="CK236" s="85">
        <f t="shared" si="318"/>
        <v>1.1182068093084001E-3</v>
      </c>
      <c r="CL236" s="85">
        <f t="shared" si="319"/>
        <v>6.8790912884531105E-4</v>
      </c>
      <c r="CM236" s="85">
        <f t="shared" si="320"/>
        <v>4.0337315869670405E-4</v>
      </c>
      <c r="CN236" s="85">
        <f t="shared" si="321"/>
        <v>2.2228656670310402E-4</v>
      </c>
      <c r="CO236" s="85">
        <f t="shared" si="322"/>
        <v>1.14140968864284E-4</v>
      </c>
      <c r="CP236" s="85">
        <f t="shared" si="323"/>
        <v>5.4330247903377754E-5</v>
      </c>
      <c r="CQ236" s="85">
        <f t="shared" si="324"/>
        <v>2.3890729205784307E-5</v>
      </c>
      <c r="CR236" s="85">
        <f t="shared" si="325"/>
        <v>9.680966277077277E-6</v>
      </c>
      <c r="CS236" s="85">
        <f t="shared" si="326"/>
        <v>3.6077569839956274E-6</v>
      </c>
      <c r="CT236" s="85">
        <f t="shared" si="327"/>
        <v>1.234368476330703E-6</v>
      </c>
      <c r="CU236" s="85">
        <f t="shared" si="328"/>
        <v>3.8716085010636007E-7</v>
      </c>
      <c r="CV236" s="85">
        <f t="shared" si="329"/>
        <v>1.1116898764145343E-7</v>
      </c>
    </row>
    <row r="237" spans="1:100" s="29" customFormat="1" x14ac:dyDescent="0.25">
      <c r="A237" s="83"/>
      <c r="B237" s="28"/>
      <c r="C237" s="81"/>
      <c r="D237" s="26"/>
      <c r="E237" s="26"/>
      <c r="F237" s="22"/>
      <c r="G237" s="22"/>
      <c r="H237" s="22"/>
      <c r="I237" s="22"/>
      <c r="J237" s="84"/>
      <c r="L237" s="15">
        <f t="shared" si="290"/>
        <v>1994</v>
      </c>
      <c r="M237" s="86">
        <f>rep!B228</f>
        <v>0</v>
      </c>
      <c r="N237" s="86">
        <f>rep!C228</f>
        <v>0</v>
      </c>
      <c r="O237" s="86">
        <f>rep!D228</f>
        <v>0</v>
      </c>
      <c r="P237" s="86">
        <f>rep!E228</f>
        <v>0</v>
      </c>
      <c r="Q237" s="86">
        <f>rep!F228</f>
        <v>0</v>
      </c>
      <c r="R237" s="86">
        <f>rep!G228</f>
        <v>0</v>
      </c>
      <c r="S237" s="86">
        <f>rep!H228</f>
        <v>0</v>
      </c>
      <c r="T237" s="86">
        <f>rep!I228</f>
        <v>0</v>
      </c>
      <c r="U237" s="86">
        <f>rep!J228</f>
        <v>0</v>
      </c>
      <c r="V237" s="86">
        <f>rep!K228</f>
        <v>0</v>
      </c>
      <c r="W237" s="86">
        <f>rep!L228</f>
        <v>0</v>
      </c>
      <c r="X237" s="86">
        <f>rep!M228</f>
        <v>0</v>
      </c>
      <c r="Y237" s="86">
        <f>rep!N228</f>
        <v>0</v>
      </c>
      <c r="Z237" s="86">
        <f>rep!O228</f>
        <v>0</v>
      </c>
      <c r="AA237" s="86">
        <f>rep!P228</f>
        <v>0</v>
      </c>
      <c r="AB237" s="86">
        <f>rep!Q228</f>
        <v>0</v>
      </c>
      <c r="AC237" s="86">
        <f>rep!R228</f>
        <v>0</v>
      </c>
      <c r="AD237" s="86">
        <f>rep!S228</f>
        <v>0</v>
      </c>
      <c r="AE237" s="86">
        <f>rep!T228</f>
        <v>0</v>
      </c>
      <c r="AF237" s="86">
        <f>rep!U228</f>
        <v>0</v>
      </c>
      <c r="AG237" s="86">
        <f>rep!V228</f>
        <v>0</v>
      </c>
      <c r="AH237" s="86">
        <f>rep!W228</f>
        <v>0</v>
      </c>
      <c r="AI237" s="86">
        <f>rep!X228</f>
        <v>0</v>
      </c>
      <c r="AJ237" s="86">
        <f>rep!Y228</f>
        <v>0</v>
      </c>
      <c r="AK237" s="86">
        <f>rep!Z228</f>
        <v>0</v>
      </c>
      <c r="AL237" s="86">
        <f>rep!AA228</f>
        <v>0</v>
      </c>
      <c r="AM237" s="86">
        <f>rep!AB228</f>
        <v>0</v>
      </c>
      <c r="AN237" s="86">
        <f>rep!AC228</f>
        <v>0</v>
      </c>
      <c r="AO237" s="86">
        <f>rep!AD228</f>
        <v>0</v>
      </c>
      <c r="AP237" s="86">
        <f>rep!AE228</f>
        <v>0</v>
      </c>
      <c r="AQ237" s="86">
        <f>rep!AF228</f>
        <v>0</v>
      </c>
      <c r="AR237" s="86">
        <f>rep!AG228</f>
        <v>0</v>
      </c>
      <c r="AS237" s="86">
        <f>rep!AH228</f>
        <v>0</v>
      </c>
      <c r="AT237" s="86">
        <f>rep!AI228</f>
        <v>0</v>
      </c>
      <c r="AU237" s="86">
        <f>rep!AJ228</f>
        <v>0</v>
      </c>
      <c r="AV237" s="86">
        <f>rep!AK228</f>
        <v>0</v>
      </c>
      <c r="AW237" s="86">
        <f>rep!AL228</f>
        <v>0</v>
      </c>
      <c r="AX237" s="86">
        <f>rep!AM228</f>
        <v>0</v>
      </c>
      <c r="AY237" s="86">
        <f>rep!AN228</f>
        <v>0</v>
      </c>
      <c r="AZ237" s="86">
        <f>rep!AO228</f>
        <v>0</v>
      </c>
      <c r="BA237" s="86">
        <f>rep!AP228</f>
        <v>0</v>
      </c>
      <c r="BB237" s="86">
        <f>rep!AQ228</f>
        <v>0</v>
      </c>
      <c r="BC237" s="86">
        <f>rep!AR228</f>
        <v>0</v>
      </c>
      <c r="BE237" s="29">
        <v>1994</v>
      </c>
      <c r="BF237" s="85">
        <f t="shared" si="289"/>
        <v>3.2291299989572716E-10</v>
      </c>
      <c r="BG237" s="85">
        <f t="shared" si="330"/>
        <v>1.3402299820378353E-8</v>
      </c>
      <c r="BH237" s="85">
        <f t="shared" si="331"/>
        <v>3.5697087257170514E-7</v>
      </c>
      <c r="BI237" s="85">
        <f t="shared" si="332"/>
        <v>6.1090926785306428E-6</v>
      </c>
      <c r="BJ237" s="85">
        <f t="shared" si="291"/>
        <v>6.7273673643804765E-5</v>
      </c>
      <c r="BK237" s="85">
        <f t="shared" si="292"/>
        <v>4.7761266797871898E-4</v>
      </c>
      <c r="BL237" s="85">
        <f t="shared" si="293"/>
        <v>2.1933778727959E-3</v>
      </c>
      <c r="BM237" s="85">
        <f t="shared" si="294"/>
        <v>6.5785043480303994E-3</v>
      </c>
      <c r="BN237" s="85">
        <f t="shared" si="295"/>
        <v>1.3326506918999999E-2</v>
      </c>
      <c r="BO237" s="85">
        <f t="shared" si="296"/>
        <v>2.0216291322240003E-2</v>
      </c>
      <c r="BP237" s="85">
        <f t="shared" si="297"/>
        <v>2.8541569520309999E-2</v>
      </c>
      <c r="BQ237" s="85">
        <f t="shared" si="298"/>
        <v>4.3879278372960004E-2</v>
      </c>
      <c r="BR237" s="85">
        <f t="shared" si="299"/>
        <v>6.5191492679039995E-2</v>
      </c>
      <c r="BS237" s="85">
        <f t="shared" si="300"/>
        <v>8.1346537184640008E-2</v>
      </c>
      <c r="BT237" s="85">
        <f t="shared" si="301"/>
        <v>8.3944401999359985E-2</v>
      </c>
      <c r="BU237" s="85">
        <f t="shared" si="302"/>
        <v>7.6074051837509996E-2</v>
      </c>
      <c r="BV237" s="85">
        <f t="shared" si="303"/>
        <v>6.6907067079039997E-2</v>
      </c>
      <c r="BW237" s="85">
        <f t="shared" si="304"/>
        <v>6.1246072452760002E-2</v>
      </c>
      <c r="BX237" s="85">
        <f t="shared" si="305"/>
        <v>5.7577053471840001E-2</v>
      </c>
      <c r="BY237" s="85">
        <f t="shared" si="306"/>
        <v>5.3785906847640001E-2</v>
      </c>
      <c r="BZ237" s="85">
        <f t="shared" si="307"/>
        <v>4.9762544558999998E-2</v>
      </c>
      <c r="CA237" s="85">
        <f t="shared" si="308"/>
        <v>4.5804736727909995E-2</v>
      </c>
      <c r="CB237" s="85">
        <f t="shared" si="309"/>
        <v>4.1556892797510001E-2</v>
      </c>
      <c r="CC237" s="85">
        <f t="shared" si="310"/>
        <v>3.6527447445190001E-2</v>
      </c>
      <c r="CD237" s="85">
        <f t="shared" si="311"/>
        <v>3.064986988711E-2</v>
      </c>
      <c r="CE237" s="85">
        <f t="shared" si="312"/>
        <v>2.4296618193749998E-2</v>
      </c>
      <c r="CF237" s="85">
        <f t="shared" si="313"/>
        <v>1.8070205037190003E-2</v>
      </c>
      <c r="CG237" s="85">
        <f t="shared" si="314"/>
        <v>1.2574671378390001E-2</v>
      </c>
      <c r="CH237" s="85">
        <f t="shared" si="315"/>
        <v>8.2125823890543993E-3</v>
      </c>
      <c r="CI237" s="85">
        <f t="shared" si="316"/>
        <v>5.0824725125551001E-3</v>
      </c>
      <c r="CJ237" s="85">
        <f t="shared" si="317"/>
        <v>3.0251625987031002E-3</v>
      </c>
      <c r="CK237" s="85">
        <f t="shared" si="318"/>
        <v>1.7593736642496E-3</v>
      </c>
      <c r="CL237" s="85">
        <f t="shared" si="319"/>
        <v>1.0094289907975E-3</v>
      </c>
      <c r="CM237" s="85">
        <f t="shared" si="320"/>
        <v>5.7023845672190393E-4</v>
      </c>
      <c r="CN237" s="85">
        <f t="shared" si="321"/>
        <v>3.1323282368443905E-4</v>
      </c>
      <c r="CO237" s="85">
        <f t="shared" si="322"/>
        <v>1.6451192691747899E-4</v>
      </c>
      <c r="CP237" s="85">
        <f t="shared" si="323"/>
        <v>8.1351880794477746E-5</v>
      </c>
      <c r="CQ237" s="85">
        <f t="shared" si="324"/>
        <v>3.7444297819551514E-5</v>
      </c>
      <c r="CR237" s="85">
        <f t="shared" si="325"/>
        <v>1.5917946610908759E-5</v>
      </c>
      <c r="CS237" s="85">
        <f t="shared" si="326"/>
        <v>6.2184213307552278E-6</v>
      </c>
      <c r="CT237" s="85">
        <f t="shared" si="327"/>
        <v>2.2249150497309936E-6</v>
      </c>
      <c r="CU237" s="85">
        <f t="shared" si="328"/>
        <v>7.274024708848756E-7</v>
      </c>
      <c r="CV237" s="85">
        <f t="shared" si="329"/>
        <v>2.169259529431105E-7</v>
      </c>
    </row>
    <row r="238" spans="1:100" s="29" customFormat="1" x14ac:dyDescent="0.25">
      <c r="A238" s="83"/>
      <c r="B238" s="28"/>
      <c r="C238" s="81"/>
      <c r="D238" s="26"/>
      <c r="E238" s="26"/>
      <c r="F238" s="22"/>
      <c r="G238" s="22"/>
      <c r="H238" s="22"/>
      <c r="I238" s="22"/>
      <c r="J238" s="84"/>
      <c r="L238" s="15">
        <f t="shared" si="290"/>
        <v>1995</v>
      </c>
      <c r="M238" s="86">
        <f>rep!B229</f>
        <v>0</v>
      </c>
      <c r="N238" s="86">
        <f>rep!C229</f>
        <v>0</v>
      </c>
      <c r="O238" s="86">
        <f>rep!D229</f>
        <v>0</v>
      </c>
      <c r="P238" s="86">
        <f>rep!E229</f>
        <v>0</v>
      </c>
      <c r="Q238" s="86">
        <f>rep!F229</f>
        <v>0</v>
      </c>
      <c r="R238" s="86">
        <f>rep!G229</f>
        <v>0</v>
      </c>
      <c r="S238" s="86">
        <f>rep!H229</f>
        <v>0</v>
      </c>
      <c r="T238" s="86">
        <f>rep!I229</f>
        <v>0</v>
      </c>
      <c r="U238" s="86">
        <f>rep!J229</f>
        <v>0</v>
      </c>
      <c r="V238" s="86">
        <f>rep!K229</f>
        <v>0</v>
      </c>
      <c r="W238" s="86">
        <f>rep!L229</f>
        <v>0</v>
      </c>
      <c r="X238" s="86">
        <f>rep!M229</f>
        <v>0</v>
      </c>
      <c r="Y238" s="86">
        <f>rep!N229</f>
        <v>0</v>
      </c>
      <c r="Z238" s="86">
        <f>rep!O229</f>
        <v>0</v>
      </c>
      <c r="AA238" s="86">
        <f>rep!P229</f>
        <v>0</v>
      </c>
      <c r="AB238" s="86">
        <f>rep!Q229</f>
        <v>0</v>
      </c>
      <c r="AC238" s="86">
        <f>rep!R229</f>
        <v>0</v>
      </c>
      <c r="AD238" s="86">
        <f>rep!S229</f>
        <v>0</v>
      </c>
      <c r="AE238" s="86">
        <f>rep!T229</f>
        <v>0</v>
      </c>
      <c r="AF238" s="86">
        <f>rep!U229</f>
        <v>0</v>
      </c>
      <c r="AG238" s="86">
        <f>rep!V229</f>
        <v>0</v>
      </c>
      <c r="AH238" s="86">
        <f>rep!W229</f>
        <v>0</v>
      </c>
      <c r="AI238" s="86">
        <f>rep!X229</f>
        <v>0</v>
      </c>
      <c r="AJ238" s="86">
        <f>rep!Y229</f>
        <v>0</v>
      </c>
      <c r="AK238" s="86">
        <f>rep!Z229</f>
        <v>0</v>
      </c>
      <c r="AL238" s="86">
        <f>rep!AA229</f>
        <v>0</v>
      </c>
      <c r="AM238" s="86">
        <f>rep!AB229</f>
        <v>0</v>
      </c>
      <c r="AN238" s="86">
        <f>rep!AC229</f>
        <v>0</v>
      </c>
      <c r="AO238" s="86">
        <f>rep!AD229</f>
        <v>0</v>
      </c>
      <c r="AP238" s="86">
        <f>rep!AE229</f>
        <v>0</v>
      </c>
      <c r="AQ238" s="86">
        <f>rep!AF229</f>
        <v>0</v>
      </c>
      <c r="AR238" s="86">
        <f>rep!AG229</f>
        <v>0</v>
      </c>
      <c r="AS238" s="86">
        <f>rep!AH229</f>
        <v>0</v>
      </c>
      <c r="AT238" s="86">
        <f>rep!AI229</f>
        <v>0</v>
      </c>
      <c r="AU238" s="86">
        <f>rep!AJ229</f>
        <v>0</v>
      </c>
      <c r="AV238" s="86">
        <f>rep!AK229</f>
        <v>0</v>
      </c>
      <c r="AW238" s="86">
        <f>rep!AL229</f>
        <v>0</v>
      </c>
      <c r="AX238" s="86">
        <f>rep!AM229</f>
        <v>0</v>
      </c>
      <c r="AY238" s="86">
        <f>rep!AN229</f>
        <v>0</v>
      </c>
      <c r="AZ238" s="86">
        <f>rep!AO229</f>
        <v>0</v>
      </c>
      <c r="BA238" s="86">
        <f>rep!AP229</f>
        <v>0</v>
      </c>
      <c r="BB238" s="86">
        <f>rep!AQ229</f>
        <v>0</v>
      </c>
      <c r="BC238" s="86">
        <f>rep!AR229</f>
        <v>0</v>
      </c>
      <c r="BE238" s="29">
        <v>1995</v>
      </c>
      <c r="BF238" s="85">
        <f t="shared" si="289"/>
        <v>2.2310699995022326E-10</v>
      </c>
      <c r="BG238" s="85">
        <f t="shared" si="330"/>
        <v>9.2605299142425844E-9</v>
      </c>
      <c r="BH238" s="85">
        <f t="shared" si="331"/>
        <v>2.4670093913861659E-7</v>
      </c>
      <c r="BI238" s="85">
        <f t="shared" si="332"/>
        <v>4.2236421606962045E-6</v>
      </c>
      <c r="BJ238" s="85">
        <f t="shared" si="291"/>
        <v>4.6551432762327041E-5</v>
      </c>
      <c r="BK238" s="85">
        <f t="shared" si="292"/>
        <v>3.3116825488671602E-4</v>
      </c>
      <c r="BL238" s="85">
        <f t="shared" si="293"/>
        <v>1.5287756715456E-3</v>
      </c>
      <c r="BM238" s="85">
        <f t="shared" si="294"/>
        <v>4.6485675506556003E-3</v>
      </c>
      <c r="BN238" s="85">
        <f t="shared" si="295"/>
        <v>9.7633783704278998E-3</v>
      </c>
      <c r="BO238" s="85">
        <f t="shared" si="296"/>
        <v>1.6143033126240002E-2</v>
      </c>
      <c r="BP238" s="85">
        <f t="shared" si="297"/>
        <v>2.6105324739989999E-2</v>
      </c>
      <c r="BQ238" s="85">
        <f t="shared" si="298"/>
        <v>4.4326684451160003E-2</v>
      </c>
      <c r="BR238" s="85">
        <f t="shared" si="299"/>
        <v>6.8079580646309992E-2</v>
      </c>
      <c r="BS238" s="85">
        <f t="shared" si="300"/>
        <v>8.5462193817240004E-2</v>
      </c>
      <c r="BT238" s="85">
        <f t="shared" si="301"/>
        <v>8.8201695229439991E-2</v>
      </c>
      <c r="BU238" s="85">
        <f t="shared" si="302"/>
        <v>7.9734750049589992E-2</v>
      </c>
      <c r="BV238" s="85">
        <f t="shared" si="303"/>
        <v>6.9535699241189991E-2</v>
      </c>
      <c r="BW238" s="85">
        <f t="shared" si="304"/>
        <v>6.2508834993749998E-2</v>
      </c>
      <c r="BX238" s="85">
        <f t="shared" si="305"/>
        <v>5.7092731213590001E-2</v>
      </c>
      <c r="BY238" s="85">
        <f t="shared" si="306"/>
        <v>5.1324143077510001E-2</v>
      </c>
      <c r="BZ238" s="85">
        <f t="shared" si="307"/>
        <v>4.5559021047750003E-2</v>
      </c>
      <c r="CA238" s="85">
        <f t="shared" si="308"/>
        <v>4.0627407243750004E-2</v>
      </c>
      <c r="CB238" s="85">
        <f t="shared" si="309"/>
        <v>3.6487618524000003E-2</v>
      </c>
      <c r="CC238" s="85">
        <f t="shared" si="310"/>
        <v>3.2639191331909997E-2</v>
      </c>
      <c r="CD238" s="85">
        <f t="shared" si="311"/>
        <v>2.8696273701510001E-2</v>
      </c>
      <c r="CE238" s="85">
        <f t="shared" si="312"/>
        <v>2.448737100511E-2</v>
      </c>
      <c r="CF238" s="85">
        <f t="shared" si="313"/>
        <v>2.0029687475159999E-2</v>
      </c>
      <c r="CG238" s="85">
        <f t="shared" si="314"/>
        <v>1.5531088443989999E-2</v>
      </c>
      <c r="CH238" s="85">
        <f t="shared" si="315"/>
        <v>1.1325541733759999E-2</v>
      </c>
      <c r="CI238" s="85">
        <f t="shared" si="316"/>
        <v>7.7352814484763993E-3</v>
      </c>
      <c r="CJ238" s="85">
        <f t="shared" si="317"/>
        <v>4.9473485199151004E-3</v>
      </c>
      <c r="CK238" s="85">
        <f t="shared" si="318"/>
        <v>2.9731871988735998E-3</v>
      </c>
      <c r="CL238" s="85">
        <f t="shared" si="319"/>
        <v>1.689137136E-3</v>
      </c>
      <c r="CM238" s="85">
        <f t="shared" si="320"/>
        <v>9.1357285618071907E-4</v>
      </c>
      <c r="CN238" s="85">
        <f t="shared" si="321"/>
        <v>4.7287717544379905E-4</v>
      </c>
      <c r="CO238" s="85">
        <f t="shared" si="322"/>
        <v>2.34506980668156E-4</v>
      </c>
      <c r="CP238" s="85">
        <f t="shared" si="323"/>
        <v>1.1097368210780399E-4</v>
      </c>
      <c r="CQ238" s="85">
        <f t="shared" si="324"/>
        <v>4.971312835911664E-5</v>
      </c>
      <c r="CR238" s="85">
        <f t="shared" si="325"/>
        <v>2.088086397131031E-5</v>
      </c>
      <c r="CS238" s="85">
        <f t="shared" si="326"/>
        <v>8.1490435920062079E-6</v>
      </c>
      <c r="CT238" s="85">
        <f t="shared" si="327"/>
        <v>2.9330313972763585E-6</v>
      </c>
      <c r="CU238" s="85">
        <f t="shared" si="328"/>
        <v>9.6820306258101441E-7</v>
      </c>
      <c r="CV238" s="85">
        <f t="shared" si="329"/>
        <v>2.9197591475001538E-7</v>
      </c>
    </row>
    <row r="239" spans="1:100" s="29" customFormat="1" x14ac:dyDescent="0.25">
      <c r="A239" s="83"/>
      <c r="B239" s="28"/>
      <c r="C239" s="81"/>
      <c r="D239" s="26"/>
      <c r="E239" s="26"/>
      <c r="F239" s="22"/>
      <c r="G239" s="22"/>
      <c r="H239" s="22"/>
      <c r="I239" s="22"/>
      <c r="J239" s="84"/>
      <c r="L239" s="15">
        <f t="shared" si="290"/>
        <v>1996</v>
      </c>
      <c r="M239" s="86">
        <f>rep!B230</f>
        <v>0</v>
      </c>
      <c r="N239" s="86">
        <f>rep!C230</f>
        <v>0</v>
      </c>
      <c r="O239" s="86">
        <f>rep!D230</f>
        <v>0</v>
      </c>
      <c r="P239" s="86">
        <f>rep!E230</f>
        <v>0</v>
      </c>
      <c r="Q239" s="86">
        <f>rep!F230</f>
        <v>0</v>
      </c>
      <c r="R239" s="86">
        <f>rep!G230</f>
        <v>0</v>
      </c>
      <c r="S239" s="86">
        <f>rep!H230</f>
        <v>0</v>
      </c>
      <c r="T239" s="86">
        <f>rep!I230</f>
        <v>0</v>
      </c>
      <c r="U239" s="86">
        <f>rep!J230</f>
        <v>0</v>
      </c>
      <c r="V239" s="86">
        <f>rep!K230</f>
        <v>0</v>
      </c>
      <c r="W239" s="86">
        <f>rep!L230</f>
        <v>0</v>
      </c>
      <c r="X239" s="86">
        <f>rep!M230</f>
        <v>0</v>
      </c>
      <c r="Y239" s="86">
        <f>rep!N230</f>
        <v>0</v>
      </c>
      <c r="Z239" s="86">
        <f>rep!O230</f>
        <v>0</v>
      </c>
      <c r="AA239" s="86">
        <f>rep!P230</f>
        <v>0</v>
      </c>
      <c r="AB239" s="86">
        <f>rep!Q230</f>
        <v>0</v>
      </c>
      <c r="AC239" s="86">
        <f>rep!R230</f>
        <v>0</v>
      </c>
      <c r="AD239" s="86">
        <f>rep!S230</f>
        <v>0</v>
      </c>
      <c r="AE239" s="86">
        <f>rep!T230</f>
        <v>0</v>
      </c>
      <c r="AF239" s="86">
        <f>rep!U230</f>
        <v>0</v>
      </c>
      <c r="AG239" s="86">
        <f>rep!V230</f>
        <v>0</v>
      </c>
      <c r="AH239" s="86">
        <f>rep!W230</f>
        <v>0</v>
      </c>
      <c r="AI239" s="86">
        <f>rep!X230</f>
        <v>0</v>
      </c>
      <c r="AJ239" s="86">
        <f>rep!Y230</f>
        <v>0</v>
      </c>
      <c r="AK239" s="86">
        <f>rep!Z230</f>
        <v>0</v>
      </c>
      <c r="AL239" s="86">
        <f>rep!AA230</f>
        <v>0</v>
      </c>
      <c r="AM239" s="86">
        <f>rep!AB230</f>
        <v>0</v>
      </c>
      <c r="AN239" s="86">
        <f>rep!AC230</f>
        <v>0</v>
      </c>
      <c r="AO239" s="86">
        <f>rep!AD230</f>
        <v>0</v>
      </c>
      <c r="AP239" s="86">
        <f>rep!AE230</f>
        <v>0</v>
      </c>
      <c r="AQ239" s="86">
        <f>rep!AF230</f>
        <v>0</v>
      </c>
      <c r="AR239" s="86">
        <f>rep!AG230</f>
        <v>0</v>
      </c>
      <c r="AS239" s="86">
        <f>rep!AH230</f>
        <v>0</v>
      </c>
      <c r="AT239" s="86">
        <f>rep!AI230</f>
        <v>0</v>
      </c>
      <c r="AU239" s="86">
        <f>rep!AJ230</f>
        <v>0</v>
      </c>
      <c r="AV239" s="86">
        <f>rep!AK230</f>
        <v>0</v>
      </c>
      <c r="AW239" s="86">
        <f>rep!AL230</f>
        <v>0</v>
      </c>
      <c r="AX239" s="86">
        <f>rep!AM230</f>
        <v>0</v>
      </c>
      <c r="AY239" s="86">
        <f>rep!AN230</f>
        <v>0</v>
      </c>
      <c r="AZ239" s="86">
        <f>rep!AO230</f>
        <v>0</v>
      </c>
      <c r="BA239" s="86">
        <f>rep!AP230</f>
        <v>0</v>
      </c>
      <c r="BB239" s="86">
        <f>rep!AQ230</f>
        <v>0</v>
      </c>
      <c r="BC239" s="86">
        <f>rep!AR230</f>
        <v>0</v>
      </c>
      <c r="BE239" s="29">
        <v>1996</v>
      </c>
      <c r="BF239" s="85">
        <f t="shared" si="289"/>
        <v>1.5393899997630281E-10</v>
      </c>
      <c r="BG239" s="85">
        <f t="shared" si="330"/>
        <v>6.3880499591928172E-9</v>
      </c>
      <c r="BH239" s="85">
        <f t="shared" si="331"/>
        <v>1.7017497104046938E-7</v>
      </c>
      <c r="BI239" s="85">
        <f t="shared" si="332"/>
        <v>2.9140315083708784E-6</v>
      </c>
      <c r="BJ239" s="85">
        <f t="shared" si="291"/>
        <v>3.2132467438177747E-5</v>
      </c>
      <c r="BK239" s="85">
        <f t="shared" si="292"/>
        <v>2.2884960387439601E-4</v>
      </c>
      <c r="BL239" s="85">
        <f t="shared" si="293"/>
        <v>1.0595250215774999E-3</v>
      </c>
      <c r="BM239" s="85">
        <f t="shared" si="294"/>
        <v>3.2464217555791004E-3</v>
      </c>
      <c r="BN239" s="85">
        <f t="shared" si="295"/>
        <v>6.9523902580118993E-3</v>
      </c>
      <c r="BO239" s="85">
        <f t="shared" si="296"/>
        <v>1.199827954236E-2</v>
      </c>
      <c r="BP239" s="85">
        <f t="shared" si="297"/>
        <v>2.0602586929750002E-2</v>
      </c>
      <c r="BQ239" s="85">
        <f t="shared" si="298"/>
        <v>3.6564131122560004E-2</v>
      </c>
      <c r="BR239" s="85">
        <f t="shared" si="299"/>
        <v>5.7707927474560002E-2</v>
      </c>
      <c r="BS239" s="85">
        <f t="shared" si="300"/>
        <v>7.4510809255509999E-2</v>
      </c>
      <c r="BT239" s="85">
        <f t="shared" si="301"/>
        <v>8.0347451678999995E-2</v>
      </c>
      <c r="BU239" s="85">
        <f t="shared" si="302"/>
        <v>7.8021753553239995E-2</v>
      </c>
      <c r="BV239" s="85">
        <f t="shared" si="303"/>
        <v>7.4242853243999998E-2</v>
      </c>
      <c r="BW239" s="85">
        <f t="shared" si="304"/>
        <v>7.1135797732439998E-2</v>
      </c>
      <c r="BX239" s="85">
        <f t="shared" si="305"/>
        <v>6.6491775062040001E-2</v>
      </c>
      <c r="BY239" s="85">
        <f t="shared" si="306"/>
        <v>5.9363324895840001E-2</v>
      </c>
      <c r="BZ239" s="85">
        <f t="shared" si="307"/>
        <v>5.1368891919749998E-2</v>
      </c>
      <c r="CA239" s="85">
        <f t="shared" si="308"/>
        <v>4.4172370666710002E-2</v>
      </c>
      <c r="CB239" s="85">
        <f t="shared" si="309"/>
        <v>3.8146648209909997E-2</v>
      </c>
      <c r="CC239" s="85">
        <f t="shared" si="310"/>
        <v>3.3017503729559999E-2</v>
      </c>
      <c r="CD239" s="85">
        <f t="shared" si="311"/>
        <v>2.8530933975000002E-2</v>
      </c>
      <c r="CE239" s="85">
        <f t="shared" si="312"/>
        <v>2.4485471474310003E-2</v>
      </c>
      <c r="CF239" s="85">
        <f t="shared" si="313"/>
        <v>2.066953988284E-2</v>
      </c>
      <c r="CG239" s="85">
        <f t="shared" si="314"/>
        <v>1.694143067004E-2</v>
      </c>
      <c r="CH239" s="85">
        <f t="shared" si="315"/>
        <v>1.330879831536E-2</v>
      </c>
      <c r="CI239" s="85">
        <f t="shared" si="316"/>
        <v>9.9119558511600002E-3</v>
      </c>
      <c r="CJ239" s="85">
        <f t="shared" si="317"/>
        <v>6.9410314377879E-3</v>
      </c>
      <c r="CK239" s="85">
        <f t="shared" si="318"/>
        <v>4.5444481272158997E-3</v>
      </c>
      <c r="CL239" s="85">
        <f t="shared" si="319"/>
        <v>2.7727389865791E-3</v>
      </c>
      <c r="CM239" s="85">
        <f t="shared" si="320"/>
        <v>1.5744233548519E-3</v>
      </c>
      <c r="CN239" s="85">
        <f t="shared" si="321"/>
        <v>8.3202258406334399E-4</v>
      </c>
      <c r="CO239" s="85">
        <f t="shared" si="322"/>
        <v>4.0952115492327894E-4</v>
      </c>
      <c r="CP239" s="85">
        <f t="shared" si="323"/>
        <v>1.8789468231510001E-4</v>
      </c>
      <c r="CQ239" s="85">
        <f t="shared" si="324"/>
        <v>8.0387836756527512E-5</v>
      </c>
      <c r="CR239" s="85">
        <f t="shared" si="325"/>
        <v>3.2050672688527107E-5</v>
      </c>
      <c r="CS239" s="85">
        <f t="shared" si="326"/>
        <v>1.1887758677833591E-5</v>
      </c>
      <c r="CT239" s="85">
        <f t="shared" si="327"/>
        <v>4.0906032668280154E-6</v>
      </c>
      <c r="CU239" s="85">
        <f t="shared" si="328"/>
        <v>1.3014083063320119E-6</v>
      </c>
      <c r="CV239" s="85">
        <f t="shared" si="329"/>
        <v>3.8140085453327716E-7</v>
      </c>
    </row>
    <row r="240" spans="1:100" s="29" customFormat="1" x14ac:dyDescent="0.25">
      <c r="A240" s="83"/>
      <c r="B240" s="28"/>
      <c r="C240" s="81"/>
      <c r="D240" s="26"/>
      <c r="E240" s="26"/>
      <c r="F240" s="22"/>
      <c r="G240" s="22"/>
      <c r="H240" s="22"/>
      <c r="I240" s="22"/>
      <c r="J240" s="84"/>
      <c r="L240" s="15">
        <f t="shared" si="290"/>
        <v>1997</v>
      </c>
      <c r="M240" s="86">
        <f>rep!B231</f>
        <v>0</v>
      </c>
      <c r="N240" s="86">
        <f>rep!C231</f>
        <v>0</v>
      </c>
      <c r="O240" s="86">
        <f>rep!D231</f>
        <v>0</v>
      </c>
      <c r="P240" s="86">
        <f>rep!E231</f>
        <v>0</v>
      </c>
      <c r="Q240" s="86">
        <f>rep!F231</f>
        <v>0</v>
      </c>
      <c r="R240" s="86">
        <f>rep!G231</f>
        <v>0</v>
      </c>
      <c r="S240" s="86">
        <f>rep!H231</f>
        <v>0</v>
      </c>
      <c r="T240" s="86">
        <f>rep!I231</f>
        <v>0</v>
      </c>
      <c r="U240" s="86">
        <f>rep!J231</f>
        <v>0</v>
      </c>
      <c r="V240" s="86">
        <f>rep!K231</f>
        <v>0</v>
      </c>
      <c r="W240" s="86">
        <f>rep!L231</f>
        <v>0</v>
      </c>
      <c r="X240" s="86">
        <f>rep!M231</f>
        <v>0</v>
      </c>
      <c r="Y240" s="86">
        <f>rep!N231</f>
        <v>0</v>
      </c>
      <c r="Z240" s="86">
        <f>rep!O231</f>
        <v>0</v>
      </c>
      <c r="AA240" s="86">
        <f>rep!P231</f>
        <v>0</v>
      </c>
      <c r="AB240" s="86">
        <f>rep!Q231</f>
        <v>0</v>
      </c>
      <c r="AC240" s="86">
        <f>rep!R231</f>
        <v>0</v>
      </c>
      <c r="AD240" s="86">
        <f>rep!S231</f>
        <v>0</v>
      </c>
      <c r="AE240" s="86">
        <f>rep!T231</f>
        <v>0</v>
      </c>
      <c r="AF240" s="86">
        <f>rep!U231</f>
        <v>0</v>
      </c>
      <c r="AG240" s="86">
        <f>rep!V231</f>
        <v>0</v>
      </c>
      <c r="AH240" s="86">
        <f>rep!W231</f>
        <v>0</v>
      </c>
      <c r="AI240" s="86">
        <f>rep!X231</f>
        <v>0</v>
      </c>
      <c r="AJ240" s="86">
        <f>rep!Y231</f>
        <v>0</v>
      </c>
      <c r="AK240" s="86">
        <f>rep!Z231</f>
        <v>0</v>
      </c>
      <c r="AL240" s="86">
        <f>rep!AA231</f>
        <v>0</v>
      </c>
      <c r="AM240" s="86">
        <f>rep!AB231</f>
        <v>0</v>
      </c>
      <c r="AN240" s="86">
        <f>rep!AC231</f>
        <v>0</v>
      </c>
      <c r="AO240" s="86">
        <f>rep!AD231</f>
        <v>0</v>
      </c>
      <c r="AP240" s="86">
        <f>rep!AE231</f>
        <v>0</v>
      </c>
      <c r="AQ240" s="86">
        <f>rep!AF231</f>
        <v>0</v>
      </c>
      <c r="AR240" s="86">
        <f>rep!AG231</f>
        <v>0</v>
      </c>
      <c r="AS240" s="86">
        <f>rep!AH231</f>
        <v>0</v>
      </c>
      <c r="AT240" s="86">
        <f>rep!AI231</f>
        <v>0</v>
      </c>
      <c r="AU240" s="86">
        <f>rep!AJ231</f>
        <v>0</v>
      </c>
      <c r="AV240" s="86">
        <f>rep!AK231</f>
        <v>0</v>
      </c>
      <c r="AW240" s="86">
        <f>rep!AL231</f>
        <v>0</v>
      </c>
      <c r="AX240" s="86">
        <f>rep!AM231</f>
        <v>0</v>
      </c>
      <c r="AY240" s="86">
        <f>rep!AN231</f>
        <v>0</v>
      </c>
      <c r="AZ240" s="86">
        <f>rep!AO231</f>
        <v>0</v>
      </c>
      <c r="BA240" s="86">
        <f>rep!AP231</f>
        <v>0</v>
      </c>
      <c r="BB240" s="86">
        <f>rep!AQ231</f>
        <v>0</v>
      </c>
      <c r="BC240" s="86">
        <f>rep!AR231</f>
        <v>0</v>
      </c>
      <c r="BE240" s="29">
        <v>1997</v>
      </c>
      <c r="BF240" s="85">
        <f t="shared" si="289"/>
        <v>2.7835399992251903E-10</v>
      </c>
      <c r="BG240" s="85">
        <f t="shared" si="330"/>
        <v>1.1551299866567467E-8</v>
      </c>
      <c r="BH240" s="85">
        <f t="shared" si="331"/>
        <v>3.0762490536685934E-7</v>
      </c>
      <c r="BI240" s="85">
        <f t="shared" si="332"/>
        <v>5.2634522957782894E-6</v>
      </c>
      <c r="BJ240" s="85">
        <f t="shared" si="291"/>
        <v>5.7936043025927645E-5</v>
      </c>
      <c r="BK240" s="85">
        <f t="shared" si="292"/>
        <v>4.1092999761219899E-4</v>
      </c>
      <c r="BL240" s="85">
        <f t="shared" si="293"/>
        <v>1.8829610422896E-3</v>
      </c>
      <c r="BM240" s="85">
        <f t="shared" si="294"/>
        <v>5.6139348294439E-3</v>
      </c>
      <c r="BN240" s="85">
        <f t="shared" si="295"/>
        <v>1.117338513879E-2</v>
      </c>
      <c r="BO240" s="85">
        <f t="shared" si="296"/>
        <v>1.6136456288639998E-2</v>
      </c>
      <c r="BP240" s="85">
        <f t="shared" si="297"/>
        <v>2.0758412252760001E-2</v>
      </c>
      <c r="BQ240" s="85">
        <f t="shared" si="298"/>
        <v>2.961519525744E-2</v>
      </c>
      <c r="BR240" s="85">
        <f t="shared" si="299"/>
        <v>4.3747777500000001E-2</v>
      </c>
      <c r="BS240" s="85">
        <f t="shared" si="300"/>
        <v>5.6855132193750005E-2</v>
      </c>
      <c r="BT240" s="85">
        <f t="shared" si="301"/>
        <v>6.351568265311E-2</v>
      </c>
      <c r="BU240" s="85">
        <f t="shared" si="302"/>
        <v>6.5423820097110008E-2</v>
      </c>
      <c r="BV240" s="85">
        <f t="shared" si="303"/>
        <v>6.7026857687040003E-2</v>
      </c>
      <c r="BW240" s="85">
        <f t="shared" si="304"/>
        <v>6.8986681516439996E-2</v>
      </c>
      <c r="BX240" s="85">
        <f t="shared" si="305"/>
        <v>6.8947622493749999E-2</v>
      </c>
      <c r="BY240" s="85">
        <f t="shared" si="306"/>
        <v>6.5842293503999991E-2</v>
      </c>
      <c r="BZ240" s="85">
        <f t="shared" si="307"/>
        <v>6.0578677104639995E-2</v>
      </c>
      <c r="CA240" s="85">
        <f t="shared" si="308"/>
        <v>5.4223661857560002E-2</v>
      </c>
      <c r="CB240" s="85">
        <f t="shared" si="309"/>
        <v>4.7324912169750002E-2</v>
      </c>
      <c r="CC240" s="85">
        <f t="shared" si="310"/>
        <v>4.0379421076440006E-2</v>
      </c>
      <c r="CD240" s="85">
        <f t="shared" si="311"/>
        <v>3.3947759478359998E-2</v>
      </c>
      <c r="CE240" s="85">
        <f t="shared" si="312"/>
        <v>2.8346041758040001E-2</v>
      </c>
      <c r="CF240" s="85">
        <f t="shared" si="313"/>
        <v>2.354365059951E-2</v>
      </c>
      <c r="CG240" s="85">
        <f t="shared" si="314"/>
        <v>1.9339382342039999E-2</v>
      </c>
      <c r="CH240" s="85">
        <f t="shared" si="315"/>
        <v>1.5549004238039999E-2</v>
      </c>
      <c r="CI240" s="85">
        <f t="shared" si="316"/>
        <v>1.2088426460759999E-2</v>
      </c>
      <c r="CJ240" s="85">
        <f t="shared" si="317"/>
        <v>8.9783484270063996E-3</v>
      </c>
      <c r="CK240" s="85">
        <f t="shared" si="318"/>
        <v>6.3026972390151006E-3</v>
      </c>
      <c r="CL240" s="85">
        <f t="shared" si="319"/>
        <v>4.1454115956923998E-3</v>
      </c>
      <c r="CM240" s="85">
        <f t="shared" si="320"/>
        <v>2.5375181148798998E-3</v>
      </c>
      <c r="CN240" s="85">
        <f t="shared" si="321"/>
        <v>1.4384548733191E-3</v>
      </c>
      <c r="CO240" s="85">
        <f t="shared" si="322"/>
        <v>7.5242300605990009E-4</v>
      </c>
      <c r="CP240" s="85">
        <f t="shared" si="323"/>
        <v>3.6220970899971902E-4</v>
      </c>
      <c r="CQ240" s="85">
        <f t="shared" si="324"/>
        <v>1.60159340765775E-4</v>
      </c>
      <c r="CR240" s="85">
        <f t="shared" si="325"/>
        <v>6.4953080549176717E-5</v>
      </c>
      <c r="CS240" s="85">
        <f t="shared" si="326"/>
        <v>2.4133117564524309E-5</v>
      </c>
      <c r="CT240" s="85">
        <f t="shared" si="327"/>
        <v>8.2072526398984182E-6</v>
      </c>
      <c r="CU240" s="85">
        <f t="shared" si="328"/>
        <v>2.5528234830589913E-6</v>
      </c>
      <c r="CV240" s="85">
        <f t="shared" si="329"/>
        <v>7.2575447327968003E-7</v>
      </c>
    </row>
    <row r="241" spans="1:100" s="29" customFormat="1" x14ac:dyDescent="0.25">
      <c r="A241" s="83"/>
      <c r="B241" s="28"/>
      <c r="C241" s="81"/>
      <c r="D241" s="26"/>
      <c r="E241" s="26"/>
      <c r="F241" s="22"/>
      <c r="G241" s="22"/>
      <c r="H241" s="22"/>
      <c r="I241" s="22"/>
      <c r="J241" s="84"/>
      <c r="L241" s="15">
        <f t="shared" si="290"/>
        <v>1998</v>
      </c>
      <c r="M241" s="86">
        <f>rep!B232</f>
        <v>0</v>
      </c>
      <c r="N241" s="86">
        <f>rep!C232</f>
        <v>0</v>
      </c>
      <c r="O241" s="86">
        <f>rep!D232</f>
        <v>0</v>
      </c>
      <c r="P241" s="86">
        <f>rep!E232</f>
        <v>0</v>
      </c>
      <c r="Q241" s="86">
        <f>rep!F232</f>
        <v>0</v>
      </c>
      <c r="R241" s="86">
        <f>rep!G232</f>
        <v>0</v>
      </c>
      <c r="S241" s="86">
        <f>rep!H232</f>
        <v>0</v>
      </c>
      <c r="T241" s="86">
        <f>rep!I232</f>
        <v>0</v>
      </c>
      <c r="U241" s="86">
        <f>rep!J232</f>
        <v>0</v>
      </c>
      <c r="V241" s="86">
        <f>rep!K232</f>
        <v>0</v>
      </c>
      <c r="W241" s="86">
        <f>rep!L232</f>
        <v>0</v>
      </c>
      <c r="X241" s="86">
        <f>rep!M232</f>
        <v>0</v>
      </c>
      <c r="Y241" s="86">
        <f>rep!N232</f>
        <v>0</v>
      </c>
      <c r="Z241" s="86">
        <f>rep!O232</f>
        <v>0</v>
      </c>
      <c r="AA241" s="86">
        <f>rep!P232</f>
        <v>0</v>
      </c>
      <c r="AB241" s="86">
        <f>rep!Q232</f>
        <v>0</v>
      </c>
      <c r="AC241" s="86">
        <f>rep!R232</f>
        <v>0</v>
      </c>
      <c r="AD241" s="86">
        <f>rep!S232</f>
        <v>0</v>
      </c>
      <c r="AE241" s="86">
        <f>rep!T232</f>
        <v>0</v>
      </c>
      <c r="AF241" s="86">
        <f>rep!U232</f>
        <v>0</v>
      </c>
      <c r="AG241" s="86">
        <f>rep!V232</f>
        <v>0</v>
      </c>
      <c r="AH241" s="86">
        <f>rep!W232</f>
        <v>0</v>
      </c>
      <c r="AI241" s="86">
        <f>rep!X232</f>
        <v>0</v>
      </c>
      <c r="AJ241" s="86">
        <f>rep!Y232</f>
        <v>0</v>
      </c>
      <c r="AK241" s="86">
        <f>rep!Z232</f>
        <v>0</v>
      </c>
      <c r="AL241" s="86">
        <f>rep!AA232</f>
        <v>0</v>
      </c>
      <c r="AM241" s="86">
        <f>rep!AB232</f>
        <v>0</v>
      </c>
      <c r="AN241" s="86">
        <f>rep!AC232</f>
        <v>0</v>
      </c>
      <c r="AO241" s="86">
        <f>rep!AD232</f>
        <v>0</v>
      </c>
      <c r="AP241" s="86">
        <f>rep!AE232</f>
        <v>0</v>
      </c>
      <c r="AQ241" s="86">
        <f>rep!AF232</f>
        <v>0</v>
      </c>
      <c r="AR241" s="86">
        <f>rep!AG232</f>
        <v>0</v>
      </c>
      <c r="AS241" s="86">
        <f>rep!AH232</f>
        <v>0</v>
      </c>
      <c r="AT241" s="86">
        <f>rep!AI232</f>
        <v>0</v>
      </c>
      <c r="AU241" s="86">
        <f>rep!AJ232</f>
        <v>0</v>
      </c>
      <c r="AV241" s="86">
        <f>rep!AK232</f>
        <v>0</v>
      </c>
      <c r="AW241" s="86">
        <f>rep!AL232</f>
        <v>0</v>
      </c>
      <c r="AX241" s="86">
        <f>rep!AM232</f>
        <v>0</v>
      </c>
      <c r="AY241" s="86">
        <f>rep!AN232</f>
        <v>0</v>
      </c>
      <c r="AZ241" s="86">
        <f>rep!AO232</f>
        <v>0</v>
      </c>
      <c r="BA241" s="86">
        <f>rep!AP232</f>
        <v>0</v>
      </c>
      <c r="BB241" s="86">
        <f>rep!AQ232</f>
        <v>0</v>
      </c>
      <c r="BC241" s="86">
        <f>rep!AR232</f>
        <v>0</v>
      </c>
      <c r="BE241" s="29">
        <v>1998</v>
      </c>
      <c r="BF241" s="85">
        <f t="shared" si="289"/>
        <v>3.1528799990059345E-10</v>
      </c>
      <c r="BG241" s="85">
        <f t="shared" si="330"/>
        <v>1.3085199828777541E-8</v>
      </c>
      <c r="BH241" s="85">
        <f t="shared" si="331"/>
        <v>3.4851287853868887E-7</v>
      </c>
      <c r="BI241" s="85">
        <f t="shared" si="332"/>
        <v>5.964154428437644E-6</v>
      </c>
      <c r="BJ241" s="85">
        <f t="shared" si="291"/>
        <v>6.567358641345159E-5</v>
      </c>
      <c r="BK241" s="85">
        <f t="shared" si="292"/>
        <v>4.6619246171189998E-4</v>
      </c>
      <c r="BL241" s="85">
        <f t="shared" si="293"/>
        <v>2.1402894468879E-3</v>
      </c>
      <c r="BM241" s="85">
        <f t="shared" si="294"/>
        <v>6.4140831628223998E-3</v>
      </c>
      <c r="BN241" s="85">
        <f t="shared" si="295"/>
        <v>1.296169279036E-2</v>
      </c>
      <c r="BO241" s="85">
        <f t="shared" si="296"/>
        <v>1.952828241991E-2</v>
      </c>
      <c r="BP241" s="85">
        <f t="shared" si="297"/>
        <v>2.7211279974999999E-2</v>
      </c>
      <c r="BQ241" s="85">
        <f t="shared" si="298"/>
        <v>4.1317863057240001E-2</v>
      </c>
      <c r="BR241" s="85">
        <f t="shared" si="299"/>
        <v>6.0898171949439993E-2</v>
      </c>
      <c r="BS241" s="85">
        <f t="shared" si="300"/>
        <v>7.5193895156759991E-2</v>
      </c>
      <c r="BT241" s="85">
        <f t="shared" si="301"/>
        <v>7.5910615503959986E-2</v>
      </c>
      <c r="BU241" s="85">
        <f t="shared" si="302"/>
        <v>6.6184070346240007E-2</v>
      </c>
      <c r="BV241" s="85">
        <f t="shared" si="303"/>
        <v>5.5871287519839996E-2</v>
      </c>
      <c r="BW241" s="85">
        <f t="shared" si="304"/>
        <v>5.0906630878560004E-2</v>
      </c>
      <c r="BX241" s="85">
        <f t="shared" si="305"/>
        <v>5.0134763443590004E-2</v>
      </c>
      <c r="BY241" s="85">
        <f t="shared" si="306"/>
        <v>5.0429984097239998E-2</v>
      </c>
      <c r="BZ241" s="85">
        <f t="shared" si="307"/>
        <v>5.010641865084E-2</v>
      </c>
      <c r="CA241" s="85">
        <f t="shared" si="308"/>
        <v>4.851697993404E-2</v>
      </c>
      <c r="CB241" s="85">
        <f t="shared" si="309"/>
        <v>4.540137065436E-2</v>
      </c>
      <c r="CC241" s="85">
        <f t="shared" si="310"/>
        <v>4.0931948191839998E-2</v>
      </c>
      <c r="CD241" s="85">
        <f t="shared" si="311"/>
        <v>3.5646463921109997E-2</v>
      </c>
      <c r="CE241" s="85">
        <f t="shared" si="312"/>
        <v>3.015276468631E-2</v>
      </c>
      <c r="CF241" s="85">
        <f t="shared" si="313"/>
        <v>2.4917977930390002E-2</v>
      </c>
      <c r="CG241" s="85">
        <f t="shared" si="314"/>
        <v>2.020603295511E-2</v>
      </c>
      <c r="CH241" s="85">
        <f t="shared" si="315"/>
        <v>1.6095445685760001E-2</v>
      </c>
      <c r="CI241" s="85">
        <f t="shared" si="316"/>
        <v>1.2546409277589999E-2</v>
      </c>
      <c r="CJ241" s="85">
        <f t="shared" si="317"/>
        <v>9.4906266519974997E-3</v>
      </c>
      <c r="CK241" s="85">
        <f t="shared" si="318"/>
        <v>6.8916391759599998E-3</v>
      </c>
      <c r="CL241" s="85">
        <f t="shared" si="319"/>
        <v>4.7512881601535998E-3</v>
      </c>
      <c r="CM241" s="85">
        <f t="shared" si="320"/>
        <v>3.0796866580071001E-3</v>
      </c>
      <c r="CN241" s="85">
        <f t="shared" si="321"/>
        <v>1.8617309916559E-3</v>
      </c>
      <c r="CO241" s="85">
        <f t="shared" si="322"/>
        <v>1.0430497716604002E-3</v>
      </c>
      <c r="CP241" s="85">
        <f t="shared" si="323"/>
        <v>5.3897619110271095E-4</v>
      </c>
      <c r="CQ241" s="85">
        <f t="shared" si="324"/>
        <v>2.5592746758395097E-4</v>
      </c>
      <c r="CR241" s="85">
        <f t="shared" si="325"/>
        <v>1.11356596945839E-4</v>
      </c>
      <c r="CS241" s="85">
        <f t="shared" si="326"/>
        <v>4.4300537288493752E-5</v>
      </c>
      <c r="CT241" s="85">
        <f t="shared" si="327"/>
        <v>1.6085541247038361E-5</v>
      </c>
      <c r="CU241" s="85">
        <f t="shared" si="328"/>
        <v>5.3232116631159027E-6</v>
      </c>
      <c r="CV241" s="85">
        <f t="shared" si="329"/>
        <v>1.6036774282104577E-6</v>
      </c>
    </row>
    <row r="242" spans="1:100" s="29" customFormat="1" x14ac:dyDescent="0.25">
      <c r="A242" s="83"/>
      <c r="B242" s="28"/>
      <c r="C242" s="81"/>
      <c r="D242" s="26"/>
      <c r="E242" s="26"/>
      <c r="F242" s="22"/>
      <c r="G242" s="22"/>
      <c r="H242" s="22"/>
      <c r="I242" s="22"/>
      <c r="J242" s="84"/>
      <c r="L242" s="15">
        <f t="shared" si="290"/>
        <v>1999</v>
      </c>
      <c r="M242" s="86">
        <f>rep!B233</f>
        <v>0</v>
      </c>
      <c r="N242" s="86">
        <f>rep!C233</f>
        <v>0</v>
      </c>
      <c r="O242" s="86">
        <f>rep!D233</f>
        <v>0</v>
      </c>
      <c r="P242" s="86">
        <f>rep!E233</f>
        <v>0</v>
      </c>
      <c r="Q242" s="86">
        <f>rep!F233</f>
        <v>0</v>
      </c>
      <c r="R242" s="86">
        <f>rep!G233</f>
        <v>0</v>
      </c>
      <c r="S242" s="86">
        <f>rep!H233</f>
        <v>0</v>
      </c>
      <c r="T242" s="86">
        <f>rep!I233</f>
        <v>0</v>
      </c>
      <c r="U242" s="86">
        <f>rep!J233</f>
        <v>1.0526300000000001E-2</v>
      </c>
      <c r="V242" s="86">
        <f>rep!K233</f>
        <v>1.0526300000000001E-2</v>
      </c>
      <c r="W242" s="86">
        <f>rep!L233</f>
        <v>2.1052600000000001E-2</v>
      </c>
      <c r="X242" s="86">
        <f>rep!M233</f>
        <v>2.1052600000000001E-2</v>
      </c>
      <c r="Y242" s="86">
        <f>rep!N233</f>
        <v>4.2105299999999998E-2</v>
      </c>
      <c r="Z242" s="86">
        <f>rep!O233</f>
        <v>7.3684200000000005E-2</v>
      </c>
      <c r="AA242" s="86">
        <f>rep!P233</f>
        <v>0.105263</v>
      </c>
      <c r="AB242" s="86">
        <f>rep!Q233</f>
        <v>0.147368</v>
      </c>
      <c r="AC242" s="86">
        <f>rep!R233</f>
        <v>0.17894699999999999</v>
      </c>
      <c r="AD242" s="86">
        <f>rep!S233</f>
        <v>0.147368</v>
      </c>
      <c r="AE242" s="86">
        <f>rep!T233</f>
        <v>0.105263</v>
      </c>
      <c r="AF242" s="86">
        <f>rep!U233</f>
        <v>5.2631600000000001E-2</v>
      </c>
      <c r="AG242" s="86">
        <f>rep!V233</f>
        <v>3.15789E-2</v>
      </c>
      <c r="AH242" s="86">
        <f>rep!W233</f>
        <v>1.0526300000000001E-2</v>
      </c>
      <c r="AI242" s="86">
        <f>rep!X233</f>
        <v>1.0526300000000001E-2</v>
      </c>
      <c r="AJ242" s="86">
        <f>rep!Y233</f>
        <v>1.0526300000000001E-2</v>
      </c>
      <c r="AK242" s="86">
        <f>rep!Z233</f>
        <v>1.0526300000000001E-2</v>
      </c>
      <c r="AL242" s="86">
        <f>rep!AA233</f>
        <v>1.0526300000000001E-2</v>
      </c>
      <c r="AM242" s="86">
        <f>rep!AB233</f>
        <v>0</v>
      </c>
      <c r="AN242" s="86">
        <f>rep!AC233</f>
        <v>0</v>
      </c>
      <c r="AO242" s="86">
        <f>rep!AD233</f>
        <v>0</v>
      </c>
      <c r="AP242" s="86">
        <f>rep!AE233</f>
        <v>0</v>
      </c>
      <c r="AQ242" s="86">
        <f>rep!AF233</f>
        <v>0</v>
      </c>
      <c r="AR242" s="86">
        <f>rep!AG233</f>
        <v>0</v>
      </c>
      <c r="AS242" s="86">
        <f>rep!AH233</f>
        <v>0</v>
      </c>
      <c r="AT242" s="86">
        <f>rep!AI233</f>
        <v>0</v>
      </c>
      <c r="AU242" s="86">
        <f>rep!AJ233</f>
        <v>0</v>
      </c>
      <c r="AV242" s="86">
        <f>rep!AK233</f>
        <v>0</v>
      </c>
      <c r="AW242" s="86">
        <f>rep!AL233</f>
        <v>0</v>
      </c>
      <c r="AX242" s="86">
        <f>rep!AM233</f>
        <v>0</v>
      </c>
      <c r="AY242" s="86">
        <f>rep!AN233</f>
        <v>0</v>
      </c>
      <c r="AZ242" s="86">
        <f>rep!AO233</f>
        <v>0</v>
      </c>
      <c r="BA242" s="86">
        <f>rep!AP233</f>
        <v>0</v>
      </c>
      <c r="BB242" s="86">
        <f>rep!AQ233</f>
        <v>0</v>
      </c>
      <c r="BC242" s="86">
        <f>rep!AR233</f>
        <v>0</v>
      </c>
      <c r="BE242" s="29">
        <v>1999</v>
      </c>
      <c r="BF242" s="85">
        <f t="shared" si="289"/>
        <v>3.0045399990972742E-10</v>
      </c>
      <c r="BG242" s="85">
        <f t="shared" si="330"/>
        <v>1.2470299844491618E-8</v>
      </c>
      <c r="BH242" s="85">
        <f t="shared" si="331"/>
        <v>3.3217088966242676E-7</v>
      </c>
      <c r="BI242" s="85">
        <f t="shared" si="332"/>
        <v>5.6856276732703646E-6</v>
      </c>
      <c r="BJ242" s="85">
        <f t="shared" si="291"/>
        <v>6.263317659370359E-5</v>
      </c>
      <c r="BK242" s="85">
        <f t="shared" si="292"/>
        <v>4.4503776490430397E-4</v>
      </c>
      <c r="BL242" s="85">
        <f t="shared" si="293"/>
        <v>2.0480581878471E-3</v>
      </c>
      <c r="BM242" s="85">
        <f t="shared" si="294"/>
        <v>6.1767490514556007E-3</v>
      </c>
      <c r="BN242" s="85">
        <f t="shared" si="295"/>
        <v>1.270183001724E-2</v>
      </c>
      <c r="BO242" s="85">
        <f t="shared" si="296"/>
        <v>2.0003023599999999E-2</v>
      </c>
      <c r="BP242" s="85">
        <f t="shared" si="297"/>
        <v>3.0054007743999998E-2</v>
      </c>
      <c r="BQ242" s="85">
        <f t="shared" si="298"/>
        <v>4.8377986252439997E-2</v>
      </c>
      <c r="BR242" s="85">
        <f t="shared" si="299"/>
        <v>7.2645732909750002E-2</v>
      </c>
      <c r="BS242" s="85">
        <f t="shared" si="300"/>
        <v>9.0045596751000004E-2</v>
      </c>
      <c r="BT242" s="85">
        <f t="shared" si="301"/>
        <v>9.1390565435999993E-2</v>
      </c>
      <c r="BU242" s="85">
        <f t="shared" si="302"/>
        <v>8.0052163642710006E-2</v>
      </c>
      <c r="BV242" s="85">
        <f t="shared" si="303"/>
        <v>6.6353468400000004E-2</v>
      </c>
      <c r="BW242" s="85">
        <f t="shared" si="304"/>
        <v>5.6307941058839996E-2</v>
      </c>
      <c r="BX242" s="85">
        <f t="shared" si="305"/>
        <v>4.8901207647839992E-2</v>
      </c>
      <c r="BY242" s="85">
        <f t="shared" si="306"/>
        <v>4.2285192345240002E-2</v>
      </c>
      <c r="BZ242" s="85">
        <f t="shared" si="307"/>
        <v>3.6870136731990001E-2</v>
      </c>
      <c r="CA242" s="85">
        <f t="shared" si="308"/>
        <v>3.3376311387749998E-2</v>
      </c>
      <c r="CB242" s="85">
        <f t="shared" si="309"/>
        <v>3.1317319720960003E-2</v>
      </c>
      <c r="CC242" s="85">
        <f t="shared" si="310"/>
        <v>2.959669847631E-2</v>
      </c>
      <c r="CD242" s="85">
        <f t="shared" si="311"/>
        <v>2.7434954176E-2</v>
      </c>
      <c r="CE242" s="85">
        <f t="shared" si="312"/>
        <v>2.4609588990999999E-2</v>
      </c>
      <c r="CF242" s="85">
        <f t="shared" si="313"/>
        <v>2.1278372247749998E-2</v>
      </c>
      <c r="CG242" s="85">
        <f t="shared" si="314"/>
        <v>1.7750896762709998E-2</v>
      </c>
      <c r="CH242" s="85">
        <f t="shared" si="315"/>
        <v>1.432247156431E-2</v>
      </c>
      <c r="CI242" s="85">
        <f t="shared" si="316"/>
        <v>1.119107571136E-2</v>
      </c>
      <c r="CJ242" s="85">
        <f t="shared" si="317"/>
        <v>8.4530615869374999E-3</v>
      </c>
      <c r="CK242" s="85">
        <f t="shared" si="318"/>
        <v>6.1396051578270997E-3</v>
      </c>
      <c r="CL242" s="85">
        <f t="shared" si="319"/>
        <v>4.2537301868796002E-3</v>
      </c>
      <c r="CM242" s="85">
        <f t="shared" si="320"/>
        <v>2.7855770281755999E-3</v>
      </c>
      <c r="CN242" s="85">
        <f t="shared" si="321"/>
        <v>1.7088996380510999E-3</v>
      </c>
      <c r="CO242" s="85">
        <f t="shared" si="322"/>
        <v>9.7459630609969604E-4</v>
      </c>
      <c r="CP242" s="85">
        <f t="shared" si="323"/>
        <v>5.1348705990999902E-4</v>
      </c>
      <c r="CQ242" s="85">
        <f t="shared" si="324"/>
        <v>2.4873310104797501E-4</v>
      </c>
      <c r="CR242" s="85">
        <f t="shared" si="325"/>
        <v>1.10366816476359E-4</v>
      </c>
      <c r="CS242" s="85">
        <f t="shared" si="326"/>
        <v>4.4733798708198362E-5</v>
      </c>
      <c r="CT242" s="85">
        <f t="shared" si="327"/>
        <v>1.6527526831827159E-5</v>
      </c>
      <c r="CU242" s="85">
        <f t="shared" si="328"/>
        <v>5.5571291179727345E-6</v>
      </c>
      <c r="CV242" s="85">
        <f t="shared" si="329"/>
        <v>1.6982971157771099E-6</v>
      </c>
    </row>
    <row r="243" spans="1:100" s="29" customFormat="1" x14ac:dyDescent="0.25">
      <c r="A243" s="83"/>
      <c r="B243" s="28"/>
      <c r="C243" s="81"/>
      <c r="D243" s="26"/>
      <c r="E243" s="26"/>
      <c r="F243" s="22"/>
      <c r="G243" s="22"/>
      <c r="H243" s="22"/>
      <c r="I243" s="22"/>
      <c r="J243" s="84"/>
      <c r="L243" s="15">
        <f t="shared" si="290"/>
        <v>2000</v>
      </c>
      <c r="M243" s="86">
        <f>rep!B234</f>
        <v>0</v>
      </c>
      <c r="N243" s="86">
        <f>rep!C234</f>
        <v>0</v>
      </c>
      <c r="O243" s="86">
        <f>rep!D234</f>
        <v>0</v>
      </c>
      <c r="P243" s="86">
        <f>rep!E234</f>
        <v>0</v>
      </c>
      <c r="Q243" s="86">
        <f>rep!F234</f>
        <v>0</v>
      </c>
      <c r="R243" s="86">
        <f>rep!G234</f>
        <v>0</v>
      </c>
      <c r="S243" s="86">
        <f>rep!H234</f>
        <v>0</v>
      </c>
      <c r="T243" s="86">
        <f>rep!I234</f>
        <v>0</v>
      </c>
      <c r="U243" s="86">
        <f>rep!J234</f>
        <v>0</v>
      </c>
      <c r="V243" s="86">
        <f>rep!K234</f>
        <v>0</v>
      </c>
      <c r="W243" s="86">
        <f>rep!L234</f>
        <v>0</v>
      </c>
      <c r="X243" s="86">
        <f>rep!M234</f>
        <v>0</v>
      </c>
      <c r="Y243" s="86">
        <f>rep!N234</f>
        <v>0</v>
      </c>
      <c r="Z243" s="86">
        <f>rep!O234</f>
        <v>0</v>
      </c>
      <c r="AA243" s="86">
        <f>rep!P234</f>
        <v>0</v>
      </c>
      <c r="AB243" s="86">
        <f>rep!Q234</f>
        <v>0</v>
      </c>
      <c r="AC243" s="86">
        <f>rep!R234</f>
        <v>0</v>
      </c>
      <c r="AD243" s="86">
        <f>rep!S234</f>
        <v>0</v>
      </c>
      <c r="AE243" s="86">
        <f>rep!T234</f>
        <v>0</v>
      </c>
      <c r="AF243" s="86">
        <f>rep!U234</f>
        <v>0</v>
      </c>
      <c r="AG243" s="86">
        <f>rep!V234</f>
        <v>0</v>
      </c>
      <c r="AH243" s="86">
        <f>rep!W234</f>
        <v>0</v>
      </c>
      <c r="AI243" s="86">
        <f>rep!X234</f>
        <v>0</v>
      </c>
      <c r="AJ243" s="86">
        <f>rep!Y234</f>
        <v>0</v>
      </c>
      <c r="AK243" s="86">
        <f>rep!Z234</f>
        <v>0</v>
      </c>
      <c r="AL243" s="86">
        <f>rep!AA234</f>
        <v>0</v>
      </c>
      <c r="AM243" s="86">
        <f>rep!AB234</f>
        <v>0</v>
      </c>
      <c r="AN243" s="86">
        <f>rep!AC234</f>
        <v>0</v>
      </c>
      <c r="AO243" s="86">
        <f>rep!AD234</f>
        <v>0</v>
      </c>
      <c r="AP243" s="86">
        <f>rep!AE234</f>
        <v>0</v>
      </c>
      <c r="AQ243" s="86">
        <f>rep!AF234</f>
        <v>0</v>
      </c>
      <c r="AR243" s="86">
        <f>rep!AG234</f>
        <v>0</v>
      </c>
      <c r="AS243" s="86">
        <f>rep!AH234</f>
        <v>0</v>
      </c>
      <c r="AT243" s="86">
        <f>rep!AI234</f>
        <v>0</v>
      </c>
      <c r="AU243" s="86">
        <f>rep!AJ234</f>
        <v>0</v>
      </c>
      <c r="AV243" s="86">
        <f>rep!AK234</f>
        <v>0</v>
      </c>
      <c r="AW243" s="86">
        <f>rep!AL234</f>
        <v>0</v>
      </c>
      <c r="AX243" s="86">
        <f>rep!AM234</f>
        <v>0</v>
      </c>
      <c r="AY243" s="86">
        <f>rep!AN234</f>
        <v>0</v>
      </c>
      <c r="AZ243" s="86">
        <f>rep!AO234</f>
        <v>0</v>
      </c>
      <c r="BA243" s="86">
        <f>rep!AP234</f>
        <v>0</v>
      </c>
      <c r="BB243" s="86">
        <f>rep!AQ234</f>
        <v>0</v>
      </c>
      <c r="BC243" s="86">
        <f>rep!AR234</f>
        <v>0</v>
      </c>
      <c r="BE243" s="29">
        <v>2000</v>
      </c>
      <c r="BF243" s="85">
        <f t="shared" si="289"/>
        <v>2.3540899994458263E-10</v>
      </c>
      <c r="BG243" s="85">
        <f t="shared" si="330"/>
        <v>9.769949904548077E-9</v>
      </c>
      <c r="BH243" s="85">
        <f t="shared" si="331"/>
        <v>2.6025693226629394E-7</v>
      </c>
      <c r="BI243" s="85">
        <f t="shared" si="332"/>
        <v>4.4556301471830781E-6</v>
      </c>
      <c r="BJ243" s="85">
        <f t="shared" si="291"/>
        <v>4.9106888276653513E-5</v>
      </c>
      <c r="BK243" s="85">
        <f t="shared" si="292"/>
        <v>3.4932388749308403E-4</v>
      </c>
      <c r="BL243" s="85">
        <f t="shared" si="293"/>
        <v>1.6122821302878999E-3</v>
      </c>
      <c r="BM243" s="85">
        <f t="shared" si="294"/>
        <v>4.9000215649671001E-3</v>
      </c>
      <c r="BN243" s="85">
        <f t="shared" si="295"/>
        <v>1.027979568871E-2</v>
      </c>
      <c r="BO243" s="85">
        <f t="shared" si="296"/>
        <v>1.6959485596710001E-2</v>
      </c>
      <c r="BP243" s="85">
        <f t="shared" si="297"/>
        <v>2.7351820892790001E-2</v>
      </c>
      <c r="BQ243" s="85">
        <f t="shared" si="298"/>
        <v>4.6389862668759996E-2</v>
      </c>
      <c r="BR243" s="85">
        <f t="shared" si="299"/>
        <v>7.1335530956160006E-2</v>
      </c>
      <c r="BS243" s="85">
        <f t="shared" si="300"/>
        <v>8.9992159903959992E-2</v>
      </c>
      <c r="BT243" s="85">
        <f t="shared" si="301"/>
        <v>9.3975789998999998E-2</v>
      </c>
      <c r="BU243" s="85">
        <f t="shared" si="302"/>
        <v>8.6662535009909988E-2</v>
      </c>
      <c r="BV243" s="85">
        <f t="shared" si="303"/>
        <v>7.6996328843590006E-2</v>
      </c>
      <c r="BW243" s="85">
        <f t="shared" si="304"/>
        <v>6.9001487103360001E-2</v>
      </c>
      <c r="BX243" s="85">
        <f t="shared" si="305"/>
        <v>6.0709483329910004E-2</v>
      </c>
      <c r="BY243" s="85">
        <f t="shared" si="306"/>
        <v>5.0720433225239996E-2</v>
      </c>
      <c r="BZ243" s="85">
        <f t="shared" si="307"/>
        <v>4.0598304621509998E-2</v>
      </c>
      <c r="CA243" s="85">
        <f t="shared" si="308"/>
        <v>3.2285559838559998E-2</v>
      </c>
      <c r="CB243" s="85">
        <f t="shared" si="309"/>
        <v>2.6290392579750001E-2</v>
      </c>
      <c r="CC243" s="85">
        <f t="shared" si="310"/>
        <v>2.216762233959E-2</v>
      </c>
      <c r="CD243" s="85">
        <f t="shared" si="311"/>
        <v>1.9316136620640002E-2</v>
      </c>
      <c r="CE243" s="85">
        <f t="shared" si="312"/>
        <v>1.7180046798360001E-2</v>
      </c>
      <c r="CF243" s="85">
        <f t="shared" si="313"/>
        <v>1.5280776829110001E-2</v>
      </c>
      <c r="CG243" s="85">
        <f t="shared" si="314"/>
        <v>1.3317555399959999E-2</v>
      </c>
      <c r="CH243" s="85">
        <f t="shared" si="315"/>
        <v>1.1213847693749999E-2</v>
      </c>
      <c r="CI243" s="85">
        <f t="shared" si="316"/>
        <v>9.0523764274943984E-3</v>
      </c>
      <c r="CJ243" s="85">
        <f t="shared" si="317"/>
        <v>6.9746634239999999E-3</v>
      </c>
      <c r="CK243" s="85">
        <f t="shared" si="318"/>
        <v>5.1094136610759008E-3</v>
      </c>
      <c r="CL243" s="85">
        <f t="shared" si="319"/>
        <v>3.5424612639899998E-3</v>
      </c>
      <c r="CM243" s="85">
        <f t="shared" si="320"/>
        <v>2.3115717890363997E-3</v>
      </c>
      <c r="CN243" s="85">
        <f t="shared" si="321"/>
        <v>1.4110034309999999E-3</v>
      </c>
      <c r="CO243" s="85">
        <f t="shared" si="322"/>
        <v>8.0085659935299894E-4</v>
      </c>
      <c r="CP243" s="85">
        <f t="shared" si="323"/>
        <v>4.2035914947270399E-4</v>
      </c>
      <c r="CQ243" s="85">
        <f t="shared" si="324"/>
        <v>2.0309673495295599E-4</v>
      </c>
      <c r="CR243" s="85">
        <f t="shared" si="325"/>
        <v>8.9982301727907843E-5</v>
      </c>
      <c r="CS243" s="85">
        <f t="shared" si="326"/>
        <v>3.6447671470399003E-5</v>
      </c>
      <c r="CT243" s="85">
        <f t="shared" si="327"/>
        <v>1.346541867761664E-5</v>
      </c>
      <c r="CU243" s="85">
        <f t="shared" si="328"/>
        <v>4.5290894871626084E-6</v>
      </c>
      <c r="CV243" s="85">
        <f t="shared" si="329"/>
        <v>1.3849280819688951E-6</v>
      </c>
    </row>
    <row r="244" spans="1:100" s="29" customFormat="1" x14ac:dyDescent="0.25">
      <c r="A244" s="83"/>
      <c r="B244" s="28"/>
      <c r="C244" s="81"/>
      <c r="D244" s="26"/>
      <c r="E244" s="26"/>
      <c r="F244" s="22"/>
      <c r="G244" s="22"/>
      <c r="H244" s="22"/>
      <c r="I244" s="22"/>
      <c r="J244" s="84"/>
      <c r="L244" s="15">
        <f t="shared" si="290"/>
        <v>2001</v>
      </c>
      <c r="M244" s="86">
        <f>rep!B235</f>
        <v>0</v>
      </c>
      <c r="N244" s="86">
        <f>rep!C235</f>
        <v>0</v>
      </c>
      <c r="O244" s="86">
        <f>rep!D235</f>
        <v>0</v>
      </c>
      <c r="P244" s="86">
        <f>rep!E235</f>
        <v>0</v>
      </c>
      <c r="Q244" s="86">
        <f>rep!F235</f>
        <v>0</v>
      </c>
      <c r="R244" s="86">
        <f>rep!G235</f>
        <v>0</v>
      </c>
      <c r="S244" s="86">
        <f>rep!H235</f>
        <v>1.0204100000000001E-2</v>
      </c>
      <c r="T244" s="86">
        <f>rep!I235</f>
        <v>2.0408200000000001E-2</v>
      </c>
      <c r="U244" s="86">
        <f>rep!J235</f>
        <v>2.0408200000000001E-2</v>
      </c>
      <c r="V244" s="86">
        <f>rep!K235</f>
        <v>4.08163E-2</v>
      </c>
      <c r="W244" s="86">
        <f>rep!L235</f>
        <v>6.1224500000000001E-2</v>
      </c>
      <c r="X244" s="86">
        <f>rep!M235</f>
        <v>8.1632700000000002E-2</v>
      </c>
      <c r="Y244" s="86">
        <f>rep!N235</f>
        <v>9.1836699999999993E-2</v>
      </c>
      <c r="Z244" s="86">
        <f>rep!O235</f>
        <v>8.1632700000000002E-2</v>
      </c>
      <c r="AA244" s="86">
        <f>rep!P235</f>
        <v>8.1632700000000002E-2</v>
      </c>
      <c r="AB244" s="86">
        <f>rep!Q235</f>
        <v>6.1224500000000001E-2</v>
      </c>
      <c r="AC244" s="86">
        <f>rep!R235</f>
        <v>5.10204E-2</v>
      </c>
      <c r="AD244" s="86">
        <f>rep!S235</f>
        <v>4.08163E-2</v>
      </c>
      <c r="AE244" s="86">
        <f>rep!T235</f>
        <v>6.1224500000000001E-2</v>
      </c>
      <c r="AF244" s="86">
        <f>rep!U235</f>
        <v>6.1224500000000001E-2</v>
      </c>
      <c r="AG244" s="86">
        <f>rep!V235</f>
        <v>6.1224500000000001E-2</v>
      </c>
      <c r="AH244" s="86">
        <f>rep!W235</f>
        <v>5.10204E-2</v>
      </c>
      <c r="AI244" s="86">
        <f>rep!X235</f>
        <v>4.08163E-2</v>
      </c>
      <c r="AJ244" s="86">
        <f>rep!Y235</f>
        <v>3.0612199999999999E-2</v>
      </c>
      <c r="AK244" s="86">
        <f>rep!Z235</f>
        <v>3.0612199999999999E-2</v>
      </c>
      <c r="AL244" s="86">
        <f>rep!AA235</f>
        <v>2.0408200000000001E-2</v>
      </c>
      <c r="AM244" s="86">
        <f>rep!AB235</f>
        <v>0</v>
      </c>
      <c r="AN244" s="86">
        <f>rep!AC235</f>
        <v>0</v>
      </c>
      <c r="AO244" s="86">
        <f>rep!AD235</f>
        <v>0</v>
      </c>
      <c r="AP244" s="86">
        <f>rep!AE235</f>
        <v>0</v>
      </c>
      <c r="AQ244" s="86">
        <f>rep!AF235</f>
        <v>0</v>
      </c>
      <c r="AR244" s="86">
        <f>rep!AG235</f>
        <v>0</v>
      </c>
      <c r="AS244" s="86">
        <f>rep!AH235</f>
        <v>0</v>
      </c>
      <c r="AT244" s="86">
        <f>rep!AI235</f>
        <v>0</v>
      </c>
      <c r="AU244" s="86">
        <f>rep!AJ235</f>
        <v>0</v>
      </c>
      <c r="AV244" s="86">
        <f>rep!AK235</f>
        <v>0</v>
      </c>
      <c r="AW244" s="86">
        <f>rep!AL235</f>
        <v>0</v>
      </c>
      <c r="AX244" s="86">
        <f>rep!AM235</f>
        <v>0</v>
      </c>
      <c r="AY244" s="86">
        <f>rep!AN235</f>
        <v>0</v>
      </c>
      <c r="AZ244" s="86">
        <f>rep!AO235</f>
        <v>0</v>
      </c>
      <c r="BA244" s="86">
        <f>rep!AP235</f>
        <v>0</v>
      </c>
      <c r="BB244" s="86">
        <f>rep!AQ235</f>
        <v>0</v>
      </c>
      <c r="BC244" s="86">
        <f>rep!AR235</f>
        <v>0</v>
      </c>
      <c r="BE244" s="29">
        <v>2001</v>
      </c>
      <c r="BF244" s="85">
        <f t="shared" si="289"/>
        <v>2.7781899992281662E-10</v>
      </c>
      <c r="BG244" s="85">
        <f t="shared" si="330"/>
        <v>1.1528999867082159E-8</v>
      </c>
      <c r="BH244" s="85">
        <f t="shared" si="331"/>
        <v>3.07062905712314E-7</v>
      </c>
      <c r="BI244" s="85">
        <f t="shared" si="332"/>
        <v>5.2551223833984776E-6</v>
      </c>
      <c r="BJ244" s="85">
        <f t="shared" si="291"/>
        <v>5.7875250067662043E-5</v>
      </c>
      <c r="BK244" s="85">
        <f t="shared" si="292"/>
        <v>4.1099394498743099E-4</v>
      </c>
      <c r="BL244" s="85">
        <f t="shared" si="293"/>
        <v>1.8888387465435998E-3</v>
      </c>
      <c r="BM244" s="85">
        <f t="shared" si="294"/>
        <v>5.6762293742076003E-3</v>
      </c>
      <c r="BN244" s="85">
        <f t="shared" si="295"/>
        <v>1.155402753351E-2</v>
      </c>
      <c r="BO244" s="85">
        <f t="shared" si="296"/>
        <v>1.7726125296000001E-2</v>
      </c>
      <c r="BP244" s="85">
        <f t="shared" si="297"/>
        <v>2.554321890031E-2</v>
      </c>
      <c r="BQ244" s="85">
        <f t="shared" si="298"/>
        <v>4.0110214348710004E-2</v>
      </c>
      <c r="BR244" s="85">
        <f t="shared" si="299"/>
        <v>6.0650656579589998E-2</v>
      </c>
      <c r="BS244" s="85">
        <f t="shared" si="300"/>
        <v>7.7390911093750001E-2</v>
      </c>
      <c r="BT244" s="85">
        <f t="shared" si="301"/>
        <v>8.2986215601759991E-2</v>
      </c>
      <c r="BU244" s="85">
        <f t="shared" si="302"/>
        <v>8.0143175658390006E-2</v>
      </c>
      <c r="BV244" s="85">
        <f t="shared" si="303"/>
        <v>7.5934898036790002E-2</v>
      </c>
      <c r="BW244" s="85">
        <f t="shared" si="304"/>
        <v>7.2726076271190002E-2</v>
      </c>
      <c r="BX244" s="85">
        <f t="shared" si="305"/>
        <v>6.8109862398360005E-2</v>
      </c>
      <c r="BY244" s="85">
        <f t="shared" si="306"/>
        <v>6.067084667191E-2</v>
      </c>
      <c r="BZ244" s="85">
        <f t="shared" si="307"/>
        <v>5.1617325637110002E-2</v>
      </c>
      <c r="CA244" s="85">
        <f t="shared" si="308"/>
        <v>4.2550996123509995E-2</v>
      </c>
      <c r="CB244" s="85">
        <f t="shared" si="309"/>
        <v>3.4226186386840003E-2</v>
      </c>
      <c r="CC244" s="85">
        <f t="shared" si="310"/>
        <v>2.7010160476000002E-2</v>
      </c>
      <c r="CD244" s="85">
        <f t="shared" si="311"/>
        <v>2.1227579437440001E-2</v>
      </c>
      <c r="CE244" s="85">
        <f t="shared" si="312"/>
        <v>1.6957747719750001E-2</v>
      </c>
      <c r="CF244" s="85">
        <f t="shared" si="313"/>
        <v>1.3926261774360002E-2</v>
      </c>
      <c r="CG244" s="85">
        <f t="shared" si="314"/>
        <v>1.1683119035590002E-2</v>
      </c>
      <c r="CH244" s="85">
        <f t="shared" si="315"/>
        <v>9.8235147097583998E-3</v>
      </c>
      <c r="CI244" s="85">
        <f t="shared" si="316"/>
        <v>8.0979688169631001E-3</v>
      </c>
      <c r="CJ244" s="85">
        <f t="shared" si="317"/>
        <v>6.4234110596558995E-3</v>
      </c>
      <c r="CK244" s="85">
        <f t="shared" si="318"/>
        <v>4.8362417607803994E-3</v>
      </c>
      <c r="CL244" s="85">
        <f t="shared" si="319"/>
        <v>3.4237172023295999E-3</v>
      </c>
      <c r="CM244" s="85">
        <f t="shared" si="320"/>
        <v>2.2637122743003999E-3</v>
      </c>
      <c r="CN244" s="85">
        <f t="shared" si="321"/>
        <v>1.3907204981243998E-3</v>
      </c>
      <c r="CO244" s="85">
        <f t="shared" si="322"/>
        <v>7.90498122816624E-4</v>
      </c>
      <c r="CP244" s="85">
        <f t="shared" si="323"/>
        <v>4.1419030413295601E-4</v>
      </c>
      <c r="CQ244" s="85">
        <f t="shared" si="324"/>
        <v>1.9940722089419101E-4</v>
      </c>
      <c r="CR244" s="85">
        <f t="shared" si="325"/>
        <v>8.7966660504944634E-5</v>
      </c>
      <c r="CS244" s="85">
        <f t="shared" si="326"/>
        <v>3.547314156694464E-5</v>
      </c>
      <c r="CT244" s="85">
        <f t="shared" si="327"/>
        <v>1.3050329684449749E-5</v>
      </c>
      <c r="CU244" s="85">
        <f t="shared" si="328"/>
        <v>4.3728908776581318E-6</v>
      </c>
      <c r="CV244" s="85">
        <f t="shared" si="329"/>
        <v>1.3327482237774376E-6</v>
      </c>
    </row>
    <row r="245" spans="1:100" s="29" customFormat="1" x14ac:dyDescent="0.25">
      <c r="A245" s="83"/>
      <c r="B245" s="28"/>
      <c r="C245" s="81"/>
      <c r="D245" s="26"/>
      <c r="E245" s="26"/>
      <c r="F245" s="22"/>
      <c r="G245" s="22"/>
      <c r="H245" s="22"/>
      <c r="I245" s="22"/>
      <c r="J245" s="84"/>
      <c r="L245" s="15">
        <f t="shared" si="290"/>
        <v>2002</v>
      </c>
      <c r="M245" s="86">
        <f>rep!B236</f>
        <v>0</v>
      </c>
      <c r="N245" s="86">
        <f>rep!C236</f>
        <v>0</v>
      </c>
      <c r="O245" s="86">
        <f>rep!D236</f>
        <v>0</v>
      </c>
      <c r="P245" s="86">
        <f>rep!E236</f>
        <v>0</v>
      </c>
      <c r="Q245" s="86">
        <f>rep!F236</f>
        <v>0</v>
      </c>
      <c r="R245" s="86">
        <f>rep!G236</f>
        <v>0</v>
      </c>
      <c r="S245" s="86">
        <f>rep!H236</f>
        <v>0</v>
      </c>
      <c r="T245" s="86">
        <f>rep!I236</f>
        <v>0</v>
      </c>
      <c r="U245" s="86">
        <f>rep!J236</f>
        <v>9.9009900000000001E-3</v>
      </c>
      <c r="V245" s="86">
        <f>rep!K236</f>
        <v>3.9604E-2</v>
      </c>
      <c r="W245" s="86">
        <f>rep!L236</f>
        <v>3.9604E-2</v>
      </c>
      <c r="X245" s="86">
        <f>rep!M236</f>
        <v>5.9405899999999998E-2</v>
      </c>
      <c r="Y245" s="86">
        <f>rep!N236</f>
        <v>3.9604E-2</v>
      </c>
      <c r="Z245" s="86">
        <f>rep!O236</f>
        <v>4.9505E-2</v>
      </c>
      <c r="AA245" s="86">
        <f>rep!P236</f>
        <v>5.9405899999999998E-2</v>
      </c>
      <c r="AB245" s="86">
        <f>rep!Q236</f>
        <v>4.9505E-2</v>
      </c>
      <c r="AC245" s="86">
        <f>rep!R236</f>
        <v>5.9405899999999998E-2</v>
      </c>
      <c r="AD245" s="86">
        <f>rep!S236</f>
        <v>6.9306900000000005E-2</v>
      </c>
      <c r="AE245" s="86">
        <f>rep!T236</f>
        <v>6.9306900000000005E-2</v>
      </c>
      <c r="AF245" s="86">
        <f>rep!U236</f>
        <v>6.9306900000000005E-2</v>
      </c>
      <c r="AG245" s="86">
        <f>rep!V236</f>
        <v>6.9306900000000005E-2</v>
      </c>
      <c r="AH245" s="86">
        <f>rep!W236</f>
        <v>7.9207899999999998E-2</v>
      </c>
      <c r="AI245" s="86">
        <f>rep!X236</f>
        <v>6.9306900000000005E-2</v>
      </c>
      <c r="AJ245" s="86">
        <f>rep!Y236</f>
        <v>4.9505E-2</v>
      </c>
      <c r="AK245" s="86">
        <f>rep!Z236</f>
        <v>3.9604E-2</v>
      </c>
      <c r="AL245" s="86">
        <f>rep!AA236</f>
        <v>1.9802E-2</v>
      </c>
      <c r="AM245" s="86">
        <f>rep!AB236</f>
        <v>1.9802E-2</v>
      </c>
      <c r="AN245" s="86">
        <f>rep!AC236</f>
        <v>1.9802E-2</v>
      </c>
      <c r="AO245" s="86">
        <f>rep!AD236</f>
        <v>9.9009900000000001E-3</v>
      </c>
      <c r="AP245" s="86">
        <f>rep!AE236</f>
        <v>9.9009900000000001E-3</v>
      </c>
      <c r="AQ245" s="86">
        <f>rep!AF236</f>
        <v>0</v>
      </c>
      <c r="AR245" s="86">
        <f>rep!AG236</f>
        <v>0</v>
      </c>
      <c r="AS245" s="86">
        <f>rep!AH236</f>
        <v>0</v>
      </c>
      <c r="AT245" s="86">
        <f>rep!AI236</f>
        <v>0</v>
      </c>
      <c r="AU245" s="86">
        <f>rep!AJ236</f>
        <v>0</v>
      </c>
      <c r="AV245" s="86">
        <f>rep!AK236</f>
        <v>0</v>
      </c>
      <c r="AW245" s="86">
        <f>rep!AL236</f>
        <v>0</v>
      </c>
      <c r="AX245" s="86">
        <f>rep!AM236</f>
        <v>0</v>
      </c>
      <c r="AY245" s="86">
        <f>rep!AN236</f>
        <v>0</v>
      </c>
      <c r="AZ245" s="86">
        <f>rep!AO236</f>
        <v>0</v>
      </c>
      <c r="BA245" s="86">
        <f>rep!AP236</f>
        <v>0</v>
      </c>
      <c r="BB245" s="86">
        <f>rep!AQ236</f>
        <v>0</v>
      </c>
      <c r="BC245" s="86">
        <f>rep!AR236</f>
        <v>0</v>
      </c>
      <c r="BE245" s="29">
        <v>2002</v>
      </c>
      <c r="BF245" s="85">
        <f t="shared" si="289"/>
        <v>3.4488599988105365E-10</v>
      </c>
      <c r="BG245" s="85">
        <f t="shared" si="330"/>
        <v>1.4310999795195278E-8</v>
      </c>
      <c r="BH245" s="85">
        <f t="shared" si="331"/>
        <v>3.8112385474449661E-7</v>
      </c>
      <c r="BI245" s="85">
        <f t="shared" si="332"/>
        <v>6.5217474662551956E-6</v>
      </c>
      <c r="BJ245" s="85">
        <f t="shared" si="291"/>
        <v>7.1804743338261989E-5</v>
      </c>
      <c r="BK245" s="85">
        <f t="shared" si="292"/>
        <v>5.09565078469375E-4</v>
      </c>
      <c r="BL245" s="85">
        <f t="shared" si="293"/>
        <v>2.3375800229751002E-3</v>
      </c>
      <c r="BM245" s="85">
        <f t="shared" si="294"/>
        <v>6.9908327678399997E-3</v>
      </c>
      <c r="BN245" s="85">
        <f t="shared" si="295"/>
        <v>1.405257216636E-2</v>
      </c>
      <c r="BO245" s="85">
        <f t="shared" si="296"/>
        <v>2.0901357193750001E-2</v>
      </c>
      <c r="BP245" s="85">
        <f t="shared" si="297"/>
        <v>2.8480858772760003E-2</v>
      </c>
      <c r="BQ245" s="85">
        <f t="shared" si="298"/>
        <v>4.2525671457749999E-2</v>
      </c>
      <c r="BR245" s="85">
        <f t="shared" si="299"/>
        <v>6.2660095547159997E-2</v>
      </c>
      <c r="BS245" s="85">
        <f t="shared" si="300"/>
        <v>7.8432312626709993E-2</v>
      </c>
      <c r="BT245" s="85">
        <f t="shared" si="301"/>
        <v>8.1727099563359995E-2</v>
      </c>
      <c r="BU245" s="85">
        <f t="shared" si="302"/>
        <v>7.5460874270559988E-2</v>
      </c>
      <c r="BV245" s="85">
        <f t="shared" si="303"/>
        <v>6.8198901734040002E-2</v>
      </c>
      <c r="BW245" s="85">
        <f t="shared" si="304"/>
        <v>6.4051726424160002E-2</v>
      </c>
      <c r="BX245" s="85">
        <f t="shared" si="305"/>
        <v>6.1121014675589995E-2</v>
      </c>
      <c r="BY245" s="85">
        <f t="shared" si="306"/>
        <v>5.7118643857239998E-2</v>
      </c>
      <c r="BZ245" s="85">
        <f t="shared" si="307"/>
        <v>5.1849579147189996E-2</v>
      </c>
      <c r="CA245" s="85">
        <f t="shared" si="308"/>
        <v>4.579352995759E-2</v>
      </c>
      <c r="CB245" s="85">
        <f t="shared" si="309"/>
        <v>3.9179900047750002E-2</v>
      </c>
      <c r="CC245" s="85">
        <f t="shared" si="310"/>
        <v>3.2318873718389998E-2</v>
      </c>
      <c r="CD245" s="85">
        <f t="shared" si="311"/>
        <v>2.5772180271000002E-2</v>
      </c>
      <c r="CE245" s="85">
        <f t="shared" si="312"/>
        <v>2.0069009074560003E-2</v>
      </c>
      <c r="CF245" s="85">
        <f t="shared" si="313"/>
        <v>1.5472106751359998E-2</v>
      </c>
      <c r="CG245" s="85">
        <f t="shared" si="314"/>
        <v>1.1966763117749999E-2</v>
      </c>
      <c r="CH245" s="85">
        <f t="shared" si="315"/>
        <v>9.3507588543830997E-3</v>
      </c>
      <c r="CI245" s="85">
        <f t="shared" si="316"/>
        <v>7.3478901807638997E-3</v>
      </c>
      <c r="CJ245" s="85">
        <f t="shared" si="317"/>
        <v>5.7162850895643999E-3</v>
      </c>
      <c r="CK245" s="85">
        <f t="shared" si="318"/>
        <v>4.3135708301243999E-3</v>
      </c>
      <c r="CL245" s="85">
        <f t="shared" si="319"/>
        <v>3.0986185954416001E-3</v>
      </c>
      <c r="CM245" s="85">
        <f t="shared" si="320"/>
        <v>2.0885994347195997E-3</v>
      </c>
      <c r="CN245" s="85">
        <f t="shared" si="321"/>
        <v>1.3077951835599E-3</v>
      </c>
      <c r="CO245" s="85">
        <f t="shared" si="322"/>
        <v>7.5560819180759992E-4</v>
      </c>
      <c r="CP245" s="85">
        <f t="shared" si="323"/>
        <v>4.0100406664277501E-4</v>
      </c>
      <c r="CQ245" s="85">
        <f t="shared" si="324"/>
        <v>1.9486301360019902E-4</v>
      </c>
      <c r="CR245" s="85">
        <f t="shared" si="325"/>
        <v>8.6505015587343739E-5</v>
      </c>
      <c r="CS245" s="85">
        <f t="shared" si="326"/>
        <v>3.5020973445507158E-5</v>
      </c>
      <c r="CT245" s="85">
        <f t="shared" si="327"/>
        <v>1.2911733282838391E-5</v>
      </c>
      <c r="CU245" s="85">
        <f t="shared" si="328"/>
        <v>4.3303412479822703E-6</v>
      </c>
      <c r="CV245" s="85">
        <f t="shared" si="329"/>
        <v>1.3198482579959774E-6</v>
      </c>
    </row>
    <row r="246" spans="1:100" s="29" customFormat="1" x14ac:dyDescent="0.25">
      <c r="A246" s="83"/>
      <c r="B246" s="28"/>
      <c r="C246" s="81"/>
      <c r="D246" s="26"/>
      <c r="E246" s="26"/>
      <c r="F246" s="22"/>
      <c r="G246" s="22"/>
      <c r="H246" s="22"/>
      <c r="I246" s="22"/>
      <c r="J246" s="84"/>
      <c r="L246" s="15">
        <f t="shared" si="290"/>
        <v>2003</v>
      </c>
      <c r="M246" s="86">
        <f>rep!B237</f>
        <v>0</v>
      </c>
      <c r="N246" s="86">
        <f>rep!C237</f>
        <v>0</v>
      </c>
      <c r="O246" s="86">
        <f>rep!D237</f>
        <v>0</v>
      </c>
      <c r="P246" s="86">
        <f>rep!E237</f>
        <v>0</v>
      </c>
      <c r="Q246" s="86">
        <f>rep!F237</f>
        <v>0</v>
      </c>
      <c r="R246" s="86">
        <f>rep!G237</f>
        <v>0</v>
      </c>
      <c r="S246" s="86">
        <f>rep!H237</f>
        <v>0</v>
      </c>
      <c r="T246" s="86">
        <f>rep!I237</f>
        <v>0</v>
      </c>
      <c r="U246" s="86">
        <f>rep!J237</f>
        <v>0.01</v>
      </c>
      <c r="V246" s="86">
        <f>rep!K237</f>
        <v>0.01</v>
      </c>
      <c r="W246" s="86">
        <f>rep!L237</f>
        <v>0.02</v>
      </c>
      <c r="X246" s="86">
        <f>rep!M237</f>
        <v>0.04</v>
      </c>
      <c r="Y246" s="86">
        <f>rep!N237</f>
        <v>0.09</v>
      </c>
      <c r="Z246" s="86">
        <f>rep!O237</f>
        <v>0.12</v>
      </c>
      <c r="AA246" s="86">
        <f>rep!P237</f>
        <v>0.14000000000000001</v>
      </c>
      <c r="AB246" s="86">
        <f>rep!Q237</f>
        <v>0.12</v>
      </c>
      <c r="AC246" s="86">
        <f>rep!R237</f>
        <v>7.0000000000000007E-2</v>
      </c>
      <c r="AD246" s="86">
        <f>rep!S237</f>
        <v>0.06</v>
      </c>
      <c r="AE246" s="86">
        <f>rep!T237</f>
        <v>7.0000000000000007E-2</v>
      </c>
      <c r="AF246" s="86">
        <f>rep!U237</f>
        <v>0.06</v>
      </c>
      <c r="AG246" s="86">
        <f>rep!V237</f>
        <v>0.05</v>
      </c>
      <c r="AH246" s="86">
        <f>rep!W237</f>
        <v>0.04</v>
      </c>
      <c r="AI246" s="86">
        <f>rep!X237</f>
        <v>0.04</v>
      </c>
      <c r="AJ246" s="86">
        <f>rep!Y237</f>
        <v>0.03</v>
      </c>
      <c r="AK246" s="86">
        <f>rep!Z237</f>
        <v>0.01</v>
      </c>
      <c r="AL246" s="86">
        <f>rep!AA237</f>
        <v>0.01</v>
      </c>
      <c r="AM246" s="86">
        <f>rep!AB237</f>
        <v>0.01</v>
      </c>
      <c r="AN246" s="86">
        <f>rep!AC237</f>
        <v>0</v>
      </c>
      <c r="AO246" s="86">
        <f>rep!AD237</f>
        <v>0</v>
      </c>
      <c r="AP246" s="86">
        <f>rep!AE237</f>
        <v>0</v>
      </c>
      <c r="AQ246" s="86">
        <f>rep!AF237</f>
        <v>0</v>
      </c>
      <c r="AR246" s="86">
        <f>rep!AG237</f>
        <v>0</v>
      </c>
      <c r="AS246" s="86">
        <f>rep!AH237</f>
        <v>0</v>
      </c>
      <c r="AT246" s="86">
        <f>rep!AI237</f>
        <v>0</v>
      </c>
      <c r="AU246" s="86">
        <f>rep!AJ237</f>
        <v>0</v>
      </c>
      <c r="AV246" s="86">
        <f>rep!AK237</f>
        <v>0</v>
      </c>
      <c r="AW246" s="86">
        <f>rep!AL237</f>
        <v>0</v>
      </c>
      <c r="AX246" s="86">
        <f>rep!AM237</f>
        <v>0</v>
      </c>
      <c r="AY246" s="86">
        <f>rep!AN237</f>
        <v>0</v>
      </c>
      <c r="AZ246" s="86">
        <f>rep!AO237</f>
        <v>0</v>
      </c>
      <c r="BA246" s="86">
        <f>rep!AP237</f>
        <v>0</v>
      </c>
      <c r="BB246" s="86">
        <f>rep!AQ237</f>
        <v>0</v>
      </c>
      <c r="BC246" s="86">
        <f>rep!AR237</f>
        <v>0</v>
      </c>
      <c r="BE246" s="29">
        <v>2003</v>
      </c>
      <c r="BF246" s="85">
        <f t="shared" si="289"/>
        <v>4.8083199976880054E-10</v>
      </c>
      <c r="BG246" s="85">
        <f t="shared" si="330"/>
        <v>1.9955899601762055E-8</v>
      </c>
      <c r="BH246" s="85">
        <f t="shared" si="331"/>
        <v>5.3147671753219847E-7</v>
      </c>
      <c r="BI246" s="85">
        <f t="shared" si="332"/>
        <v>9.0936173046203108E-6</v>
      </c>
      <c r="BJ246" s="85">
        <f t="shared" si="291"/>
        <v>1.00091979589596E-4</v>
      </c>
      <c r="BK246" s="85">
        <f t="shared" si="292"/>
        <v>7.0975652931187902E-4</v>
      </c>
      <c r="BL246" s="85">
        <f t="shared" si="293"/>
        <v>3.2487564420156001E-3</v>
      </c>
      <c r="BM246" s="85">
        <f t="shared" si="294"/>
        <v>9.6592320708156001E-3</v>
      </c>
      <c r="BN246" s="85">
        <f t="shared" si="295"/>
        <v>1.9141756375589999E-2</v>
      </c>
      <c r="BO246" s="85">
        <f t="shared" si="296"/>
        <v>2.7514675827750003E-2</v>
      </c>
      <c r="BP246" s="85">
        <f t="shared" si="297"/>
        <v>3.5116854685990004E-2</v>
      </c>
      <c r="BQ246" s="85">
        <f t="shared" si="298"/>
        <v>4.9138452294360001E-2</v>
      </c>
      <c r="BR246" s="85">
        <f t="shared" si="299"/>
        <v>7.0034337203040004E-2</v>
      </c>
      <c r="BS246" s="85">
        <f t="shared" si="300"/>
        <v>8.5969653956440004E-2</v>
      </c>
      <c r="BT246" s="85">
        <f t="shared" si="301"/>
        <v>8.7365080287959987E-2</v>
      </c>
      <c r="BU246" s="85">
        <f t="shared" si="302"/>
        <v>7.7123914814309996E-2</v>
      </c>
      <c r="BV246" s="85">
        <f t="shared" si="303"/>
        <v>6.5210923359E-2</v>
      </c>
      <c r="BW246" s="85">
        <f t="shared" si="304"/>
        <v>5.7353183859750002E-2</v>
      </c>
      <c r="BX246" s="85">
        <f t="shared" si="305"/>
        <v>5.2264233309989999E-2</v>
      </c>
      <c r="BY246" s="85">
        <f t="shared" si="306"/>
        <v>4.7554806291190001E-2</v>
      </c>
      <c r="BZ246" s="85">
        <f t="shared" si="307"/>
        <v>4.2892272737189999E-2</v>
      </c>
      <c r="CA246" s="85">
        <f t="shared" si="308"/>
        <v>3.8593247857989996E-2</v>
      </c>
      <c r="CB246" s="85">
        <f t="shared" si="309"/>
        <v>3.445225285056E-2</v>
      </c>
      <c r="CC246" s="85">
        <f t="shared" si="310"/>
        <v>3.0106437030389999E-2</v>
      </c>
      <c r="CD246" s="85">
        <f t="shared" si="311"/>
        <v>2.5501335793589999E-2</v>
      </c>
      <c r="CE246" s="85">
        <f t="shared" si="312"/>
        <v>2.086344713959E-2</v>
      </c>
      <c r="CF246" s="85">
        <f t="shared" si="313"/>
        <v>1.6507612689749998E-2</v>
      </c>
      <c r="CG246" s="85">
        <f t="shared" si="314"/>
        <v>1.2698517504000001E-2</v>
      </c>
      <c r="CH246" s="85">
        <f t="shared" si="315"/>
        <v>9.5727547708838994E-3</v>
      </c>
      <c r="CI246" s="85">
        <f t="shared" si="316"/>
        <v>7.1206215553563995E-3</v>
      </c>
      <c r="CJ246" s="85">
        <f t="shared" si="317"/>
        <v>5.2329161928519E-3</v>
      </c>
      <c r="CK246" s="85">
        <f t="shared" si="318"/>
        <v>3.7740381012079001E-3</v>
      </c>
      <c r="CL246" s="85">
        <f t="shared" si="319"/>
        <v>2.6365318020095999E-3</v>
      </c>
      <c r="CM246" s="85">
        <f t="shared" si="320"/>
        <v>1.7568326463951E-3</v>
      </c>
      <c r="CN246" s="85">
        <f t="shared" si="321"/>
        <v>1.1008354857975E-3</v>
      </c>
      <c r="CO246" s="85">
        <f t="shared" si="322"/>
        <v>6.4136412356582398E-4</v>
      </c>
      <c r="CP246" s="85">
        <f t="shared" si="323"/>
        <v>3.4460316674271601E-4</v>
      </c>
      <c r="CQ246" s="85">
        <f t="shared" si="324"/>
        <v>1.69788162186511E-4</v>
      </c>
      <c r="CR246" s="85">
        <f t="shared" si="325"/>
        <v>7.6419959097094362E-5</v>
      </c>
      <c r="CS246" s="85">
        <f t="shared" si="326"/>
        <v>3.1339317785595913E-5</v>
      </c>
      <c r="CT246" s="85">
        <f t="shared" si="327"/>
        <v>1.168916336026551E-5</v>
      </c>
      <c r="CU246" s="85">
        <f t="shared" si="328"/>
        <v>3.9603743153110486E-6</v>
      </c>
      <c r="CV246" s="85">
        <f t="shared" si="329"/>
        <v>1.2177385171092925E-6</v>
      </c>
    </row>
    <row r="247" spans="1:100" s="29" customFormat="1" x14ac:dyDescent="0.25">
      <c r="A247" s="83"/>
      <c r="B247" s="28"/>
      <c r="C247" s="81"/>
      <c r="D247" s="26"/>
      <c r="E247" s="26"/>
      <c r="F247" s="22"/>
      <c r="G247" s="22"/>
      <c r="H247" s="22"/>
      <c r="I247" s="22"/>
      <c r="J247" s="84"/>
      <c r="L247" s="15">
        <f t="shared" si="290"/>
        <v>2004</v>
      </c>
      <c r="M247" s="86">
        <f>rep!B238</f>
        <v>0</v>
      </c>
      <c r="N247" s="86">
        <f>rep!C238</f>
        <v>0</v>
      </c>
      <c r="O247" s="86">
        <f>rep!D238</f>
        <v>0</v>
      </c>
      <c r="P247" s="86">
        <f>rep!E238</f>
        <v>0</v>
      </c>
      <c r="Q247" s="86">
        <f>rep!F238</f>
        <v>0</v>
      </c>
      <c r="R247" s="86">
        <f>rep!G238</f>
        <v>0</v>
      </c>
      <c r="S247" s="86">
        <f>rep!H238</f>
        <v>0</v>
      </c>
      <c r="T247" s="86">
        <f>rep!I238</f>
        <v>0</v>
      </c>
      <c r="U247" s="86">
        <f>rep!J238</f>
        <v>1.0416699999999999E-2</v>
      </c>
      <c r="V247" s="86">
        <f>rep!K238</f>
        <v>1.0416699999999999E-2</v>
      </c>
      <c r="W247" s="86">
        <f>rep!L238</f>
        <v>3.125E-2</v>
      </c>
      <c r="X247" s="86">
        <f>rep!M238</f>
        <v>4.1666700000000001E-2</v>
      </c>
      <c r="Y247" s="86">
        <f>rep!N238</f>
        <v>6.25E-2</v>
      </c>
      <c r="Z247" s="86">
        <f>rep!O238</f>
        <v>8.3333299999999999E-2</v>
      </c>
      <c r="AA247" s="86">
        <f>rep!P238</f>
        <v>0.114583</v>
      </c>
      <c r="AB247" s="86">
        <f>rep!Q238</f>
        <v>0.125</v>
      </c>
      <c r="AC247" s="86">
        <f>rep!R238</f>
        <v>0.125</v>
      </c>
      <c r="AD247" s="86">
        <f>rep!S238</f>
        <v>0.114583</v>
      </c>
      <c r="AE247" s="86">
        <f>rep!T238</f>
        <v>8.3333299999999999E-2</v>
      </c>
      <c r="AF247" s="86">
        <f>rep!U238</f>
        <v>6.25E-2</v>
      </c>
      <c r="AG247" s="86">
        <f>rep!V238</f>
        <v>5.2083299999999999E-2</v>
      </c>
      <c r="AH247" s="86">
        <f>rep!W238</f>
        <v>3.125E-2</v>
      </c>
      <c r="AI247" s="86">
        <f>rep!X238</f>
        <v>2.0833299999999999E-2</v>
      </c>
      <c r="AJ247" s="86">
        <f>rep!Y238</f>
        <v>1.0416699999999999E-2</v>
      </c>
      <c r="AK247" s="86">
        <f>rep!Z238</f>
        <v>1.0416699999999999E-2</v>
      </c>
      <c r="AL247" s="86">
        <f>rep!AA238</f>
        <v>1.0416699999999999E-2</v>
      </c>
      <c r="AM247" s="86">
        <f>rep!AB238</f>
        <v>0</v>
      </c>
      <c r="AN247" s="86">
        <f>rep!AC238</f>
        <v>0</v>
      </c>
      <c r="AO247" s="86">
        <f>rep!AD238</f>
        <v>0</v>
      </c>
      <c r="AP247" s="86">
        <f>rep!AE238</f>
        <v>0</v>
      </c>
      <c r="AQ247" s="86">
        <f>rep!AF238</f>
        <v>0</v>
      </c>
      <c r="AR247" s="86">
        <f>rep!AG238</f>
        <v>0</v>
      </c>
      <c r="AS247" s="86">
        <f>rep!AH238</f>
        <v>0</v>
      </c>
      <c r="AT247" s="86">
        <f>rep!AI238</f>
        <v>0</v>
      </c>
      <c r="AU247" s="86">
        <f>rep!AJ238</f>
        <v>0</v>
      </c>
      <c r="AV247" s="86">
        <f>rep!AK238</f>
        <v>0</v>
      </c>
      <c r="AW247" s="86">
        <f>rep!AL238</f>
        <v>0</v>
      </c>
      <c r="AX247" s="86">
        <f>rep!AM238</f>
        <v>0</v>
      </c>
      <c r="AY247" s="86">
        <f>rep!AN238</f>
        <v>0</v>
      </c>
      <c r="AZ247" s="86">
        <f>rep!AO238</f>
        <v>0</v>
      </c>
      <c r="BA247" s="86">
        <f>rep!AP238</f>
        <v>0</v>
      </c>
      <c r="BB247" s="86">
        <f>rep!AQ238</f>
        <v>0</v>
      </c>
      <c r="BC247" s="86">
        <f>rep!AR238</f>
        <v>0</v>
      </c>
      <c r="BE247" s="29">
        <v>2004</v>
      </c>
      <c r="BF247" s="85">
        <f t="shared" si="289"/>
        <v>2.5602499934451199E-9</v>
      </c>
      <c r="BG247" s="85">
        <f t="shared" si="330"/>
        <v>3.8246698537189938E-8</v>
      </c>
      <c r="BH247" s="85">
        <f t="shared" si="331"/>
        <v>2.596959325579876E-7</v>
      </c>
      <c r="BI247" s="85">
        <f t="shared" si="332"/>
        <v>8.6282325553474502E-7</v>
      </c>
      <c r="BJ247" s="85">
        <f t="shared" si="291"/>
        <v>2.1582653418706073E-6</v>
      </c>
      <c r="BK247" s="85">
        <f t="shared" si="292"/>
        <v>9.5404389782873194E-6</v>
      </c>
      <c r="BL247" s="85">
        <f t="shared" si="293"/>
        <v>5.2843407279145565E-5</v>
      </c>
      <c r="BM247" s="85">
        <f t="shared" si="294"/>
        <v>2.5404742709145603E-4</v>
      </c>
      <c r="BN247" s="85">
        <f t="shared" si="295"/>
        <v>1.0705813948070999E-3</v>
      </c>
      <c r="BO247" s="85">
        <f t="shared" si="296"/>
        <v>3.8690336118255998E-3</v>
      </c>
      <c r="BP247" s="85">
        <f t="shared" si="297"/>
        <v>1.124336169471E-2</v>
      </c>
      <c r="BQ247" s="85">
        <f t="shared" si="298"/>
        <v>2.5199794838999999E-2</v>
      </c>
      <c r="BR247" s="85">
        <f t="shared" si="299"/>
        <v>4.3479741975E-2</v>
      </c>
      <c r="BS247" s="85">
        <f t="shared" si="300"/>
        <v>5.9813911729109999E-2</v>
      </c>
      <c r="BT247" s="85">
        <f t="shared" si="301"/>
        <v>7.0202629764960001E-2</v>
      </c>
      <c r="BU247" s="85">
        <f t="shared" si="302"/>
        <v>7.6354109369439996E-2</v>
      </c>
      <c r="BV247" s="85">
        <f t="shared" si="303"/>
        <v>8.0873190749909993E-2</v>
      </c>
      <c r="BW247" s="85">
        <f t="shared" si="304"/>
        <v>8.2375427367959997E-2</v>
      </c>
      <c r="BX247" s="85">
        <f t="shared" si="305"/>
        <v>7.8241227043590003E-2</v>
      </c>
      <c r="BY247" s="85">
        <f t="shared" si="306"/>
        <v>6.9229705793190002E-2</v>
      </c>
      <c r="BZ247" s="85">
        <f t="shared" si="307"/>
        <v>5.890451126191E-2</v>
      </c>
      <c r="CA247" s="85">
        <f t="shared" si="308"/>
        <v>5.0029958163990002E-2</v>
      </c>
      <c r="CB247" s="85">
        <f t="shared" si="309"/>
        <v>4.3063897454709996E-2</v>
      </c>
      <c r="CC247" s="85">
        <f t="shared" si="310"/>
        <v>3.7314852316E-2</v>
      </c>
      <c r="CD247" s="85">
        <f t="shared" si="311"/>
        <v>3.2157973039750001E-2</v>
      </c>
      <c r="CE247" s="85">
        <f t="shared" si="312"/>
        <v>2.728160316975E-2</v>
      </c>
      <c r="CF247" s="85">
        <f t="shared" si="313"/>
        <v>2.258441646279E-2</v>
      </c>
      <c r="CG247" s="85">
        <f t="shared" si="314"/>
        <v>1.8120576710039998E-2</v>
      </c>
      <c r="CH247" s="85">
        <f t="shared" si="315"/>
        <v>1.4042371427910001E-2</v>
      </c>
      <c r="CI247" s="85">
        <f t="shared" si="316"/>
        <v>1.0503300544000001E-2</v>
      </c>
      <c r="CJ247" s="85">
        <f t="shared" si="317"/>
        <v>7.5852541560575996E-3</v>
      </c>
      <c r="CK247" s="85">
        <f t="shared" si="318"/>
        <v>5.2841388312304003E-3</v>
      </c>
      <c r="CL247" s="85">
        <f t="shared" si="319"/>
        <v>3.5377847308479E-3</v>
      </c>
      <c r="CM247" s="85">
        <f t="shared" si="320"/>
        <v>2.2611837936576001E-3</v>
      </c>
      <c r="CN247" s="85">
        <f t="shared" si="321"/>
        <v>1.3678039766976001E-3</v>
      </c>
      <c r="CO247" s="85">
        <f t="shared" si="322"/>
        <v>7.7592200892437498E-4</v>
      </c>
      <c r="CP247" s="85">
        <f t="shared" si="323"/>
        <v>4.09320319577856E-4</v>
      </c>
      <c r="CQ247" s="85">
        <f t="shared" si="324"/>
        <v>1.9939522568077501E-4</v>
      </c>
      <c r="CR247" s="85">
        <f t="shared" si="325"/>
        <v>8.9203441326110035E-5</v>
      </c>
      <c r="CS247" s="85">
        <f t="shared" si="326"/>
        <v>3.6498467764599958E-5</v>
      </c>
      <c r="CT247" s="85">
        <f t="shared" si="327"/>
        <v>1.3616714580034389E-5</v>
      </c>
      <c r="CU247" s="85">
        <f t="shared" si="328"/>
        <v>4.6218586382252657E-6</v>
      </c>
      <c r="CV247" s="85">
        <f t="shared" si="329"/>
        <v>1.4249879694035E-6</v>
      </c>
    </row>
    <row r="248" spans="1:100" s="29" customFormat="1" x14ac:dyDescent="0.25">
      <c r="A248" s="83"/>
      <c r="B248" s="28"/>
      <c r="C248" s="81"/>
      <c r="D248" s="26"/>
      <c r="E248" s="26"/>
      <c r="F248" s="22"/>
      <c r="G248" s="22"/>
      <c r="H248" s="22"/>
      <c r="I248" s="22"/>
      <c r="J248" s="84"/>
      <c r="L248" s="15">
        <f t="shared" si="290"/>
        <v>2005</v>
      </c>
      <c r="M248" s="86">
        <f>rep!B239</f>
        <v>0</v>
      </c>
      <c r="N248" s="86">
        <f>rep!C239</f>
        <v>0</v>
      </c>
      <c r="O248" s="86">
        <f>rep!D239</f>
        <v>0</v>
      </c>
      <c r="P248" s="86">
        <f>rep!E239</f>
        <v>0</v>
      </c>
      <c r="Q248" s="86">
        <f>rep!F239</f>
        <v>0</v>
      </c>
      <c r="R248" s="86">
        <f>rep!G239</f>
        <v>0</v>
      </c>
      <c r="S248" s="86">
        <f>rep!H239</f>
        <v>0</v>
      </c>
      <c r="T248" s="86">
        <f>rep!I239</f>
        <v>0</v>
      </c>
      <c r="U248" s="86">
        <f>rep!J239</f>
        <v>0</v>
      </c>
      <c r="V248" s="86">
        <f>rep!K239</f>
        <v>0</v>
      </c>
      <c r="W248" s="86">
        <f>rep!L239</f>
        <v>1.0204100000000001E-2</v>
      </c>
      <c r="X248" s="86">
        <f>rep!M239</f>
        <v>2.0408200000000001E-2</v>
      </c>
      <c r="Y248" s="86">
        <f>rep!N239</f>
        <v>3.0612199999999999E-2</v>
      </c>
      <c r="Z248" s="86">
        <f>rep!O239</f>
        <v>5.10204E-2</v>
      </c>
      <c r="AA248" s="86">
        <f>rep!P239</f>
        <v>6.1224500000000001E-2</v>
      </c>
      <c r="AB248" s="86">
        <f>rep!Q239</f>
        <v>9.1836699999999993E-2</v>
      </c>
      <c r="AC248" s="86">
        <f>rep!R239</f>
        <v>0.112245</v>
      </c>
      <c r="AD248" s="86">
        <f>rep!S239</f>
        <v>0.112245</v>
      </c>
      <c r="AE248" s="86">
        <f>rep!T239</f>
        <v>9.1836699999999993E-2</v>
      </c>
      <c r="AF248" s="86">
        <f>rep!U239</f>
        <v>6.1224500000000001E-2</v>
      </c>
      <c r="AG248" s="86">
        <f>rep!V239</f>
        <v>7.1428599999999995E-2</v>
      </c>
      <c r="AH248" s="86">
        <f>rep!W239</f>
        <v>6.1224500000000001E-2</v>
      </c>
      <c r="AI248" s="86">
        <f>rep!X239</f>
        <v>7.1428599999999995E-2</v>
      </c>
      <c r="AJ248" s="86">
        <f>rep!Y239</f>
        <v>4.08163E-2</v>
      </c>
      <c r="AK248" s="86">
        <f>rep!Z239</f>
        <v>4.08163E-2</v>
      </c>
      <c r="AL248" s="86">
        <f>rep!AA239</f>
        <v>3.0612199999999999E-2</v>
      </c>
      <c r="AM248" s="86">
        <f>rep!AB239</f>
        <v>2.0408200000000001E-2</v>
      </c>
      <c r="AN248" s="86">
        <f>rep!AC239</f>
        <v>1.0204100000000001E-2</v>
      </c>
      <c r="AO248" s="86">
        <f>rep!AD239</f>
        <v>1.0204100000000001E-2</v>
      </c>
      <c r="AP248" s="86">
        <f>rep!AE239</f>
        <v>0</v>
      </c>
      <c r="AQ248" s="86">
        <f>rep!AF239</f>
        <v>0</v>
      </c>
      <c r="AR248" s="86">
        <f>rep!AG239</f>
        <v>0</v>
      </c>
      <c r="AS248" s="86">
        <f>rep!AH239</f>
        <v>0</v>
      </c>
      <c r="AT248" s="86">
        <f>rep!AI239</f>
        <v>0</v>
      </c>
      <c r="AU248" s="86">
        <f>rep!AJ239</f>
        <v>0</v>
      </c>
      <c r="AV248" s="86">
        <f>rep!AK239</f>
        <v>0</v>
      </c>
      <c r="AW248" s="86">
        <f>rep!AL239</f>
        <v>0</v>
      </c>
      <c r="AX248" s="86">
        <f>rep!AM239</f>
        <v>0</v>
      </c>
      <c r="AY248" s="86">
        <f>rep!AN239</f>
        <v>0</v>
      </c>
      <c r="AZ248" s="86">
        <f>rep!AO239</f>
        <v>0</v>
      </c>
      <c r="BA248" s="86">
        <f>rep!AP239</f>
        <v>0</v>
      </c>
      <c r="BB248" s="86">
        <f>rep!AQ239</f>
        <v>0</v>
      </c>
      <c r="BC248" s="86">
        <f>rep!AR239</f>
        <v>0</v>
      </c>
      <c r="BE248" s="29">
        <v>2005</v>
      </c>
      <c r="BF248" s="85">
        <f t="shared" si="289"/>
        <v>1.8442999965985574E-9</v>
      </c>
      <c r="BG248" s="85">
        <f t="shared" si="330"/>
        <v>2.7586599238979499E-8</v>
      </c>
      <c r="BH248" s="85">
        <f t="shared" si="331"/>
        <v>1.8840096450506319E-7</v>
      </c>
      <c r="BI248" s="85">
        <f t="shared" si="332"/>
        <v>6.4588558283127499E-7</v>
      </c>
      <c r="BJ248" s="85">
        <f t="shared" si="291"/>
        <v>1.8213166827934575E-6</v>
      </c>
      <c r="BK248" s="85">
        <f t="shared" si="292"/>
        <v>8.6844445791123685E-6</v>
      </c>
      <c r="BL248" s="85">
        <f t="shared" si="293"/>
        <v>4.545453369751644E-5</v>
      </c>
      <c r="BM248" s="85">
        <f t="shared" si="294"/>
        <v>1.9777886803887601E-4</v>
      </c>
      <c r="BN248" s="85">
        <f t="shared" si="295"/>
        <v>7.5996157890839992E-4</v>
      </c>
      <c r="BO248" s="85">
        <f t="shared" si="296"/>
        <v>2.6187360671031E-3</v>
      </c>
      <c r="BP248" s="85">
        <f t="shared" si="297"/>
        <v>7.5704635466044001E-3</v>
      </c>
      <c r="BQ248" s="85">
        <f t="shared" si="298"/>
        <v>1.7383912651589999E-2</v>
      </c>
      <c r="BR248" s="85">
        <f t="shared" si="299"/>
        <v>3.159846510975E-2</v>
      </c>
      <c r="BS248" s="85">
        <f t="shared" si="300"/>
        <v>4.7410620139510001E-2</v>
      </c>
      <c r="BT248" s="85">
        <f t="shared" si="301"/>
        <v>6.2890721742310002E-2</v>
      </c>
      <c r="BU248" s="85">
        <f t="shared" si="302"/>
        <v>7.794328287216E-2</v>
      </c>
      <c r="BV248" s="85">
        <f t="shared" si="303"/>
        <v>9.0672092719000008E-2</v>
      </c>
      <c r="BW248" s="85">
        <f t="shared" si="304"/>
        <v>9.6362654844000015E-2</v>
      </c>
      <c r="BX248" s="85">
        <f t="shared" si="305"/>
        <v>9.2069265975000009E-2</v>
      </c>
      <c r="BY248" s="85">
        <f t="shared" si="306"/>
        <v>7.997696141775E-2</v>
      </c>
      <c r="BZ248" s="85">
        <f t="shared" si="307"/>
        <v>6.5417805321909994E-2</v>
      </c>
      <c r="CA248" s="85">
        <f t="shared" si="308"/>
        <v>5.2507573438560003E-2</v>
      </c>
      <c r="CB248" s="85">
        <f t="shared" si="309"/>
        <v>4.2355737599999999E-2</v>
      </c>
      <c r="CC248" s="85">
        <f t="shared" si="310"/>
        <v>3.4472587449510005E-2</v>
      </c>
      <c r="CD248" s="85">
        <f t="shared" si="311"/>
        <v>2.8261854475360001E-2</v>
      </c>
      <c r="CE248" s="85">
        <f t="shared" si="312"/>
        <v>2.329565222896E-2</v>
      </c>
      <c r="CF248" s="85">
        <f t="shared" si="313"/>
        <v>1.9189225072710002E-2</v>
      </c>
      <c r="CG248" s="85">
        <f t="shared" si="314"/>
        <v>1.5626470062040002E-2</v>
      </c>
      <c r="CH248" s="85">
        <f t="shared" si="315"/>
        <v>1.243129693596E-2</v>
      </c>
      <c r="CI248" s="85">
        <f t="shared" si="316"/>
        <v>9.5617515542991E-3</v>
      </c>
      <c r="CJ248" s="85">
        <f t="shared" si="317"/>
        <v>7.0530501456799004E-3</v>
      </c>
      <c r="CK248" s="85">
        <f t="shared" si="318"/>
        <v>4.9568826651100002E-3</v>
      </c>
      <c r="CL248" s="85">
        <f t="shared" si="319"/>
        <v>3.3010107884795998E-3</v>
      </c>
      <c r="CM248" s="85">
        <f t="shared" si="320"/>
        <v>2.0724669848315998E-3</v>
      </c>
      <c r="CN248" s="85">
        <f t="shared" si="321"/>
        <v>1.2205665693564001E-3</v>
      </c>
      <c r="CO248" s="85">
        <f t="shared" si="322"/>
        <v>6.7096120592625606E-4</v>
      </c>
      <c r="CP248" s="85">
        <f t="shared" si="323"/>
        <v>3.4259454848505598E-4</v>
      </c>
      <c r="CQ248" s="85">
        <f t="shared" si="324"/>
        <v>1.6174682949647102E-4</v>
      </c>
      <c r="CR248" s="85">
        <f t="shared" si="325"/>
        <v>7.0322054113071007E-5</v>
      </c>
      <c r="CS248" s="85">
        <f t="shared" si="326"/>
        <v>2.8056112810362391E-5</v>
      </c>
      <c r="CT248" s="85">
        <f t="shared" si="327"/>
        <v>1.0241595107581111E-5</v>
      </c>
      <c r="CU248" s="85">
        <f t="shared" si="328"/>
        <v>3.4124883548437497E-6</v>
      </c>
      <c r="CV248" s="85">
        <f t="shared" si="329"/>
        <v>1.0358489270147776E-6</v>
      </c>
    </row>
    <row r="249" spans="1:100" s="29" customFormat="1" x14ac:dyDescent="0.25">
      <c r="A249" s="83"/>
      <c r="B249" s="28"/>
      <c r="C249" s="81"/>
      <c r="D249" s="26"/>
      <c r="E249" s="26"/>
      <c r="F249" s="22"/>
      <c r="G249" s="22"/>
      <c r="H249" s="22"/>
      <c r="I249" s="22"/>
      <c r="J249" s="84"/>
      <c r="L249" s="15">
        <f t="shared" si="290"/>
        <v>2006</v>
      </c>
      <c r="M249" s="86">
        <f>rep!B240</f>
        <v>0</v>
      </c>
      <c r="N249" s="86">
        <f>rep!C240</f>
        <v>0</v>
      </c>
      <c r="O249" s="86">
        <f>rep!D240</f>
        <v>0</v>
      </c>
      <c r="P249" s="86">
        <f>rep!E240</f>
        <v>0</v>
      </c>
      <c r="Q249" s="86">
        <f>rep!F240</f>
        <v>0</v>
      </c>
      <c r="R249" s="86">
        <f>rep!G240</f>
        <v>0</v>
      </c>
      <c r="S249" s="86">
        <f>rep!H240</f>
        <v>0</v>
      </c>
      <c r="T249" s="86">
        <f>rep!I240</f>
        <v>0</v>
      </c>
      <c r="U249" s="86">
        <f>rep!J240</f>
        <v>0</v>
      </c>
      <c r="V249" s="86">
        <f>rep!K240</f>
        <v>1.0101000000000001E-2</v>
      </c>
      <c r="W249" s="86">
        <f>rep!L240</f>
        <v>2.0202000000000001E-2</v>
      </c>
      <c r="X249" s="86">
        <f>rep!M240</f>
        <v>3.0303E-2</v>
      </c>
      <c r="Y249" s="86">
        <f>rep!N240</f>
        <v>4.0404000000000002E-2</v>
      </c>
      <c r="Z249" s="86">
        <f>rep!O240</f>
        <v>4.0404000000000002E-2</v>
      </c>
      <c r="AA249" s="86">
        <f>rep!P240</f>
        <v>6.0606100000000003E-2</v>
      </c>
      <c r="AB249" s="86">
        <f>rep!Q240</f>
        <v>9.0909100000000007E-2</v>
      </c>
      <c r="AC249" s="86">
        <f>rep!R240</f>
        <v>0.111111</v>
      </c>
      <c r="AD249" s="86">
        <f>rep!S240</f>
        <v>0.10101</v>
      </c>
      <c r="AE249" s="86">
        <f>rep!T240</f>
        <v>0.10101</v>
      </c>
      <c r="AF249" s="86">
        <f>rep!U240</f>
        <v>9.0909100000000007E-2</v>
      </c>
      <c r="AG249" s="86">
        <f>rep!V240</f>
        <v>8.0808099999999994E-2</v>
      </c>
      <c r="AH249" s="86">
        <f>rep!W240</f>
        <v>8.0808099999999994E-2</v>
      </c>
      <c r="AI249" s="86">
        <f>rep!X240</f>
        <v>6.0606100000000003E-2</v>
      </c>
      <c r="AJ249" s="86">
        <f>rep!Y240</f>
        <v>2.0202000000000001E-2</v>
      </c>
      <c r="AK249" s="86">
        <f>rep!Z240</f>
        <v>2.0202000000000001E-2</v>
      </c>
      <c r="AL249" s="86">
        <f>rep!AA240</f>
        <v>2.0202000000000001E-2</v>
      </c>
      <c r="AM249" s="86">
        <f>rep!AB240</f>
        <v>1.0101000000000001E-2</v>
      </c>
      <c r="AN249" s="86">
        <f>rep!AC240</f>
        <v>1.0101000000000001E-2</v>
      </c>
      <c r="AO249" s="86">
        <f>rep!AD240</f>
        <v>0</v>
      </c>
      <c r="AP249" s="86">
        <f>rep!AE240</f>
        <v>0</v>
      </c>
      <c r="AQ249" s="86">
        <f>rep!AF240</f>
        <v>0</v>
      </c>
      <c r="AR249" s="86">
        <f>rep!AG240</f>
        <v>0</v>
      </c>
      <c r="AS249" s="86">
        <f>rep!AH240</f>
        <v>0</v>
      </c>
      <c r="AT249" s="86">
        <f>rep!AI240</f>
        <v>0</v>
      </c>
      <c r="AU249" s="86">
        <f>rep!AJ240</f>
        <v>0</v>
      </c>
      <c r="AV249" s="86">
        <f>rep!AK240</f>
        <v>0</v>
      </c>
      <c r="AW249" s="86">
        <f>rep!AL240</f>
        <v>0</v>
      </c>
      <c r="AX249" s="86">
        <f>rep!AM240</f>
        <v>0</v>
      </c>
      <c r="AY249" s="86">
        <f>rep!AN240</f>
        <v>0</v>
      </c>
      <c r="AZ249" s="86">
        <f>rep!AO240</f>
        <v>0</v>
      </c>
      <c r="BA249" s="86">
        <f>rep!AP240</f>
        <v>0</v>
      </c>
      <c r="BB249" s="86">
        <f>rep!AQ240</f>
        <v>0</v>
      </c>
      <c r="BC249" s="86">
        <f>rep!AR240</f>
        <v>0</v>
      </c>
      <c r="BE249" s="29">
        <v>2006</v>
      </c>
      <c r="BF249" s="85">
        <f t="shared" si="289"/>
        <v>1.9793199960822924E-9</v>
      </c>
      <c r="BG249" s="85">
        <f t="shared" si="330"/>
        <v>2.9573199125425843E-8</v>
      </c>
      <c r="BH249" s="85">
        <f t="shared" si="331"/>
        <v>2.0094995961909751E-7</v>
      </c>
      <c r="BI249" s="85">
        <f t="shared" si="332"/>
        <v>6.7027355073276497E-7</v>
      </c>
      <c r="BJ249" s="85">
        <f t="shared" si="291"/>
        <v>1.7020571029917562E-6</v>
      </c>
      <c r="BK249" s="85">
        <f t="shared" si="292"/>
        <v>7.5730426481563901E-6</v>
      </c>
      <c r="BL249" s="85">
        <f t="shared" si="293"/>
        <v>4.1300794103493751E-5</v>
      </c>
      <c r="BM249" s="85">
        <f t="shared" si="294"/>
        <v>1.9409531237831099E-4</v>
      </c>
      <c r="BN249" s="85">
        <f t="shared" si="295"/>
        <v>8.02526914738416E-4</v>
      </c>
      <c r="BO249" s="85">
        <f t="shared" si="296"/>
        <v>2.8767066018990997E-3</v>
      </c>
      <c r="BP249" s="85">
        <f t="shared" si="297"/>
        <v>8.3766706201584013E-3</v>
      </c>
      <c r="BQ249" s="85">
        <f t="shared" si="298"/>
        <v>1.8977115577439998E-2</v>
      </c>
      <c r="BR249" s="85">
        <f t="shared" si="299"/>
        <v>3.3425830149910005E-2</v>
      </c>
      <c r="BS249" s="85">
        <f t="shared" si="300"/>
        <v>4.7590619859509999E-2</v>
      </c>
      <c r="BT249" s="85">
        <f t="shared" si="301"/>
        <v>5.889366991958999E-2</v>
      </c>
      <c r="BU249" s="85">
        <f t="shared" si="302"/>
        <v>6.8620944649559992E-2</v>
      </c>
      <c r="BV249" s="85">
        <f t="shared" si="303"/>
        <v>7.7975303726039988E-2</v>
      </c>
      <c r="BW249" s="85">
        <f t="shared" si="304"/>
        <v>8.469050806070999E-2</v>
      </c>
      <c r="BX249" s="85">
        <f t="shared" si="305"/>
        <v>8.5811258155590001E-2</v>
      </c>
      <c r="BY249" s="85">
        <f t="shared" si="306"/>
        <v>8.1227091927960002E-2</v>
      </c>
      <c r="BZ249" s="85">
        <f t="shared" si="307"/>
        <v>7.2988875616390003E-2</v>
      </c>
      <c r="CA249" s="85">
        <f t="shared" si="308"/>
        <v>6.2959319675999992E-2</v>
      </c>
      <c r="CB249" s="85">
        <f t="shared" si="309"/>
        <v>5.223648462279E-2</v>
      </c>
      <c r="CC249" s="85">
        <f t="shared" si="310"/>
        <v>4.1827086155910007E-2</v>
      </c>
      <c r="CD249" s="85">
        <f t="shared" si="311"/>
        <v>3.272254342191E-2</v>
      </c>
      <c r="CE249" s="85">
        <f t="shared" si="312"/>
        <v>2.5426846227749999E-2</v>
      </c>
      <c r="CF249" s="85">
        <f t="shared" si="313"/>
        <v>1.9837058991000002E-2</v>
      </c>
      <c r="CG249" s="85">
        <f t="shared" si="314"/>
        <v>1.5546680065559999E-2</v>
      </c>
      <c r="CH249" s="85">
        <f t="shared" si="315"/>
        <v>1.214656411516E-2</v>
      </c>
      <c r="CI249" s="85">
        <f t="shared" si="316"/>
        <v>9.3472169972123997E-3</v>
      </c>
      <c r="CJ249" s="85">
        <f t="shared" si="317"/>
        <v>6.9889496585198996E-3</v>
      </c>
      <c r="CK249" s="85">
        <f t="shared" si="318"/>
        <v>5.0119058102015999E-3</v>
      </c>
      <c r="CL249" s="85">
        <f t="shared" si="319"/>
        <v>3.4088994956400004E-3</v>
      </c>
      <c r="CM249" s="85">
        <f t="shared" si="320"/>
        <v>2.1794491829916001E-3</v>
      </c>
      <c r="CN249" s="85">
        <f t="shared" si="321"/>
        <v>1.3005840668016001E-3</v>
      </c>
      <c r="CO249" s="85">
        <f t="shared" si="322"/>
        <v>7.2041225705137598E-4</v>
      </c>
      <c r="CP249" s="85">
        <f t="shared" si="323"/>
        <v>3.6877590393625599E-4</v>
      </c>
      <c r="CQ249" s="85">
        <f t="shared" si="324"/>
        <v>1.73831772004956E-4</v>
      </c>
      <c r="CR249" s="85">
        <f t="shared" si="325"/>
        <v>7.5231339393831004E-5</v>
      </c>
      <c r="CS249" s="85">
        <f t="shared" si="326"/>
        <v>2.982001071392319E-5</v>
      </c>
      <c r="CT249" s="85">
        <f t="shared" si="327"/>
        <v>1.080328328654844E-5</v>
      </c>
      <c r="CU249" s="85">
        <f t="shared" si="328"/>
        <v>3.5710372476018973E-6</v>
      </c>
      <c r="CV249" s="85">
        <f t="shared" si="329"/>
        <v>1.0754388434288063E-6</v>
      </c>
    </row>
    <row r="250" spans="1:100" s="29" customFormat="1" x14ac:dyDescent="0.25">
      <c r="A250" s="83"/>
      <c r="B250" s="28"/>
      <c r="C250" s="81"/>
      <c r="D250" s="26"/>
      <c r="E250" s="26"/>
      <c r="F250" s="22"/>
      <c r="G250" s="22"/>
      <c r="H250" s="22"/>
      <c r="I250" s="22"/>
      <c r="J250" s="84"/>
      <c r="L250" s="15">
        <f t="shared" si="290"/>
        <v>2007</v>
      </c>
      <c r="M250" s="86">
        <f>rep!B241</f>
        <v>0</v>
      </c>
      <c r="N250" s="86">
        <f>rep!C241</f>
        <v>0</v>
      </c>
      <c r="O250" s="86">
        <f>rep!D241</f>
        <v>0</v>
      </c>
      <c r="P250" s="86">
        <f>rep!E241</f>
        <v>0</v>
      </c>
      <c r="Q250" s="86">
        <f>rep!F241</f>
        <v>0</v>
      </c>
      <c r="R250" s="86">
        <f>rep!G241</f>
        <v>0</v>
      </c>
      <c r="S250" s="86">
        <f>rep!H241</f>
        <v>0</v>
      </c>
      <c r="T250" s="86">
        <f>rep!I241</f>
        <v>0</v>
      </c>
      <c r="U250" s="86">
        <f>rep!J241</f>
        <v>0</v>
      </c>
      <c r="V250" s="86">
        <f>rep!K241</f>
        <v>1.03093E-2</v>
      </c>
      <c r="W250" s="86">
        <f>rep!L241</f>
        <v>2.0618600000000001E-2</v>
      </c>
      <c r="X250" s="86">
        <f>rep!M241</f>
        <v>2.0618600000000001E-2</v>
      </c>
      <c r="Y250" s="86">
        <f>rep!N241</f>
        <v>5.1546399999999999E-2</v>
      </c>
      <c r="Z250" s="86">
        <f>rep!O241</f>
        <v>5.1546399999999999E-2</v>
      </c>
      <c r="AA250" s="86">
        <f>rep!P241</f>
        <v>8.2474199999999998E-2</v>
      </c>
      <c r="AB250" s="86">
        <f>rep!Q241</f>
        <v>8.2474199999999998E-2</v>
      </c>
      <c r="AC250" s="86">
        <f>rep!R241</f>
        <v>9.2783500000000005E-2</v>
      </c>
      <c r="AD250" s="86">
        <f>rep!S241</f>
        <v>0.123711</v>
      </c>
      <c r="AE250" s="86">
        <f>rep!T241</f>
        <v>9.2783500000000005E-2</v>
      </c>
      <c r="AF250" s="86">
        <f>rep!U241</f>
        <v>0.103093</v>
      </c>
      <c r="AG250" s="86">
        <f>rep!V241</f>
        <v>8.2474199999999998E-2</v>
      </c>
      <c r="AH250" s="86">
        <f>rep!W241</f>
        <v>6.18557E-2</v>
      </c>
      <c r="AI250" s="86">
        <f>rep!X241</f>
        <v>5.1546399999999999E-2</v>
      </c>
      <c r="AJ250" s="86">
        <f>rep!Y241</f>
        <v>2.0618600000000001E-2</v>
      </c>
      <c r="AK250" s="86">
        <f>rep!Z241</f>
        <v>2.0618600000000001E-2</v>
      </c>
      <c r="AL250" s="86">
        <f>rep!AA241</f>
        <v>1.03093E-2</v>
      </c>
      <c r="AM250" s="86">
        <f>rep!AB241</f>
        <v>1.03093E-2</v>
      </c>
      <c r="AN250" s="86">
        <f>rep!AC241</f>
        <v>1.03093E-2</v>
      </c>
      <c r="AO250" s="86">
        <f>rep!AD241</f>
        <v>0</v>
      </c>
      <c r="AP250" s="86">
        <f>rep!AE241</f>
        <v>0</v>
      </c>
      <c r="AQ250" s="86">
        <f>rep!AF241</f>
        <v>0</v>
      </c>
      <c r="AR250" s="86">
        <f>rep!AG241</f>
        <v>0</v>
      </c>
      <c r="AS250" s="86">
        <f>rep!AH241</f>
        <v>0</v>
      </c>
      <c r="AT250" s="86">
        <f>rep!AI241</f>
        <v>0</v>
      </c>
      <c r="AU250" s="86">
        <f>rep!AJ241</f>
        <v>0</v>
      </c>
      <c r="AV250" s="86">
        <f>rep!AK241</f>
        <v>0</v>
      </c>
      <c r="AW250" s="86">
        <f>rep!AL241</f>
        <v>0</v>
      </c>
      <c r="AX250" s="86">
        <f>rep!AM241</f>
        <v>0</v>
      </c>
      <c r="AY250" s="86">
        <f>rep!AN241</f>
        <v>0</v>
      </c>
      <c r="AZ250" s="86">
        <f>rep!AO241</f>
        <v>0</v>
      </c>
      <c r="BA250" s="86">
        <f>rep!AP241</f>
        <v>0</v>
      </c>
      <c r="BB250" s="86">
        <f>rep!AQ241</f>
        <v>0</v>
      </c>
      <c r="BC250" s="86">
        <f>rep!AR241</f>
        <v>0</v>
      </c>
      <c r="BE250" s="29">
        <v>2007</v>
      </c>
      <c r="BF250" s="85">
        <f t="shared" si="289"/>
        <v>8.8429499921802242E-10</v>
      </c>
      <c r="BG250" s="85">
        <f t="shared" si="330"/>
        <v>1.3270699823888522E-8</v>
      </c>
      <c r="BH250" s="85">
        <f t="shared" si="331"/>
        <v>9.199649153664399E-8</v>
      </c>
      <c r="BI250" s="85">
        <f t="shared" si="332"/>
        <v>3.4112388363441659E-7</v>
      </c>
      <c r="BJ250" s="85">
        <f t="shared" si="291"/>
        <v>1.2406384608123906E-6</v>
      </c>
      <c r="BK250" s="85">
        <f t="shared" si="292"/>
        <v>7.0413804182635551E-6</v>
      </c>
      <c r="BL250" s="85">
        <f t="shared" si="293"/>
        <v>3.8020054365537752E-5</v>
      </c>
      <c r="BM250" s="85">
        <f t="shared" si="294"/>
        <v>1.6792579145388399E-4</v>
      </c>
      <c r="BN250" s="85">
        <f t="shared" si="295"/>
        <v>6.5436125005590004E-4</v>
      </c>
      <c r="BO250" s="85">
        <f t="shared" si="296"/>
        <v>2.2737762957390998E-3</v>
      </c>
      <c r="BP250" s="85">
        <f t="shared" si="297"/>
        <v>6.5919339021590995E-3</v>
      </c>
      <c r="BQ250" s="85">
        <f t="shared" si="298"/>
        <v>1.513744627356E-2</v>
      </c>
      <c r="BR250" s="85">
        <f t="shared" si="299"/>
        <v>2.7470618407960001E-2</v>
      </c>
      <c r="BS250" s="85">
        <f t="shared" si="300"/>
        <v>4.1086283787359998E-2</v>
      </c>
      <c r="BT250" s="85">
        <f t="shared" si="301"/>
        <v>5.4332581882389999E-2</v>
      </c>
      <c r="BU250" s="85">
        <f t="shared" si="302"/>
        <v>6.7448721495959998E-2</v>
      </c>
      <c r="BV250" s="85">
        <f t="shared" si="303"/>
        <v>7.9329552120160005E-2</v>
      </c>
      <c r="BW250" s="85">
        <f t="shared" si="304"/>
        <v>8.6245104711040008E-2</v>
      </c>
      <c r="BX250" s="85">
        <f t="shared" si="305"/>
        <v>8.5669812172439991E-2</v>
      </c>
      <c r="BY250" s="85">
        <f t="shared" si="306"/>
        <v>7.9189640077590009E-2</v>
      </c>
      <c r="BZ250" s="85">
        <f t="shared" si="307"/>
        <v>7.0598027654310003E-2</v>
      </c>
      <c r="CA250" s="85">
        <f t="shared" si="308"/>
        <v>6.232857604764E-2</v>
      </c>
      <c r="CB250" s="85">
        <f t="shared" si="309"/>
        <v>5.4530524567510001E-2</v>
      </c>
      <c r="CC250" s="85">
        <f t="shared" si="310"/>
        <v>4.661920429824E-2</v>
      </c>
      <c r="CD250" s="85">
        <f t="shared" si="311"/>
        <v>3.8525469395040007E-2</v>
      </c>
      <c r="CE250" s="85">
        <f t="shared" si="312"/>
        <v>3.071814975484E-2</v>
      </c>
      <c r="CF250" s="85">
        <f t="shared" si="313"/>
        <v>2.3760597296309999E-2</v>
      </c>
      <c r="CG250" s="85">
        <f t="shared" si="314"/>
        <v>1.7995552441440001E-2</v>
      </c>
      <c r="CH250" s="85">
        <f t="shared" si="315"/>
        <v>1.346066212039E-2</v>
      </c>
      <c r="CI250" s="85">
        <f t="shared" si="316"/>
        <v>9.9727104943600001E-3</v>
      </c>
      <c r="CJ250" s="85">
        <f t="shared" si="317"/>
        <v>7.2801533240763995E-3</v>
      </c>
      <c r="CK250" s="85">
        <f t="shared" si="318"/>
        <v>5.1765621307504001E-3</v>
      </c>
      <c r="CL250" s="85">
        <f t="shared" si="319"/>
        <v>3.5356897090416E-3</v>
      </c>
      <c r="CM250" s="85">
        <f t="shared" si="320"/>
        <v>2.2893945354844E-3</v>
      </c>
      <c r="CN250" s="85">
        <f t="shared" si="321"/>
        <v>1.390062336E-3</v>
      </c>
      <c r="CO250" s="85">
        <f t="shared" si="322"/>
        <v>7.847521955338389E-4</v>
      </c>
      <c r="CP250" s="85">
        <f t="shared" si="323"/>
        <v>4.0931332531063901E-4</v>
      </c>
      <c r="CQ250" s="85">
        <f t="shared" si="324"/>
        <v>1.9632144275039999E-4</v>
      </c>
      <c r="CR250" s="85">
        <f t="shared" si="325"/>
        <v>8.6288353034902362E-5</v>
      </c>
      <c r="CS250" s="85">
        <f t="shared" si="326"/>
        <v>3.4663798337775001E-5</v>
      </c>
      <c r="CT250" s="85">
        <f t="shared" si="327"/>
        <v>1.2701938656655589E-5</v>
      </c>
      <c r="CU250" s="85">
        <f t="shared" si="328"/>
        <v>4.2389720309637795E-6</v>
      </c>
      <c r="CV250" s="85">
        <f t="shared" si="329"/>
        <v>1.286788344171496E-6</v>
      </c>
    </row>
    <row r="251" spans="1:100" s="29" customFormat="1" x14ac:dyDescent="0.25">
      <c r="A251" s="83"/>
      <c r="B251" s="28"/>
      <c r="C251" s="81"/>
      <c r="D251" s="26"/>
      <c r="E251" s="26"/>
      <c r="F251" s="22"/>
      <c r="G251" s="22"/>
      <c r="H251" s="22"/>
      <c r="I251" s="22"/>
      <c r="J251" s="84"/>
      <c r="L251" s="15">
        <f t="shared" si="290"/>
        <v>2008</v>
      </c>
      <c r="M251" s="86">
        <f>rep!B242</f>
        <v>0</v>
      </c>
      <c r="N251" s="86">
        <f>rep!C242</f>
        <v>0</v>
      </c>
      <c r="O251" s="86">
        <f>rep!D242</f>
        <v>0</v>
      </c>
      <c r="P251" s="86">
        <f>rep!E242</f>
        <v>0</v>
      </c>
      <c r="Q251" s="86">
        <f>rep!F242</f>
        <v>0</v>
      </c>
      <c r="R251" s="86">
        <f>rep!G242</f>
        <v>0</v>
      </c>
      <c r="S251" s="86">
        <f>rep!H242</f>
        <v>0</v>
      </c>
      <c r="T251" s="86">
        <f>rep!I242</f>
        <v>0</v>
      </c>
      <c r="U251" s="86">
        <f>rep!J242</f>
        <v>0</v>
      </c>
      <c r="V251" s="86">
        <f>rep!K242</f>
        <v>1.0101000000000001E-2</v>
      </c>
      <c r="W251" s="86">
        <f>rep!L242</f>
        <v>2.0202000000000001E-2</v>
      </c>
      <c r="X251" s="86">
        <f>rep!M242</f>
        <v>2.0202000000000001E-2</v>
      </c>
      <c r="Y251" s="86">
        <f>rep!N242</f>
        <v>3.0303E-2</v>
      </c>
      <c r="Z251" s="86">
        <f>rep!O242</f>
        <v>5.0505099999999997E-2</v>
      </c>
      <c r="AA251" s="86">
        <f>rep!P242</f>
        <v>6.0606100000000003E-2</v>
      </c>
      <c r="AB251" s="86">
        <f>rep!Q242</f>
        <v>8.0808099999999994E-2</v>
      </c>
      <c r="AC251" s="86">
        <f>rep!R242</f>
        <v>0.111111</v>
      </c>
      <c r="AD251" s="86">
        <f>rep!S242</f>
        <v>0.15151500000000001</v>
      </c>
      <c r="AE251" s="86">
        <f>rep!T242</f>
        <v>0.14141400000000001</v>
      </c>
      <c r="AF251" s="86">
        <f>rep!U242</f>
        <v>0.111111</v>
      </c>
      <c r="AG251" s="86">
        <f>rep!V242</f>
        <v>7.0707099999999995E-2</v>
      </c>
      <c r="AH251" s="86">
        <f>rep!W242</f>
        <v>4.0404000000000002E-2</v>
      </c>
      <c r="AI251" s="86">
        <f>rep!X242</f>
        <v>4.0404000000000002E-2</v>
      </c>
      <c r="AJ251" s="86">
        <f>rep!Y242</f>
        <v>2.0202000000000001E-2</v>
      </c>
      <c r="AK251" s="86">
        <f>rep!Z242</f>
        <v>1.0101000000000001E-2</v>
      </c>
      <c r="AL251" s="86">
        <f>rep!AA242</f>
        <v>1.0101000000000001E-2</v>
      </c>
      <c r="AM251" s="86">
        <f>rep!AB242</f>
        <v>1.0101000000000001E-2</v>
      </c>
      <c r="AN251" s="86">
        <f>rep!AC242</f>
        <v>1.0101000000000001E-2</v>
      </c>
      <c r="AO251" s="86">
        <f>rep!AD242</f>
        <v>0</v>
      </c>
      <c r="AP251" s="86">
        <f>rep!AE242</f>
        <v>0</v>
      </c>
      <c r="AQ251" s="86">
        <f>rep!AF242</f>
        <v>0</v>
      </c>
      <c r="AR251" s="86">
        <f>rep!AG242</f>
        <v>0</v>
      </c>
      <c r="AS251" s="86">
        <f>rep!AH242</f>
        <v>0</v>
      </c>
      <c r="AT251" s="86">
        <f>rep!AI242</f>
        <v>0</v>
      </c>
      <c r="AU251" s="86">
        <f>rep!AJ242</f>
        <v>0</v>
      </c>
      <c r="AV251" s="86">
        <f>rep!AK242</f>
        <v>0</v>
      </c>
      <c r="AW251" s="86">
        <f>rep!AL242</f>
        <v>0</v>
      </c>
      <c r="AX251" s="86">
        <f>rep!AM242</f>
        <v>0</v>
      </c>
      <c r="AY251" s="86">
        <f>rep!AN242</f>
        <v>0</v>
      </c>
      <c r="AZ251" s="86">
        <f>rep!AO242</f>
        <v>0</v>
      </c>
      <c r="BA251" s="86">
        <f>rep!AP242</f>
        <v>0</v>
      </c>
      <c r="BB251" s="86">
        <f>rep!AQ242</f>
        <v>0</v>
      </c>
      <c r="BC251" s="86">
        <f>rep!AR242</f>
        <v>0</v>
      </c>
      <c r="BE251" s="29">
        <v>2008</v>
      </c>
      <c r="BF251" s="85">
        <f t="shared" si="289"/>
        <v>1.4875799977871057E-9</v>
      </c>
      <c r="BG251" s="85">
        <f t="shared" si="330"/>
        <v>2.220029950714668E-8</v>
      </c>
      <c r="BH251" s="85">
        <f t="shared" si="331"/>
        <v>1.5005297748409719E-7</v>
      </c>
      <c r="BI251" s="85">
        <f t="shared" si="332"/>
        <v>4.8590276389827457E-7</v>
      </c>
      <c r="BJ251" s="85">
        <f t="shared" si="291"/>
        <v>1.0838388252908544E-6</v>
      </c>
      <c r="BK251" s="85">
        <f t="shared" si="292"/>
        <v>4.3663409349003508E-6</v>
      </c>
      <c r="BL251" s="85">
        <f t="shared" si="293"/>
        <v>2.5678140599230558E-5</v>
      </c>
      <c r="BM251" s="85">
        <f t="shared" si="294"/>
        <v>1.357015800816E-4</v>
      </c>
      <c r="BN251" s="85">
        <f t="shared" si="295"/>
        <v>6.1735939605691897E-4</v>
      </c>
      <c r="BO251" s="85">
        <f t="shared" si="296"/>
        <v>2.3279154311104003E-3</v>
      </c>
      <c r="BP251" s="85">
        <f t="shared" si="297"/>
        <v>6.9204527602396001E-3</v>
      </c>
      <c r="BQ251" s="85">
        <f t="shared" si="298"/>
        <v>1.5839725418789998E-2</v>
      </c>
      <c r="BR251" s="85">
        <f t="shared" si="299"/>
        <v>2.8180477080160003E-2</v>
      </c>
      <c r="BS251" s="85">
        <f t="shared" si="300"/>
        <v>4.068569792256E-2</v>
      </c>
      <c r="BT251" s="85">
        <f t="shared" si="301"/>
        <v>5.1318794273110001E-2</v>
      </c>
      <c r="BU251" s="85">
        <f t="shared" si="302"/>
        <v>6.1080507588310004E-2</v>
      </c>
      <c r="BV251" s="85">
        <f t="shared" si="303"/>
        <v>7.065062978844E-2</v>
      </c>
      <c r="BW251" s="85">
        <f t="shared" si="304"/>
        <v>7.7747857930709999E-2</v>
      </c>
      <c r="BX251" s="85">
        <f t="shared" si="305"/>
        <v>7.981314112358999E-2</v>
      </c>
      <c r="BY251" s="85">
        <f t="shared" si="306"/>
        <v>7.7054555137590006E-2</v>
      </c>
      <c r="BZ251" s="85">
        <f t="shared" si="307"/>
        <v>7.1547150005760007E-2</v>
      </c>
      <c r="CA251" s="85">
        <f t="shared" si="308"/>
        <v>6.4883646747750004E-2</v>
      </c>
      <c r="CB251" s="85">
        <f t="shared" si="309"/>
        <v>5.7625215369749995E-2</v>
      </c>
      <c r="CC251" s="85">
        <f t="shared" si="310"/>
        <v>5.0060991258840004E-2</v>
      </c>
      <c r="CD251" s="85">
        <f t="shared" si="311"/>
        <v>4.2542342184960003E-2</v>
      </c>
      <c r="CE251" s="85">
        <f t="shared" si="312"/>
        <v>3.5319102433110004E-2</v>
      </c>
      <c r="CF251" s="85">
        <f t="shared" si="313"/>
        <v>2.8523686598710001E-2</v>
      </c>
      <c r="CG251" s="85">
        <f t="shared" si="314"/>
        <v>2.2311272377240003E-2</v>
      </c>
      <c r="CH251" s="85">
        <f t="shared" si="315"/>
        <v>1.6882626622710003E-2</v>
      </c>
      <c r="CI251" s="85">
        <f t="shared" si="316"/>
        <v>1.2379823630999999E-2</v>
      </c>
      <c r="CJ251" s="85">
        <f t="shared" si="317"/>
        <v>8.8140422388030999E-3</v>
      </c>
      <c r="CK251" s="85">
        <f t="shared" si="318"/>
        <v>6.0858447072443993E-3</v>
      </c>
      <c r="CL251" s="85">
        <f t="shared" si="319"/>
        <v>4.0524829134784002E-3</v>
      </c>
      <c r="CM251" s="85">
        <f t="shared" si="320"/>
        <v>2.5786460687910995E-3</v>
      </c>
      <c r="CN251" s="85">
        <f t="shared" si="321"/>
        <v>1.5514554880231E-3</v>
      </c>
      <c r="CO251" s="85">
        <f t="shared" si="322"/>
        <v>8.7383507484000008E-4</v>
      </c>
      <c r="CP251" s="85">
        <f t="shared" si="323"/>
        <v>4.56912040391359E-4</v>
      </c>
      <c r="CQ251" s="85">
        <f t="shared" si="324"/>
        <v>2.2036141943190002E-4</v>
      </c>
      <c r="CR251" s="85">
        <f t="shared" si="325"/>
        <v>9.7551481851278999E-5</v>
      </c>
      <c r="CS251" s="85">
        <f t="shared" si="326"/>
        <v>3.949833975789999E-5</v>
      </c>
      <c r="CT251" s="85">
        <f t="shared" si="327"/>
        <v>1.458918714940764E-5</v>
      </c>
      <c r="CU251" s="85">
        <f t="shared" si="328"/>
        <v>4.9062059289071867E-6</v>
      </c>
      <c r="CV251" s="85">
        <f t="shared" si="329"/>
        <v>1.4999777500599996E-6</v>
      </c>
    </row>
    <row r="252" spans="1:100" s="29" customFormat="1" x14ac:dyDescent="0.25">
      <c r="A252" s="83"/>
      <c r="B252" s="28"/>
      <c r="C252" s="81"/>
      <c r="D252" s="26"/>
      <c r="E252" s="26"/>
      <c r="F252" s="22"/>
      <c r="G252" s="22"/>
      <c r="H252" s="22"/>
      <c r="I252" s="22"/>
      <c r="J252" s="84"/>
      <c r="L252" s="15">
        <f t="shared" si="290"/>
        <v>2009</v>
      </c>
      <c r="M252" s="86">
        <f>rep!B243</f>
        <v>0</v>
      </c>
      <c r="N252" s="86">
        <f>rep!C243</f>
        <v>0</v>
      </c>
      <c r="O252" s="86">
        <f>rep!D243</f>
        <v>0</v>
      </c>
      <c r="P252" s="86">
        <f>rep!E243</f>
        <v>0</v>
      </c>
      <c r="Q252" s="86">
        <f>rep!F243</f>
        <v>0</v>
      </c>
      <c r="R252" s="86">
        <f>rep!G243</f>
        <v>0</v>
      </c>
      <c r="S252" s="86">
        <f>rep!H243</f>
        <v>0</v>
      </c>
      <c r="T252" s="86">
        <f>rep!I243</f>
        <v>0</v>
      </c>
      <c r="U252" s="86">
        <f>rep!J243</f>
        <v>0</v>
      </c>
      <c r="V252" s="86">
        <f>rep!K243</f>
        <v>0</v>
      </c>
      <c r="W252" s="86">
        <f>rep!L243</f>
        <v>0</v>
      </c>
      <c r="X252" s="86">
        <f>rep!M243</f>
        <v>0</v>
      </c>
      <c r="Y252" s="86">
        <f>rep!N243</f>
        <v>9.8039200000000007E-3</v>
      </c>
      <c r="Z252" s="86">
        <f>rep!O243</f>
        <v>1.9607800000000002E-2</v>
      </c>
      <c r="AA252" s="86">
        <f>rep!P243</f>
        <v>3.9215699999999999E-2</v>
      </c>
      <c r="AB252" s="86">
        <f>rep!Q243</f>
        <v>7.8431399999999998E-2</v>
      </c>
      <c r="AC252" s="86">
        <f>rep!R243</f>
        <v>0.117647</v>
      </c>
      <c r="AD252" s="86">
        <f>rep!S243</f>
        <v>0.13725499999999999</v>
      </c>
      <c r="AE252" s="86">
        <f>rep!T243</f>
        <v>0.147059</v>
      </c>
      <c r="AF252" s="86">
        <f>rep!U243</f>
        <v>0.12745100000000001</v>
      </c>
      <c r="AG252" s="86">
        <f>rep!V243</f>
        <v>0.117647</v>
      </c>
      <c r="AH252" s="86">
        <f>rep!W243</f>
        <v>7.8431399999999998E-2</v>
      </c>
      <c r="AI252" s="86">
        <f>rep!X243</f>
        <v>4.9019600000000003E-2</v>
      </c>
      <c r="AJ252" s="86">
        <f>rep!Y243</f>
        <v>2.9411799999999998E-2</v>
      </c>
      <c r="AK252" s="86">
        <f>rep!Z243</f>
        <v>1.9607800000000002E-2</v>
      </c>
      <c r="AL252" s="86">
        <f>rep!AA243</f>
        <v>9.8039200000000007E-3</v>
      </c>
      <c r="AM252" s="86">
        <f>rep!AB243</f>
        <v>9.8039200000000007E-3</v>
      </c>
      <c r="AN252" s="86">
        <f>rep!AC243</f>
        <v>9.8039200000000007E-3</v>
      </c>
      <c r="AO252" s="86">
        <f>rep!AD243</f>
        <v>0</v>
      </c>
      <c r="AP252" s="86">
        <f>rep!AE243</f>
        <v>0</v>
      </c>
      <c r="AQ252" s="86">
        <f>rep!AF243</f>
        <v>0</v>
      </c>
      <c r="AR252" s="86">
        <f>rep!AG243</f>
        <v>0</v>
      </c>
      <c r="AS252" s="86">
        <f>rep!AH243</f>
        <v>0</v>
      </c>
      <c r="AT252" s="86">
        <f>rep!AI243</f>
        <v>0</v>
      </c>
      <c r="AU252" s="86">
        <f>rep!AJ243</f>
        <v>0</v>
      </c>
      <c r="AV252" s="86">
        <f>rep!AK243</f>
        <v>0</v>
      </c>
      <c r="AW252" s="86">
        <f>rep!AL243</f>
        <v>0</v>
      </c>
      <c r="AX252" s="86">
        <f>rep!AM243</f>
        <v>0</v>
      </c>
      <c r="AY252" s="86">
        <f>rep!AN243</f>
        <v>0</v>
      </c>
      <c r="AZ252" s="86">
        <f>rep!AO243</f>
        <v>0</v>
      </c>
      <c r="BA252" s="86">
        <f>rep!AP243</f>
        <v>0</v>
      </c>
      <c r="BB252" s="86">
        <f>rep!AQ243</f>
        <v>0</v>
      </c>
      <c r="BC252" s="86">
        <f>rep!AR243</f>
        <v>0</v>
      </c>
      <c r="BE252" s="29">
        <v>2009</v>
      </c>
      <c r="BF252" s="85">
        <f t="shared" si="289"/>
        <v>6.8741299952746339E-10</v>
      </c>
      <c r="BG252" s="85">
        <f t="shared" si="330"/>
        <v>1.0320499893487279E-8</v>
      </c>
      <c r="BH252" s="85">
        <f t="shared" si="331"/>
        <v>7.167219486309576E-8</v>
      </c>
      <c r="BI252" s="85">
        <f t="shared" si="332"/>
        <v>2.6773292831904074E-7</v>
      </c>
      <c r="BJ252" s="85">
        <f t="shared" si="291"/>
        <v>9.8397603178926361E-7</v>
      </c>
      <c r="BK252" s="85">
        <f t="shared" si="292"/>
        <v>5.4672601087400568E-6</v>
      </c>
      <c r="BL252" s="85">
        <f t="shared" si="293"/>
        <v>2.7884422415620958E-5</v>
      </c>
      <c r="BM252" s="85">
        <f t="shared" si="294"/>
        <v>1.123173819711E-4</v>
      </c>
      <c r="BN252" s="85">
        <f t="shared" si="295"/>
        <v>3.9601704616172399E-4</v>
      </c>
      <c r="BO252" s="85">
        <f t="shared" si="296"/>
        <v>1.2971530146544E-3</v>
      </c>
      <c r="BP252" s="85">
        <f t="shared" si="297"/>
        <v>3.7305084950791001E-3</v>
      </c>
      <c r="BQ252" s="85">
        <f t="shared" si="298"/>
        <v>8.8196015365359006E-3</v>
      </c>
      <c r="BR252" s="85">
        <f t="shared" si="299"/>
        <v>1.7024168629510002E-2</v>
      </c>
      <c r="BS252" s="85">
        <f t="shared" si="300"/>
        <v>2.8004485104000002E-2</v>
      </c>
      <c r="BT252" s="85">
        <f t="shared" si="301"/>
        <v>4.1565019409759998E-2</v>
      </c>
      <c r="BU252" s="85">
        <f t="shared" si="302"/>
        <v>5.7175118605109994E-2</v>
      </c>
      <c r="BV252" s="85">
        <f t="shared" si="303"/>
        <v>7.1892958054710007E-2</v>
      </c>
      <c r="BW252" s="85">
        <f t="shared" si="304"/>
        <v>8.1122891948439996E-2</v>
      </c>
      <c r="BX252" s="85">
        <f t="shared" si="305"/>
        <v>8.2600778119750001E-2</v>
      </c>
      <c r="BY252" s="85">
        <f t="shared" si="306"/>
        <v>7.8250344556390003E-2</v>
      </c>
      <c r="BZ252" s="85">
        <f t="shared" si="307"/>
        <v>7.1813945783190003E-2</v>
      </c>
      <c r="CA252" s="85">
        <f t="shared" si="308"/>
        <v>6.5562648233110005E-2</v>
      </c>
      <c r="CB252" s="85">
        <f t="shared" si="309"/>
        <v>5.9635503659160004E-2</v>
      </c>
      <c r="CC252" s="85">
        <f t="shared" si="310"/>
        <v>5.3478815089589994E-2</v>
      </c>
      <c r="CD252" s="85">
        <f t="shared" si="311"/>
        <v>4.6898443909589999E-2</v>
      </c>
      <c r="CE252" s="85">
        <f t="shared" si="312"/>
        <v>4.008135070656E-2</v>
      </c>
      <c r="CF252" s="85">
        <f t="shared" si="313"/>
        <v>3.332296999836E-2</v>
      </c>
      <c r="CG252" s="85">
        <f t="shared" si="314"/>
        <v>2.6890862257510001E-2</v>
      </c>
      <c r="CH252" s="85">
        <f t="shared" si="315"/>
        <v>2.0998224194309998E-2</v>
      </c>
      <c r="CI252" s="85">
        <f t="shared" si="316"/>
        <v>1.580546396775E-2</v>
      </c>
      <c r="CJ252" s="85">
        <f t="shared" si="317"/>
        <v>1.142099352975E-2</v>
      </c>
      <c r="CK252" s="85">
        <f t="shared" si="318"/>
        <v>7.8911964070191003E-3</v>
      </c>
      <c r="CL252" s="85">
        <f t="shared" si="319"/>
        <v>5.1920984899643998E-3</v>
      </c>
      <c r="CM252" s="85">
        <f t="shared" si="320"/>
        <v>3.2380267279836002E-3</v>
      </c>
      <c r="CN252" s="85">
        <f t="shared" si="321"/>
        <v>1.9035924737270998E-3</v>
      </c>
      <c r="CO252" s="85">
        <f t="shared" si="322"/>
        <v>1.04849833984E-3</v>
      </c>
      <c r="CP252" s="85">
        <f t="shared" si="323"/>
        <v>5.377365280233241E-4</v>
      </c>
      <c r="CQ252" s="85">
        <f t="shared" si="324"/>
        <v>2.5530978360937504E-4</v>
      </c>
      <c r="CR252" s="85">
        <f t="shared" si="325"/>
        <v>1.116575298111E-4</v>
      </c>
      <c r="CS252" s="85">
        <f t="shared" si="326"/>
        <v>4.4797493004799743E-5</v>
      </c>
      <c r="CT252" s="85">
        <f t="shared" si="327"/>
        <v>1.6434229907209751E-5</v>
      </c>
      <c r="CU252" s="85">
        <f t="shared" si="328"/>
        <v>5.4990297603391162E-6</v>
      </c>
      <c r="CV252" s="85">
        <f t="shared" si="329"/>
        <v>1.6750471942074974E-6</v>
      </c>
    </row>
    <row r="253" spans="1:100" s="29" customFormat="1" x14ac:dyDescent="0.25">
      <c r="A253" s="83"/>
      <c r="B253" s="28"/>
      <c r="C253" s="81"/>
      <c r="D253" s="26"/>
      <c r="E253" s="26"/>
      <c r="F253" s="22"/>
      <c r="G253" s="22"/>
      <c r="H253" s="22"/>
      <c r="I253" s="22"/>
      <c r="J253" s="84"/>
      <c r="L253" s="15">
        <f t="shared" si="290"/>
        <v>2010</v>
      </c>
      <c r="M253" s="86">
        <f>rep!B244</f>
        <v>0</v>
      </c>
      <c r="N253" s="86">
        <f>rep!C244</f>
        <v>0</v>
      </c>
      <c r="O253" s="86">
        <f>rep!D244</f>
        <v>0</v>
      </c>
      <c r="P253" s="86">
        <f>rep!E244</f>
        <v>0</v>
      </c>
      <c r="Q253" s="86">
        <f>rep!F244</f>
        <v>0</v>
      </c>
      <c r="R253" s="86">
        <f>rep!G244</f>
        <v>0</v>
      </c>
      <c r="S253" s="86">
        <f>rep!H244</f>
        <v>0</v>
      </c>
      <c r="T253" s="86">
        <f>rep!I244</f>
        <v>0</v>
      </c>
      <c r="U253" s="86">
        <f>rep!J244</f>
        <v>0</v>
      </c>
      <c r="V253" s="86">
        <f>rep!K244</f>
        <v>0</v>
      </c>
      <c r="W253" s="86">
        <f>rep!L244</f>
        <v>0</v>
      </c>
      <c r="X253" s="86">
        <f>rep!M244</f>
        <v>0</v>
      </c>
      <c r="Y253" s="86">
        <f>rep!N244</f>
        <v>0</v>
      </c>
      <c r="Z253" s="86">
        <f>rep!O244</f>
        <v>0</v>
      </c>
      <c r="AA253" s="86">
        <f>rep!P244</f>
        <v>0</v>
      </c>
      <c r="AB253" s="86">
        <f>rep!Q244</f>
        <v>0</v>
      </c>
      <c r="AC253" s="86">
        <f>rep!R244</f>
        <v>0</v>
      </c>
      <c r="AD253" s="86">
        <f>rep!S244</f>
        <v>0</v>
      </c>
      <c r="AE253" s="86">
        <f>rep!T244</f>
        <v>0</v>
      </c>
      <c r="AF253" s="86">
        <f>rep!U244</f>
        <v>0</v>
      </c>
      <c r="AG253" s="86">
        <f>rep!V244</f>
        <v>0</v>
      </c>
      <c r="AH253" s="86">
        <f>rep!W244</f>
        <v>0</v>
      </c>
      <c r="AI253" s="86">
        <f>rep!X244</f>
        <v>0</v>
      </c>
      <c r="AJ253" s="86">
        <f>rep!Y244</f>
        <v>0</v>
      </c>
      <c r="AK253" s="86">
        <f>rep!Z244</f>
        <v>0</v>
      </c>
      <c r="AL253" s="86">
        <f>rep!AA244</f>
        <v>0</v>
      </c>
      <c r="AM253" s="86">
        <f>rep!AB244</f>
        <v>0</v>
      </c>
      <c r="AN253" s="86">
        <f>rep!AC244</f>
        <v>0</v>
      </c>
      <c r="AO253" s="86">
        <f>rep!AD244</f>
        <v>0</v>
      </c>
      <c r="AP253" s="86">
        <f>rep!AE244</f>
        <v>0</v>
      </c>
      <c r="AQ253" s="86">
        <f>rep!AF244</f>
        <v>0</v>
      </c>
      <c r="AR253" s="86">
        <f>rep!AG244</f>
        <v>0</v>
      </c>
      <c r="AS253" s="86">
        <f>rep!AH244</f>
        <v>0</v>
      </c>
      <c r="AT253" s="86">
        <f>rep!AI244</f>
        <v>0</v>
      </c>
      <c r="AU253" s="86">
        <f>rep!AJ244</f>
        <v>0</v>
      </c>
      <c r="AV253" s="86">
        <f>rep!AK244</f>
        <v>0</v>
      </c>
      <c r="AW253" s="86">
        <f>rep!AL244</f>
        <v>0</v>
      </c>
      <c r="AX253" s="86">
        <f>rep!AM244</f>
        <v>0</v>
      </c>
      <c r="AY253" s="86">
        <f>rep!AN244</f>
        <v>0</v>
      </c>
      <c r="AZ253" s="86">
        <f>rep!AO244</f>
        <v>0</v>
      </c>
      <c r="BA253" s="86">
        <f>rep!AP244</f>
        <v>0</v>
      </c>
      <c r="BB253" s="86">
        <f>rep!AQ244</f>
        <v>0</v>
      </c>
      <c r="BC253" s="86">
        <f>rep!AR244</f>
        <v>0</v>
      </c>
      <c r="BE253" s="29">
        <v>2010</v>
      </c>
      <c r="BF253" s="85">
        <f t="shared" si="289"/>
        <v>1.1700199986310534E-9</v>
      </c>
      <c r="BG253" s="85">
        <f t="shared" si="330"/>
        <v>1.7466499694921377E-8</v>
      </c>
      <c r="BH253" s="85">
        <f t="shared" si="331"/>
        <v>1.1823198602119418E-7</v>
      </c>
      <c r="BI253" s="85">
        <f t="shared" si="332"/>
        <v>3.863478507352229E-7</v>
      </c>
      <c r="BJ253" s="85">
        <f t="shared" si="291"/>
        <v>9.054391801784064E-7</v>
      </c>
      <c r="BK253" s="85">
        <f t="shared" si="292"/>
        <v>3.9140046804474394E-6</v>
      </c>
      <c r="BL253" s="85">
        <f t="shared" si="293"/>
        <v>2.3563044756755039E-5</v>
      </c>
      <c r="BM253" s="85">
        <f t="shared" si="294"/>
        <v>1.26180074569584E-4</v>
      </c>
      <c r="BN253" s="85">
        <f t="shared" si="295"/>
        <v>5.7845500213590004E-4</v>
      </c>
      <c r="BO253" s="85">
        <f t="shared" si="296"/>
        <v>2.1830832248631001E-3</v>
      </c>
      <c r="BP253" s="85">
        <f t="shared" si="297"/>
        <v>6.4564965083871006E-3</v>
      </c>
      <c r="BQ253" s="85">
        <f t="shared" si="298"/>
        <v>1.459988241975E-2</v>
      </c>
      <c r="BR253" s="85">
        <f t="shared" si="299"/>
        <v>2.5370354808789998E-2</v>
      </c>
      <c r="BS253" s="85">
        <f t="shared" si="300"/>
        <v>3.5111940975960002E-2</v>
      </c>
      <c r="BT253" s="85">
        <f t="shared" si="301"/>
        <v>4.1576798150790004E-2</v>
      </c>
      <c r="BU253" s="85">
        <f t="shared" si="302"/>
        <v>4.6481903551960004E-2</v>
      </c>
      <c r="BV253" s="85">
        <f t="shared" si="303"/>
        <v>5.2593244696960001E-2</v>
      </c>
      <c r="BW253" s="85">
        <f t="shared" si="304"/>
        <v>5.9855077652790002E-2</v>
      </c>
      <c r="BX253" s="85">
        <f t="shared" si="305"/>
        <v>6.6135619805190005E-2</v>
      </c>
      <c r="BY253" s="85">
        <f t="shared" si="306"/>
        <v>6.9934206509440003E-2</v>
      </c>
      <c r="BZ253" s="85">
        <f t="shared" si="307"/>
        <v>7.0877636787750012E-2</v>
      </c>
      <c r="CA253" s="85">
        <f t="shared" si="308"/>
        <v>6.9016036831590008E-2</v>
      </c>
      <c r="CB253" s="85">
        <f t="shared" si="309"/>
        <v>6.4761521236440009E-2</v>
      </c>
      <c r="CC253" s="85">
        <f t="shared" si="310"/>
        <v>5.897733263004E-2</v>
      </c>
      <c r="CD253" s="85">
        <f t="shared" si="311"/>
        <v>5.2550322520390005E-2</v>
      </c>
      <c r="CE253" s="85">
        <f t="shared" si="312"/>
        <v>4.5961237857750005E-2</v>
      </c>
      <c r="CF253" s="85">
        <f t="shared" si="313"/>
        <v>3.9342316554839996E-2</v>
      </c>
      <c r="CG253" s="85">
        <f t="shared" si="314"/>
        <v>3.2768781087510003E-2</v>
      </c>
      <c r="CH253" s="85">
        <f t="shared" si="315"/>
        <v>2.6407108692789998E-2</v>
      </c>
      <c r="CI253" s="85">
        <f t="shared" si="316"/>
        <v>2.0483503390560001E-2</v>
      </c>
      <c r="CJ253" s="85">
        <f t="shared" si="317"/>
        <v>1.5213235696000001E-2</v>
      </c>
      <c r="CK253" s="85">
        <f t="shared" si="318"/>
        <v>1.075644089991E-2</v>
      </c>
      <c r="CL253" s="85">
        <f t="shared" si="319"/>
        <v>7.19605779804E-3</v>
      </c>
      <c r="CM253" s="85">
        <f t="shared" si="320"/>
        <v>4.5278606928975005E-3</v>
      </c>
      <c r="CN253" s="85">
        <f t="shared" si="321"/>
        <v>2.6647907900750997E-3</v>
      </c>
      <c r="CO253" s="85">
        <f t="shared" si="322"/>
        <v>1.4597528776279E-3</v>
      </c>
      <c r="CP253" s="85">
        <f t="shared" si="323"/>
        <v>7.4110295082759103E-4</v>
      </c>
      <c r="CQ253" s="85">
        <f t="shared" si="324"/>
        <v>3.4740622498427099E-4</v>
      </c>
      <c r="CR253" s="85">
        <f t="shared" si="325"/>
        <v>1.49874530889391E-4</v>
      </c>
      <c r="CS253" s="85">
        <f t="shared" si="326"/>
        <v>5.9332979179767746E-5</v>
      </c>
      <c r="CT253" s="85">
        <f t="shared" si="327"/>
        <v>2.1500537706999E-5</v>
      </c>
      <c r="CU253" s="85">
        <f t="shared" si="328"/>
        <v>7.1161793592705871E-6</v>
      </c>
      <c r="CV253" s="85">
        <f t="shared" si="329"/>
        <v>2.1473053890597638E-6</v>
      </c>
    </row>
    <row r="254" spans="1:100" s="29" customFormat="1" x14ac:dyDescent="0.25">
      <c r="A254" s="83"/>
      <c r="B254" s="28"/>
      <c r="C254" s="81"/>
      <c r="D254" s="26"/>
      <c r="E254" s="26"/>
      <c r="F254" s="22"/>
      <c r="G254" s="22"/>
      <c r="H254" s="22"/>
      <c r="I254" s="22"/>
      <c r="J254" s="84"/>
      <c r="L254" s="15">
        <f t="shared" si="290"/>
        <v>2011</v>
      </c>
      <c r="M254" s="86">
        <f>rep!B245</f>
        <v>0</v>
      </c>
      <c r="N254" s="86">
        <f>rep!C245</f>
        <v>0</v>
      </c>
      <c r="O254" s="86">
        <f>rep!D245</f>
        <v>0</v>
      </c>
      <c r="P254" s="86">
        <f>rep!E245</f>
        <v>0</v>
      </c>
      <c r="Q254" s="86">
        <f>rep!F245</f>
        <v>0</v>
      </c>
      <c r="R254" s="86">
        <f>rep!G245</f>
        <v>0</v>
      </c>
      <c r="S254" s="86">
        <f>rep!H245</f>
        <v>0</v>
      </c>
      <c r="T254" s="86">
        <f>rep!I245</f>
        <v>0</v>
      </c>
      <c r="U254" s="86">
        <f>rep!J245</f>
        <v>0</v>
      </c>
      <c r="V254" s="86">
        <f>rep!K245</f>
        <v>0</v>
      </c>
      <c r="W254" s="86">
        <f>rep!L245</f>
        <v>0</v>
      </c>
      <c r="X254" s="86">
        <f>rep!M245</f>
        <v>1.0204100000000001E-2</v>
      </c>
      <c r="Y254" s="86">
        <f>rep!N245</f>
        <v>2.0408200000000001E-2</v>
      </c>
      <c r="Z254" s="86">
        <f>rep!O245</f>
        <v>2.0408200000000001E-2</v>
      </c>
      <c r="AA254" s="86">
        <f>rep!P245</f>
        <v>3.0612199999999999E-2</v>
      </c>
      <c r="AB254" s="86">
        <f>rep!Q245</f>
        <v>5.10204E-2</v>
      </c>
      <c r="AC254" s="86">
        <f>rep!R245</f>
        <v>0.122449</v>
      </c>
      <c r="AD254" s="86">
        <f>rep!S245</f>
        <v>0.153061</v>
      </c>
      <c r="AE254" s="86">
        <f>rep!T245</f>
        <v>0.17346900000000001</v>
      </c>
      <c r="AF254" s="86">
        <f>rep!U245</f>
        <v>0.14285700000000001</v>
      </c>
      <c r="AG254" s="86">
        <f>rep!V245</f>
        <v>0.122449</v>
      </c>
      <c r="AH254" s="86">
        <f>rep!W245</f>
        <v>7.1428599999999995E-2</v>
      </c>
      <c r="AI254" s="86">
        <f>rep!X245</f>
        <v>4.08163E-2</v>
      </c>
      <c r="AJ254" s="86">
        <f>rep!Y245</f>
        <v>2.0408200000000001E-2</v>
      </c>
      <c r="AK254" s="86">
        <f>rep!Z245</f>
        <v>2.0408200000000001E-2</v>
      </c>
      <c r="AL254" s="86">
        <f>rep!AA245</f>
        <v>0</v>
      </c>
      <c r="AM254" s="86">
        <f>rep!AB245</f>
        <v>0</v>
      </c>
      <c r="AN254" s="86">
        <f>rep!AC245</f>
        <v>0</v>
      </c>
      <c r="AO254" s="86">
        <f>rep!AD245</f>
        <v>0</v>
      </c>
      <c r="AP254" s="86">
        <f>rep!AE245</f>
        <v>0</v>
      </c>
      <c r="AQ254" s="86">
        <f>rep!AF245</f>
        <v>0</v>
      </c>
      <c r="AR254" s="86">
        <f>rep!AG245</f>
        <v>0</v>
      </c>
      <c r="AS254" s="86">
        <f>rep!AH245</f>
        <v>0</v>
      </c>
      <c r="AT254" s="86">
        <f>rep!AI245</f>
        <v>0</v>
      </c>
      <c r="AU254" s="86">
        <f>rep!AJ245</f>
        <v>0</v>
      </c>
      <c r="AV254" s="86">
        <f>rep!AK245</f>
        <v>0</v>
      </c>
      <c r="AW254" s="86">
        <f>rep!AL245</f>
        <v>0</v>
      </c>
      <c r="AX254" s="86">
        <f>rep!AM245</f>
        <v>0</v>
      </c>
      <c r="AY254" s="86">
        <f>rep!AN245</f>
        <v>0</v>
      </c>
      <c r="AZ254" s="86">
        <f>rep!AO245</f>
        <v>0</v>
      </c>
      <c r="BA254" s="86">
        <f>rep!AP245</f>
        <v>0</v>
      </c>
      <c r="BB254" s="86">
        <f>rep!AQ245</f>
        <v>0</v>
      </c>
      <c r="BC254" s="86">
        <f>rep!AR245</f>
        <v>0</v>
      </c>
      <c r="BE254" s="29">
        <v>2011</v>
      </c>
      <c r="BF254" s="85">
        <f t="shared" si="289"/>
        <v>1.2902199983353322E-9</v>
      </c>
      <c r="BG254" s="85">
        <f t="shared" si="330"/>
        <v>1.9280099628277745E-8</v>
      </c>
      <c r="BH254" s="85">
        <f t="shared" si="331"/>
        <v>1.310799828180336E-7</v>
      </c>
      <c r="BI254" s="85">
        <f t="shared" si="332"/>
        <v>4.3805780810518861E-7</v>
      </c>
      <c r="BJ254" s="85">
        <f t="shared" si="291"/>
        <v>1.1089187702964336E-6</v>
      </c>
      <c r="BK254" s="85">
        <f t="shared" si="292"/>
        <v>4.7177277428349371E-6</v>
      </c>
      <c r="BL254" s="85">
        <f t="shared" si="293"/>
        <v>2.3496447890990999E-5</v>
      </c>
      <c r="BM254" s="85">
        <f t="shared" si="294"/>
        <v>9.6794329043666305E-5</v>
      </c>
      <c r="BN254" s="85">
        <f t="shared" si="295"/>
        <v>3.5170421705841599E-4</v>
      </c>
      <c r="BO254" s="85">
        <f t="shared" si="296"/>
        <v>1.1780588976975002E-3</v>
      </c>
      <c r="BP254" s="85">
        <f t="shared" si="297"/>
        <v>3.4268753423099996E-3</v>
      </c>
      <c r="BQ254" s="85">
        <f t="shared" si="298"/>
        <v>8.1564445081535996E-3</v>
      </c>
      <c r="BR254" s="85">
        <f t="shared" si="299"/>
        <v>1.5850661455960001E-2</v>
      </c>
      <c r="BS254" s="85">
        <f t="shared" si="300"/>
        <v>2.6269770198309998E-2</v>
      </c>
      <c r="BT254" s="85">
        <f t="shared" si="301"/>
        <v>3.919615369756E-2</v>
      </c>
      <c r="BU254" s="85">
        <f t="shared" si="302"/>
        <v>5.3849245101189998E-2</v>
      </c>
      <c r="BV254" s="85">
        <f t="shared" si="303"/>
        <v>6.7027370991000007E-2</v>
      </c>
      <c r="BW254" s="85">
        <f t="shared" si="304"/>
        <v>7.4169982823189998E-2</v>
      </c>
      <c r="BX254" s="85">
        <f t="shared" si="305"/>
        <v>7.3489018549590002E-2</v>
      </c>
      <c r="BY254" s="85">
        <f t="shared" si="306"/>
        <v>6.7841674639989996E-2</v>
      </c>
      <c r="BZ254" s="85">
        <f t="shared" si="307"/>
        <v>6.1978725558360002E-2</v>
      </c>
      <c r="CA254" s="85">
        <f t="shared" si="308"/>
        <v>5.8462214909910007E-2</v>
      </c>
      <c r="CB254" s="85">
        <f t="shared" si="309"/>
        <v>5.6666020554239999E-2</v>
      </c>
      <c r="CC254" s="85">
        <f t="shared" si="310"/>
        <v>5.4775205193750003E-2</v>
      </c>
      <c r="CD254" s="85">
        <f t="shared" si="311"/>
        <v>5.1631489158360001E-2</v>
      </c>
      <c r="CE254" s="85">
        <f t="shared" si="312"/>
        <v>4.7084437017749996E-2</v>
      </c>
      <c r="CF254" s="85">
        <f t="shared" si="313"/>
        <v>4.1544748239E-2</v>
      </c>
      <c r="CG254" s="85">
        <f t="shared" si="314"/>
        <v>3.5519958223989997E-2</v>
      </c>
      <c r="CH254" s="85">
        <f t="shared" si="315"/>
        <v>2.940173089479E-2</v>
      </c>
      <c r="CI254" s="85">
        <f t="shared" si="316"/>
        <v>2.3466171637510001E-2</v>
      </c>
      <c r="CJ254" s="85">
        <f t="shared" si="317"/>
        <v>1.7944011060389998E-2</v>
      </c>
      <c r="CK254" s="85">
        <f t="shared" si="318"/>
        <v>1.3051364988309999E-2</v>
      </c>
      <c r="CL254" s="85">
        <f t="shared" si="319"/>
        <v>8.9646411996096003E-3</v>
      </c>
      <c r="CM254" s="85">
        <f t="shared" si="320"/>
        <v>5.7760857591744007E-3</v>
      </c>
      <c r="CN254" s="85">
        <f t="shared" si="321"/>
        <v>3.4700345617344002E-3</v>
      </c>
      <c r="CO254" s="85">
        <f t="shared" si="322"/>
        <v>1.9334970624375E-3</v>
      </c>
      <c r="CP254" s="85">
        <f t="shared" si="323"/>
        <v>9.9476047795449599E-4</v>
      </c>
      <c r="CQ254" s="85">
        <f t="shared" si="324"/>
        <v>4.7082011943423599E-4</v>
      </c>
      <c r="CR254" s="85">
        <f t="shared" si="325"/>
        <v>2.04384210010524E-4</v>
      </c>
      <c r="CS254" s="85">
        <f t="shared" si="326"/>
        <v>8.1178908914589739E-5</v>
      </c>
      <c r="CT254" s="85">
        <f t="shared" si="327"/>
        <v>2.9443833009641909E-5</v>
      </c>
      <c r="CU254" s="85">
        <f t="shared" si="328"/>
        <v>9.7367751933626019E-6</v>
      </c>
      <c r="CV254" s="85">
        <f t="shared" si="329"/>
        <v>2.9318714040796658E-6</v>
      </c>
    </row>
    <row r="255" spans="1:100" s="29" customFormat="1" x14ac:dyDescent="0.25">
      <c r="A255" s="83"/>
      <c r="B255" s="28"/>
      <c r="C255" s="81"/>
      <c r="D255" s="26"/>
      <c r="E255" s="26"/>
      <c r="F255" s="22"/>
      <c r="G255" s="22"/>
      <c r="H255" s="22"/>
      <c r="I255" s="22"/>
      <c r="J255" s="84"/>
      <c r="L255" s="15">
        <f t="shared" si="290"/>
        <v>2012</v>
      </c>
      <c r="M255" s="86">
        <f>rep!B246</f>
        <v>0</v>
      </c>
      <c r="N255" s="86">
        <f>rep!C246</f>
        <v>0</v>
      </c>
      <c r="O255" s="86">
        <f>rep!D246</f>
        <v>0</v>
      </c>
      <c r="P255" s="86">
        <f>rep!E246</f>
        <v>0</v>
      </c>
      <c r="Q255" s="86">
        <f>rep!F246</f>
        <v>0</v>
      </c>
      <c r="R255" s="86">
        <f>rep!G246</f>
        <v>0</v>
      </c>
      <c r="S255" s="86">
        <f>rep!H246</f>
        <v>0</v>
      </c>
      <c r="T255" s="86">
        <f>rep!I246</f>
        <v>0</v>
      </c>
      <c r="U255" s="86">
        <f>rep!J246</f>
        <v>0</v>
      </c>
      <c r="V255" s="86">
        <f>rep!K246</f>
        <v>0</v>
      </c>
      <c r="W255" s="86">
        <f>rep!L246</f>
        <v>0</v>
      </c>
      <c r="X255" s="86">
        <f>rep!M246</f>
        <v>0</v>
      </c>
      <c r="Y255" s="86">
        <f>rep!N246</f>
        <v>1.0101000000000001E-2</v>
      </c>
      <c r="Z255" s="86">
        <f>rep!O246</f>
        <v>2.0202000000000001E-2</v>
      </c>
      <c r="AA255" s="86">
        <f>rep!P246</f>
        <v>2.0202000000000001E-2</v>
      </c>
      <c r="AB255" s="86">
        <f>rep!Q246</f>
        <v>2.0202000000000001E-2</v>
      </c>
      <c r="AC255" s="86">
        <f>rep!R246</f>
        <v>4.0404000000000002E-2</v>
      </c>
      <c r="AD255" s="86">
        <f>rep!S246</f>
        <v>7.0707099999999995E-2</v>
      </c>
      <c r="AE255" s="86">
        <f>rep!T246</f>
        <v>0.13131300000000001</v>
      </c>
      <c r="AF255" s="86">
        <f>rep!U246</f>
        <v>0.16161600000000001</v>
      </c>
      <c r="AG255" s="86">
        <f>rep!V246</f>
        <v>0.20202000000000001</v>
      </c>
      <c r="AH255" s="86">
        <f>rep!W246</f>
        <v>0.15151500000000001</v>
      </c>
      <c r="AI255" s="86">
        <f>rep!X246</f>
        <v>8.0808099999999994E-2</v>
      </c>
      <c r="AJ255" s="86">
        <f>rep!Y246</f>
        <v>5.0505099999999997E-2</v>
      </c>
      <c r="AK255" s="86">
        <f>rep!Z246</f>
        <v>2.0202000000000001E-2</v>
      </c>
      <c r="AL255" s="86">
        <f>rep!AA246</f>
        <v>1.0101000000000001E-2</v>
      </c>
      <c r="AM255" s="86">
        <f>rep!AB246</f>
        <v>1.0101000000000001E-2</v>
      </c>
      <c r="AN255" s="86">
        <f>rep!AC246</f>
        <v>0</v>
      </c>
      <c r="AO255" s="86">
        <f>rep!AD246</f>
        <v>0</v>
      </c>
      <c r="AP255" s="86">
        <f>rep!AE246</f>
        <v>0</v>
      </c>
      <c r="AQ255" s="86">
        <f>rep!AF246</f>
        <v>0</v>
      </c>
      <c r="AR255" s="86">
        <f>rep!AG246</f>
        <v>0</v>
      </c>
      <c r="AS255" s="86">
        <f>rep!AH246</f>
        <v>0</v>
      </c>
      <c r="AT255" s="86">
        <f>rep!AI246</f>
        <v>0</v>
      </c>
      <c r="AU255" s="86">
        <f>rep!AJ246</f>
        <v>0</v>
      </c>
      <c r="AV255" s="86">
        <f>rep!AK246</f>
        <v>0</v>
      </c>
      <c r="AW255" s="86">
        <f>rep!AL246</f>
        <v>0</v>
      </c>
      <c r="AX255" s="86">
        <f>rep!AM246</f>
        <v>0</v>
      </c>
      <c r="AY255" s="86">
        <f>rep!AN246</f>
        <v>0</v>
      </c>
      <c r="AZ255" s="86">
        <f>rep!AO246</f>
        <v>0</v>
      </c>
      <c r="BA255" s="86">
        <f>rep!AP246</f>
        <v>0</v>
      </c>
      <c r="BB255" s="86">
        <f>rep!AQ246</f>
        <v>0</v>
      </c>
      <c r="BC255" s="86">
        <f>rep!AR246</f>
        <v>0</v>
      </c>
      <c r="BE255" s="29">
        <v>2012</v>
      </c>
      <c r="BF255" s="85">
        <f t="shared" si="289"/>
        <v>6.8302799953347277E-10</v>
      </c>
      <c r="BG255" s="85">
        <f t="shared" si="330"/>
        <v>1.0254499894845228E-8</v>
      </c>
      <c r="BH255" s="85">
        <f t="shared" si="331"/>
        <v>7.1222794927312767E-8</v>
      </c>
      <c r="BI255" s="85">
        <f t="shared" si="332"/>
        <v>2.6667592888391102E-7</v>
      </c>
      <c r="BJ255" s="85">
        <f t="shared" si="291"/>
        <v>9.9735700527701997E-7</v>
      </c>
      <c r="BK255" s="85">
        <f t="shared" si="292"/>
        <v>5.7721066823998204E-6</v>
      </c>
      <c r="BL255" s="85">
        <f t="shared" si="293"/>
        <v>3.1517806565246561E-5</v>
      </c>
      <c r="BM255" s="85">
        <f t="shared" si="294"/>
        <v>1.4107809135439602E-4</v>
      </c>
      <c r="BN255" s="85">
        <f t="shared" si="295"/>
        <v>5.5594857703743597E-4</v>
      </c>
      <c r="BO255" s="85">
        <f t="shared" si="296"/>
        <v>1.93643562396E-3</v>
      </c>
      <c r="BP255" s="85">
        <f t="shared" si="297"/>
        <v>5.5700539819550999E-3</v>
      </c>
      <c r="BQ255" s="85">
        <f t="shared" si="298"/>
        <v>1.2546116902239999E-2</v>
      </c>
      <c r="BR255" s="85">
        <f t="shared" si="299"/>
        <v>2.1944278316760001E-2</v>
      </c>
      <c r="BS255" s="85">
        <f t="shared" si="300"/>
        <v>3.0809266680390003E-2</v>
      </c>
      <c r="BT255" s="85">
        <f t="shared" si="301"/>
        <v>3.7348055835999996E-2</v>
      </c>
      <c r="BU255" s="85">
        <f t="shared" si="302"/>
        <v>4.3015765992960003E-2</v>
      </c>
      <c r="BV255" s="85">
        <f t="shared" si="303"/>
        <v>4.9901328488789996E-2</v>
      </c>
      <c r="BW255" s="85">
        <f t="shared" si="304"/>
        <v>5.7492733707750002E-2</v>
      </c>
      <c r="BX255" s="85">
        <f t="shared" si="305"/>
        <v>6.3573717204789992E-2</v>
      </c>
      <c r="BY255" s="85">
        <f t="shared" si="306"/>
        <v>6.6707871248309999E-2</v>
      </c>
      <c r="BZ255" s="85">
        <f t="shared" si="307"/>
        <v>6.6715919934390008E-2</v>
      </c>
      <c r="CA255" s="85">
        <f t="shared" si="308"/>
        <v>6.4100623239750007E-2</v>
      </c>
      <c r="CB255" s="85">
        <f t="shared" si="309"/>
        <v>5.9897023935999993E-2</v>
      </c>
      <c r="CC255" s="85">
        <f t="shared" si="310"/>
        <v>5.5397264956000003E-2</v>
      </c>
      <c r="CD255" s="85">
        <f t="shared" si="311"/>
        <v>5.1384846961240002E-2</v>
      </c>
      <c r="CE255" s="85">
        <f t="shared" si="312"/>
        <v>4.7725567149510005E-2</v>
      </c>
      <c r="CF255" s="85">
        <f t="shared" si="313"/>
        <v>4.3791373596000001E-2</v>
      </c>
      <c r="CG255" s="85">
        <f t="shared" si="314"/>
        <v>3.9122134832640001E-2</v>
      </c>
      <c r="CH255" s="85">
        <f t="shared" si="315"/>
        <v>3.3698175177240004E-2</v>
      </c>
      <c r="CI255" s="85">
        <f t="shared" si="316"/>
        <v>2.7823709806360002E-2</v>
      </c>
      <c r="CJ255" s="85">
        <f t="shared" si="317"/>
        <v>2.1918394274790001E-2</v>
      </c>
      <c r="CK255" s="85">
        <f t="shared" si="318"/>
        <v>1.638495776124E-2</v>
      </c>
      <c r="CL255" s="85">
        <f t="shared" si="319"/>
        <v>1.155021870576E-2</v>
      </c>
      <c r="CM255" s="85">
        <f t="shared" si="320"/>
        <v>7.6275161804399997E-3</v>
      </c>
      <c r="CN255" s="85">
        <f t="shared" si="321"/>
        <v>4.6896583753403996E-3</v>
      </c>
      <c r="CO255" s="85">
        <f t="shared" si="322"/>
        <v>2.6702215827878999E-3</v>
      </c>
      <c r="CP255" s="85">
        <f t="shared" si="323"/>
        <v>1.4017894578624E-3</v>
      </c>
      <c r="CQ255" s="85">
        <f t="shared" si="324"/>
        <v>6.7607829904070408E-4</v>
      </c>
      <c r="CR255" s="85">
        <f t="shared" si="325"/>
        <v>2.98691729914039E-4</v>
      </c>
      <c r="CS255" s="85">
        <f t="shared" si="326"/>
        <v>1.205954532279E-4</v>
      </c>
      <c r="CT255" s="85">
        <f t="shared" si="327"/>
        <v>4.440922764531456E-5</v>
      </c>
      <c r="CU255" s="85">
        <f t="shared" si="328"/>
        <v>1.489197822237916E-5</v>
      </c>
      <c r="CV255" s="85">
        <f t="shared" si="329"/>
        <v>4.5414793747777494E-6</v>
      </c>
    </row>
    <row r="256" spans="1:100" s="29" customFormat="1" x14ac:dyDescent="0.25">
      <c r="A256" s="83"/>
      <c r="B256" s="28"/>
      <c r="C256" s="81"/>
      <c r="D256" s="26"/>
      <c r="E256" s="26"/>
      <c r="F256" s="22"/>
      <c r="G256" s="22"/>
      <c r="H256" s="22"/>
      <c r="I256" s="22"/>
      <c r="J256" s="84"/>
      <c r="L256" s="15">
        <f t="shared" si="290"/>
        <v>2013</v>
      </c>
      <c r="M256" s="86">
        <f>rep!B247</f>
        <v>0</v>
      </c>
      <c r="N256" s="86">
        <f>rep!C247</f>
        <v>0</v>
      </c>
      <c r="O256" s="86">
        <f>rep!D247</f>
        <v>0</v>
      </c>
      <c r="P256" s="86">
        <f>rep!E247</f>
        <v>0</v>
      </c>
      <c r="Q256" s="86">
        <f>rep!F247</f>
        <v>0</v>
      </c>
      <c r="R256" s="86">
        <f>rep!G247</f>
        <v>0</v>
      </c>
      <c r="S256" s="86">
        <f>rep!H247</f>
        <v>0</v>
      </c>
      <c r="T256" s="86">
        <f>rep!I247</f>
        <v>0</v>
      </c>
      <c r="U256" s="86">
        <f>rep!J247</f>
        <v>0</v>
      </c>
      <c r="V256" s="86">
        <f>rep!K247</f>
        <v>0</v>
      </c>
      <c r="W256" s="86">
        <f>rep!L247</f>
        <v>0</v>
      </c>
      <c r="X256" s="86">
        <f>rep!M247</f>
        <v>9.9009900000000001E-3</v>
      </c>
      <c r="Y256" s="86">
        <f>rep!N247</f>
        <v>0</v>
      </c>
      <c r="Z256" s="86">
        <f>rep!O247</f>
        <v>1.9802E-2</v>
      </c>
      <c r="AA256" s="86">
        <f>rep!P247</f>
        <v>9.9009900000000001E-3</v>
      </c>
      <c r="AB256" s="86">
        <f>rep!Q247</f>
        <v>2.9703E-2</v>
      </c>
      <c r="AC256" s="86">
        <f>rep!R247</f>
        <v>4.9505E-2</v>
      </c>
      <c r="AD256" s="86">
        <f>rep!S247</f>
        <v>6.9306900000000005E-2</v>
      </c>
      <c r="AE256" s="86">
        <f>rep!T247</f>
        <v>0.10891099999999999</v>
      </c>
      <c r="AF256" s="86">
        <f>rep!U247</f>
        <v>9.9009899999999998E-2</v>
      </c>
      <c r="AG256" s="86">
        <f>rep!V247</f>
        <v>0.14851500000000001</v>
      </c>
      <c r="AH256" s="86">
        <f>rep!W247</f>
        <v>0.13861399999999999</v>
      </c>
      <c r="AI256" s="86">
        <f>rep!X247</f>
        <v>0.118812</v>
      </c>
      <c r="AJ256" s="86">
        <f>rep!Y247</f>
        <v>4.9505E-2</v>
      </c>
      <c r="AK256" s="86">
        <f>rep!Z247</f>
        <v>2.9703E-2</v>
      </c>
      <c r="AL256" s="86">
        <f>rep!AA247</f>
        <v>1.9802E-2</v>
      </c>
      <c r="AM256" s="86">
        <f>rep!AB247</f>
        <v>9.9009900000000001E-3</v>
      </c>
      <c r="AN256" s="86">
        <f>rep!AC247</f>
        <v>1.9802E-2</v>
      </c>
      <c r="AO256" s="86">
        <f>rep!AD247</f>
        <v>1.9802E-2</v>
      </c>
      <c r="AP256" s="86">
        <f>rep!AE247</f>
        <v>9.9009900000000001E-3</v>
      </c>
      <c r="AQ256" s="86">
        <f>rep!AF247</f>
        <v>9.9009900000000001E-3</v>
      </c>
      <c r="AR256" s="86">
        <f>rep!AG247</f>
        <v>9.9009900000000001E-3</v>
      </c>
      <c r="AS256" s="86">
        <f>rep!AH247</f>
        <v>9.9009900000000001E-3</v>
      </c>
      <c r="AT256" s="86">
        <f>rep!AI247</f>
        <v>9.9009900000000001E-3</v>
      </c>
      <c r="AU256" s="86">
        <f>rep!AJ247</f>
        <v>0</v>
      </c>
      <c r="AV256" s="86">
        <f>rep!AK247</f>
        <v>0</v>
      </c>
      <c r="AW256" s="86">
        <f>rep!AL247</f>
        <v>0</v>
      </c>
      <c r="AX256" s="86">
        <f>rep!AM247</f>
        <v>0</v>
      </c>
      <c r="AY256" s="86">
        <f>rep!AN247</f>
        <v>0</v>
      </c>
      <c r="AZ256" s="86">
        <f>rep!AO247</f>
        <v>0</v>
      </c>
      <c r="BA256" s="86">
        <f>rep!AP247</f>
        <v>0</v>
      </c>
      <c r="BB256" s="86">
        <f>rep!AQ247</f>
        <v>0</v>
      </c>
      <c r="BC256" s="86">
        <f>rep!AR247</f>
        <v>0</v>
      </c>
      <c r="BE256" s="29">
        <v>2013</v>
      </c>
      <c r="BF256" s="85">
        <f t="shared" si="289"/>
        <v>3.9642799984284481E-10</v>
      </c>
      <c r="BG256" s="85">
        <f t="shared" si="330"/>
        <v>5.9440099646687454E-9</v>
      </c>
      <c r="BH256" s="85">
        <f t="shared" si="331"/>
        <v>4.1061798313928584E-8</v>
      </c>
      <c r="BI256" s="85">
        <f t="shared" si="332"/>
        <v>1.5028797741351706E-7</v>
      </c>
      <c r="BJ256" s="85">
        <f t="shared" si="291"/>
        <v>5.4382770425110641E-7</v>
      </c>
      <c r="BK256" s="85">
        <f t="shared" si="292"/>
        <v>3.3460688037486336E-6</v>
      </c>
      <c r="BL256" s="85">
        <f t="shared" si="293"/>
        <v>2.1055556644863999E-5</v>
      </c>
      <c r="BM256" s="85">
        <f t="shared" si="294"/>
        <v>1.12776278641479E-4</v>
      </c>
      <c r="BN256" s="85">
        <f t="shared" si="295"/>
        <v>5.1721820823980404E-4</v>
      </c>
      <c r="BO256" s="85">
        <f t="shared" si="296"/>
        <v>1.9594753353111001E-3</v>
      </c>
      <c r="BP256" s="85">
        <f t="shared" si="297"/>
        <v>5.8453860703983999E-3</v>
      </c>
      <c r="BQ256" s="85">
        <f t="shared" si="298"/>
        <v>1.3438094798310001E-2</v>
      </c>
      <c r="BR256" s="85">
        <f t="shared" si="299"/>
        <v>2.4065383854360002E-2</v>
      </c>
      <c r="BS256" s="85">
        <f t="shared" si="300"/>
        <v>3.5049633969239997E-2</v>
      </c>
      <c r="BT256" s="85">
        <f t="shared" si="301"/>
        <v>4.4582748391959998E-2</v>
      </c>
      <c r="BU256" s="85">
        <f t="shared" si="302"/>
        <v>5.3145927930240006E-2</v>
      </c>
      <c r="BV256" s="85">
        <f t="shared" si="303"/>
        <v>6.0739241310789997E-2</v>
      </c>
      <c r="BW256" s="85">
        <f t="shared" si="304"/>
        <v>6.5091829909750001E-2</v>
      </c>
      <c r="BX256" s="85">
        <f t="shared" si="305"/>
        <v>6.4517838483039991E-2</v>
      </c>
      <c r="BY256" s="85">
        <f t="shared" si="306"/>
        <v>6.0607226828159999E-2</v>
      </c>
      <c r="BZ256" s="85">
        <f t="shared" si="307"/>
        <v>5.6627061384390005E-2</v>
      </c>
      <c r="CA256" s="85">
        <f t="shared" si="308"/>
        <v>5.4265162987509996E-2</v>
      </c>
      <c r="CB256" s="85">
        <f t="shared" si="309"/>
        <v>5.2883713107160002E-2</v>
      </c>
      <c r="CC256" s="85">
        <f t="shared" si="310"/>
        <v>5.1170603771590002E-2</v>
      </c>
      <c r="CD256" s="85">
        <f t="shared" si="311"/>
        <v>4.8518865177750004E-2</v>
      </c>
      <c r="CE256" s="85">
        <f t="shared" si="312"/>
        <v>4.5092134443750001E-2</v>
      </c>
      <c r="CF256" s="85">
        <f t="shared" si="313"/>
        <v>4.1260848351959999E-2</v>
      </c>
      <c r="CG256" s="85">
        <f t="shared" si="314"/>
        <v>3.7180351553559997E-2</v>
      </c>
      <c r="CH256" s="85">
        <f t="shared" si="315"/>
        <v>3.2765798160789998E-2</v>
      </c>
      <c r="CI256" s="85">
        <f t="shared" si="316"/>
        <v>2.7916934202390001E-2</v>
      </c>
      <c r="CJ256" s="85">
        <f t="shared" si="317"/>
        <v>2.2722309567749999E-2</v>
      </c>
      <c r="CK256" s="85">
        <f t="shared" si="318"/>
        <v>1.7488657047510001E-2</v>
      </c>
      <c r="CL256" s="85">
        <f t="shared" si="319"/>
        <v>1.2626513341989999E-2</v>
      </c>
      <c r="CM256" s="85">
        <f t="shared" si="320"/>
        <v>8.4962995563323991E-3</v>
      </c>
      <c r="CN256" s="85">
        <f t="shared" si="321"/>
        <v>5.3000378337350997E-3</v>
      </c>
      <c r="CO256" s="85">
        <f t="shared" si="322"/>
        <v>3.0512625440030998E-3</v>
      </c>
      <c r="CP256" s="85">
        <f t="shared" si="323"/>
        <v>1.6151129496471E-3</v>
      </c>
      <c r="CQ256" s="85">
        <f t="shared" si="324"/>
        <v>7.8363495193749992E-4</v>
      </c>
      <c r="CR256" s="85">
        <f t="shared" si="325"/>
        <v>3.47644059504775E-4</v>
      </c>
      <c r="CS256" s="85">
        <f t="shared" si="326"/>
        <v>1.4073218887449601E-4</v>
      </c>
      <c r="CT256" s="85">
        <f t="shared" si="327"/>
        <v>5.1901905912498835E-5</v>
      </c>
      <c r="CU256" s="85">
        <f t="shared" si="328"/>
        <v>1.7415696682943999E-5</v>
      </c>
      <c r="CV256" s="85">
        <f t="shared" si="329"/>
        <v>5.3112617901985352E-6</v>
      </c>
    </row>
    <row r="257" spans="1:100" s="29" customFormat="1" x14ac:dyDescent="0.25">
      <c r="A257" s="83"/>
      <c r="B257" s="28"/>
      <c r="C257" s="81"/>
      <c r="D257" s="26"/>
      <c r="E257" s="26"/>
      <c r="F257" s="22"/>
      <c r="G257" s="22"/>
      <c r="H257" s="22"/>
      <c r="I257" s="22"/>
      <c r="J257" s="84"/>
      <c r="L257" s="15">
        <f t="shared" si="290"/>
        <v>2014</v>
      </c>
      <c r="M257" s="86">
        <f>rep!B248</f>
        <v>0</v>
      </c>
      <c r="N257" s="86">
        <f>rep!C248</f>
        <v>0</v>
      </c>
      <c r="O257" s="86">
        <f>rep!D248</f>
        <v>0</v>
      </c>
      <c r="P257" s="86">
        <f>rep!E248</f>
        <v>0</v>
      </c>
      <c r="Q257" s="86">
        <f>rep!F248</f>
        <v>0</v>
      </c>
      <c r="R257" s="86">
        <f>rep!G248</f>
        <v>0</v>
      </c>
      <c r="S257" s="86">
        <f>rep!H248</f>
        <v>0</v>
      </c>
      <c r="T257" s="86">
        <f>rep!I248</f>
        <v>0</v>
      </c>
      <c r="U257" s="86">
        <f>rep!J248</f>
        <v>0</v>
      </c>
      <c r="V257" s="86">
        <f>rep!K248</f>
        <v>0</v>
      </c>
      <c r="W257" s="86">
        <f>rep!L248</f>
        <v>0</v>
      </c>
      <c r="X257" s="86">
        <f>rep!M248</f>
        <v>0</v>
      </c>
      <c r="Y257" s="86">
        <f>rep!N248</f>
        <v>0</v>
      </c>
      <c r="Z257" s="86">
        <f>rep!O248</f>
        <v>0</v>
      </c>
      <c r="AA257" s="86">
        <f>rep!P248</f>
        <v>1.0101000000000001E-2</v>
      </c>
      <c r="AB257" s="86">
        <f>rep!Q248</f>
        <v>1.0101000000000001E-2</v>
      </c>
      <c r="AC257" s="86">
        <f>rep!R248</f>
        <v>2.0202000000000001E-2</v>
      </c>
      <c r="AD257" s="86">
        <f>rep!S248</f>
        <v>4.0404000000000002E-2</v>
      </c>
      <c r="AE257" s="86">
        <f>rep!T248</f>
        <v>6.0606100000000003E-2</v>
      </c>
      <c r="AF257" s="86">
        <f>rep!U248</f>
        <v>0.10101</v>
      </c>
      <c r="AG257" s="86">
        <f>rep!V248</f>
        <v>0.16161600000000001</v>
      </c>
      <c r="AH257" s="86">
        <f>rep!W248</f>
        <v>0.17171700000000001</v>
      </c>
      <c r="AI257" s="86">
        <f>rep!X248</f>
        <v>0.15151500000000001</v>
      </c>
      <c r="AJ257" s="86">
        <f>rep!Y248</f>
        <v>0.10101</v>
      </c>
      <c r="AK257" s="86">
        <f>rep!Z248</f>
        <v>7.0707099999999995E-2</v>
      </c>
      <c r="AL257" s="86">
        <f>rep!AA248</f>
        <v>4.0404000000000002E-2</v>
      </c>
      <c r="AM257" s="86">
        <f>rep!AB248</f>
        <v>2.0202000000000001E-2</v>
      </c>
      <c r="AN257" s="86">
        <f>rep!AC248</f>
        <v>1.0101000000000001E-2</v>
      </c>
      <c r="AO257" s="86">
        <f>rep!AD248</f>
        <v>1.0101000000000001E-2</v>
      </c>
      <c r="AP257" s="86">
        <f>rep!AE248</f>
        <v>1.0101000000000001E-2</v>
      </c>
      <c r="AQ257" s="86">
        <f>rep!AF248</f>
        <v>1.0101000000000001E-2</v>
      </c>
      <c r="AR257" s="86">
        <f>rep!AG248</f>
        <v>0</v>
      </c>
      <c r="AS257" s="86">
        <f>rep!AH248</f>
        <v>0</v>
      </c>
      <c r="AT257" s="86">
        <f>rep!AI248</f>
        <v>0</v>
      </c>
      <c r="AU257" s="86">
        <f>rep!AJ248</f>
        <v>0</v>
      </c>
      <c r="AV257" s="86">
        <f>rep!AK248</f>
        <v>0</v>
      </c>
      <c r="AW257" s="86">
        <f>rep!AL248</f>
        <v>0</v>
      </c>
      <c r="AX257" s="86">
        <f>rep!AM248</f>
        <v>0</v>
      </c>
      <c r="AY257" s="86">
        <f>rep!AN248</f>
        <v>0</v>
      </c>
      <c r="AZ257" s="86">
        <f>rep!AO248</f>
        <v>0</v>
      </c>
      <c r="BA257" s="86">
        <f>rep!AP248</f>
        <v>0</v>
      </c>
      <c r="BB257" s="86">
        <f>rep!AQ248</f>
        <v>0</v>
      </c>
      <c r="BC257" s="86">
        <f>rep!AR248</f>
        <v>0</v>
      </c>
      <c r="BE257" s="29">
        <v>2014</v>
      </c>
      <c r="BF257" s="85">
        <f t="shared" si="289"/>
        <v>4.5430199979360969E-10</v>
      </c>
      <c r="BG257" s="85">
        <f t="shared" si="330"/>
        <v>6.7891999539067629E-9</v>
      </c>
      <c r="BH257" s="85">
        <f t="shared" si="331"/>
        <v>4.6182197867204404E-8</v>
      </c>
      <c r="BI257" s="85">
        <f t="shared" si="332"/>
        <v>1.5516697592320211E-7</v>
      </c>
      <c r="BJ257" s="85">
        <f t="shared" si="291"/>
        <v>4.1099083108639789E-7</v>
      </c>
      <c r="BK257" s="85">
        <f t="shared" si="292"/>
        <v>1.9735661050214551E-6</v>
      </c>
      <c r="BL257" s="85">
        <f t="shared" si="293"/>
        <v>1.1601665398236759E-5</v>
      </c>
      <c r="BM257" s="85">
        <f t="shared" si="294"/>
        <v>5.9514257631483163E-5</v>
      </c>
      <c r="BN257" s="85">
        <f t="shared" si="295"/>
        <v>2.6611014767523902E-4</v>
      </c>
      <c r="BO257" s="85">
        <f t="shared" si="296"/>
        <v>1.0072533916070999E-3</v>
      </c>
      <c r="BP257" s="85">
        <f t="shared" si="297"/>
        <v>3.0729087485918999E-3</v>
      </c>
      <c r="BQ257" s="85">
        <f t="shared" si="298"/>
        <v>7.4217249000304002E-3</v>
      </c>
      <c r="BR257" s="85">
        <f t="shared" si="299"/>
        <v>1.4504971549110001E-2</v>
      </c>
      <c r="BS257" s="85">
        <f t="shared" si="300"/>
        <v>2.417935260519E-2</v>
      </c>
      <c r="BT257" s="85">
        <f t="shared" si="301"/>
        <v>3.6415528895999999E-2</v>
      </c>
      <c r="BU257" s="85">
        <f t="shared" si="302"/>
        <v>5.0741681651040003E-2</v>
      </c>
      <c r="BV257" s="85">
        <f t="shared" si="303"/>
        <v>6.4391715000159999E-2</v>
      </c>
      <c r="BW257" s="85">
        <f t="shared" si="304"/>
        <v>7.3030020316000005E-2</v>
      </c>
      <c r="BX257" s="85">
        <f t="shared" si="305"/>
        <v>7.4387123968389993E-2</v>
      </c>
      <c r="BY257" s="85">
        <f t="shared" si="306"/>
        <v>7.0051305747040007E-2</v>
      </c>
      <c r="BZ257" s="85">
        <f t="shared" si="307"/>
        <v>6.3504281947749999E-2</v>
      </c>
      <c r="CA257" s="85">
        <f t="shared" si="308"/>
        <v>5.7293837914389995E-2</v>
      </c>
      <c r="CB257" s="85">
        <f t="shared" si="309"/>
        <v>5.2281664181909993E-2</v>
      </c>
      <c r="CC257" s="85">
        <f t="shared" si="310"/>
        <v>4.8461406169749997E-2</v>
      </c>
      <c r="CD257" s="85">
        <f t="shared" si="311"/>
        <v>4.5521219435109998E-2</v>
      </c>
      <c r="CE257" s="85">
        <f t="shared" si="312"/>
        <v>4.294069157871E-2</v>
      </c>
      <c r="CF257" s="85">
        <f t="shared" si="313"/>
        <v>4.0172516397510002E-2</v>
      </c>
      <c r="CG257" s="85">
        <f t="shared" si="314"/>
        <v>3.6879092839960007E-2</v>
      </c>
      <c r="CH257" s="85">
        <f t="shared" si="315"/>
        <v>3.297138571311E-2</v>
      </c>
      <c r="CI257" s="85">
        <f t="shared" si="316"/>
        <v>2.8506367712789998E-2</v>
      </c>
      <c r="CJ257" s="85">
        <f t="shared" si="317"/>
        <v>2.3628824088959999E-2</v>
      </c>
      <c r="CK257" s="85">
        <f t="shared" si="318"/>
        <v>1.8588396033240001E-2</v>
      </c>
      <c r="CL257" s="85">
        <f t="shared" si="319"/>
        <v>1.3738385443750001E-2</v>
      </c>
      <c r="CM257" s="85">
        <f t="shared" si="320"/>
        <v>9.4558155547584E-3</v>
      </c>
      <c r="CN257" s="85">
        <f t="shared" si="321"/>
        <v>6.0191964385430995E-3</v>
      </c>
      <c r="CO257" s="85">
        <f t="shared" si="322"/>
        <v>3.5258102208111002E-3</v>
      </c>
      <c r="CP257" s="85">
        <f t="shared" si="323"/>
        <v>1.8936205562715999E-3</v>
      </c>
      <c r="CQ257" s="85">
        <f t="shared" si="324"/>
        <v>9.3003641960459095E-4</v>
      </c>
      <c r="CR257" s="85">
        <f t="shared" si="325"/>
        <v>4.1688805928815601E-4</v>
      </c>
      <c r="CS257" s="85">
        <f t="shared" si="326"/>
        <v>1.7027899518513601E-4</v>
      </c>
      <c r="CT257" s="85">
        <f t="shared" si="327"/>
        <v>6.3292793515109757E-5</v>
      </c>
      <c r="CU257" s="85">
        <f t="shared" si="328"/>
        <v>2.138514265611264E-5</v>
      </c>
      <c r="CV257" s="85">
        <f t="shared" si="329"/>
        <v>6.5618269418621032E-6</v>
      </c>
    </row>
    <row r="258" spans="1:100" s="29" customFormat="1" x14ac:dyDescent="0.25">
      <c r="A258" s="83"/>
      <c r="B258" s="28"/>
      <c r="C258" s="81"/>
      <c r="D258" s="26"/>
      <c r="E258" s="26"/>
      <c r="F258" s="22"/>
      <c r="G258" s="22"/>
      <c r="H258" s="22"/>
      <c r="I258" s="22"/>
      <c r="J258" s="84"/>
      <c r="L258" s="15">
        <f t="shared" si="290"/>
        <v>2015</v>
      </c>
      <c r="M258" s="86">
        <f>rep!B249</f>
        <v>0</v>
      </c>
      <c r="N258" s="86">
        <f>rep!C249</f>
        <v>0</v>
      </c>
      <c r="O258" s="86">
        <f>rep!D249</f>
        <v>0</v>
      </c>
      <c r="P258" s="86">
        <f>rep!E249</f>
        <v>0</v>
      </c>
      <c r="Q258" s="86">
        <f>rep!F249</f>
        <v>0</v>
      </c>
      <c r="R258" s="86">
        <f>rep!G249</f>
        <v>0</v>
      </c>
      <c r="S258" s="86">
        <f>rep!H249</f>
        <v>0</v>
      </c>
      <c r="T258" s="86">
        <f>rep!I249</f>
        <v>0</v>
      </c>
      <c r="U258" s="86">
        <f>rep!J249</f>
        <v>0</v>
      </c>
      <c r="V258" s="86">
        <f>rep!K249</f>
        <v>0</v>
      </c>
      <c r="W258" s="86">
        <f>rep!L249</f>
        <v>0</v>
      </c>
      <c r="X258" s="86">
        <f>rep!M249</f>
        <v>0</v>
      </c>
      <c r="Y258" s="86">
        <f>rep!N249</f>
        <v>0</v>
      </c>
      <c r="Z258" s="86">
        <f>rep!O249</f>
        <v>0</v>
      </c>
      <c r="AA258" s="86">
        <f>rep!P249</f>
        <v>0</v>
      </c>
      <c r="AB258" s="86">
        <f>rep!Q249</f>
        <v>0</v>
      </c>
      <c r="AC258" s="86">
        <f>rep!R249</f>
        <v>1.0101000000000001E-2</v>
      </c>
      <c r="AD258" s="86">
        <f>rep!S249</f>
        <v>5.0505099999999997E-2</v>
      </c>
      <c r="AE258" s="86">
        <f>rep!T249</f>
        <v>7.0707099999999995E-2</v>
      </c>
      <c r="AF258" s="86">
        <f>rep!U249</f>
        <v>0.121212</v>
      </c>
      <c r="AG258" s="86">
        <f>rep!V249</f>
        <v>0.13131300000000001</v>
      </c>
      <c r="AH258" s="86">
        <f>rep!W249</f>
        <v>0.16161600000000001</v>
      </c>
      <c r="AI258" s="86">
        <f>rep!X249</f>
        <v>0.16161600000000001</v>
      </c>
      <c r="AJ258" s="86">
        <f>rep!Y249</f>
        <v>0.121212</v>
      </c>
      <c r="AK258" s="86">
        <f>rep!Z249</f>
        <v>7.0707099999999995E-2</v>
      </c>
      <c r="AL258" s="86">
        <f>rep!AA249</f>
        <v>6.0606100000000003E-2</v>
      </c>
      <c r="AM258" s="86">
        <f>rep!AB249</f>
        <v>2.0202000000000001E-2</v>
      </c>
      <c r="AN258" s="86">
        <f>rep!AC249</f>
        <v>1.0101000000000001E-2</v>
      </c>
      <c r="AO258" s="86">
        <f>rep!AD249</f>
        <v>0</v>
      </c>
      <c r="AP258" s="86">
        <f>rep!AE249</f>
        <v>1.0101000000000001E-2</v>
      </c>
      <c r="AQ258" s="86">
        <f>rep!AF249</f>
        <v>0</v>
      </c>
      <c r="AR258" s="86">
        <f>rep!AG249</f>
        <v>0</v>
      </c>
      <c r="AS258" s="86">
        <f>rep!AH249</f>
        <v>0</v>
      </c>
      <c r="AT258" s="86">
        <f>rep!AI249</f>
        <v>0</v>
      </c>
      <c r="AU258" s="86">
        <f>rep!AJ249</f>
        <v>0</v>
      </c>
      <c r="AV258" s="86">
        <f>rep!AK249</f>
        <v>0</v>
      </c>
      <c r="AW258" s="86">
        <f>rep!AL249</f>
        <v>0</v>
      </c>
      <c r="AX258" s="86">
        <f>rep!AM249</f>
        <v>0</v>
      </c>
      <c r="AY258" s="86">
        <f>rep!AN249</f>
        <v>0</v>
      </c>
      <c r="AZ258" s="86">
        <f>rep!AO249</f>
        <v>0</v>
      </c>
      <c r="BA258" s="86">
        <f>rep!AP249</f>
        <v>0</v>
      </c>
      <c r="BB258" s="86">
        <f>rep!AQ249</f>
        <v>0</v>
      </c>
      <c r="BC258" s="86">
        <f>rep!AR249</f>
        <v>0</v>
      </c>
      <c r="BE258" s="29">
        <v>2015</v>
      </c>
      <c r="BF258" s="85">
        <f t="shared" si="289"/>
        <v>8.2633499931717049E-10</v>
      </c>
      <c r="BG258" s="85">
        <f t="shared" si="330"/>
        <v>1.2336199847818169E-8</v>
      </c>
      <c r="BH258" s="85">
        <f t="shared" si="331"/>
        <v>8.3501093027566298E-8</v>
      </c>
      <c r="BI258" s="85">
        <f t="shared" si="332"/>
        <v>2.7224292588374894E-7</v>
      </c>
      <c r="BJ258" s="85">
        <f t="shared" si="291"/>
        <v>6.1790761818970345E-7</v>
      </c>
      <c r="BK258" s="85">
        <f t="shared" si="292"/>
        <v>2.3736843655957837E-6</v>
      </c>
      <c r="BL258" s="85">
        <f t="shared" si="293"/>
        <v>1.216735195194375E-5</v>
      </c>
      <c r="BM258" s="85">
        <f t="shared" si="294"/>
        <v>5.4087474228627835E-5</v>
      </c>
      <c r="BN258" s="85">
        <f t="shared" si="295"/>
        <v>2.1331147879055101E-4</v>
      </c>
      <c r="BO258" s="85">
        <f t="shared" si="296"/>
        <v>7.5100114854764397E-4</v>
      </c>
      <c r="BP258" s="85">
        <f t="shared" si="297"/>
        <v>2.2158381806070999E-3</v>
      </c>
      <c r="BQ258" s="85">
        <f t="shared" si="298"/>
        <v>5.2420391025638996E-3</v>
      </c>
      <c r="BR258" s="85">
        <f t="shared" si="299"/>
        <v>1.0016801791360001E-2</v>
      </c>
      <c r="BS258" s="85">
        <f t="shared" si="300"/>
        <v>1.6270876210839998E-2</v>
      </c>
      <c r="BT258" s="85">
        <f t="shared" si="301"/>
        <v>2.4104739116640003E-2</v>
      </c>
      <c r="BU258" s="85">
        <f t="shared" si="302"/>
        <v>3.401617471164E-2</v>
      </c>
      <c r="BV258" s="85">
        <f t="shared" si="303"/>
        <v>4.5438278775E-2</v>
      </c>
      <c r="BW258" s="85">
        <f t="shared" si="304"/>
        <v>5.6255036873910001E-2</v>
      </c>
      <c r="BX258" s="85">
        <f t="shared" si="305"/>
        <v>6.4442031692639998E-2</v>
      </c>
      <c r="BY258" s="85">
        <f t="shared" si="306"/>
        <v>6.9281062789749992E-2</v>
      </c>
      <c r="BZ258" s="85">
        <f t="shared" si="307"/>
        <v>7.0813215618840006E-2</v>
      </c>
      <c r="CA258" s="85">
        <f t="shared" si="308"/>
        <v>6.9203429276759987E-2</v>
      </c>
      <c r="CB258" s="85">
        <f t="shared" si="309"/>
        <v>6.502568853504001E-2</v>
      </c>
      <c r="CC258" s="85">
        <f t="shared" si="310"/>
        <v>5.9495073920310004E-2</v>
      </c>
      <c r="CD258" s="85">
        <f t="shared" si="311"/>
        <v>5.3942152230359995E-2</v>
      </c>
      <c r="CE258" s="85">
        <f t="shared" si="312"/>
        <v>4.9127695931160002E-2</v>
      </c>
      <c r="CF258" s="85">
        <f t="shared" si="313"/>
        <v>4.5071220671639996E-2</v>
      </c>
      <c r="CG258" s="85">
        <f t="shared" si="314"/>
        <v>4.1330379666310001E-2</v>
      </c>
      <c r="CH258" s="85">
        <f t="shared" si="315"/>
        <v>3.737000562876E-2</v>
      </c>
      <c r="CI258" s="85">
        <f t="shared" si="316"/>
        <v>3.2827596490240002E-2</v>
      </c>
      <c r="CJ258" s="85">
        <f t="shared" si="317"/>
        <v>2.7643426791E-2</v>
      </c>
      <c r="CK258" s="85">
        <f t="shared" si="318"/>
        <v>2.2060117669749999E-2</v>
      </c>
      <c r="CL258" s="85">
        <f t="shared" si="319"/>
        <v>1.6522108779750001E-2</v>
      </c>
      <c r="CM258" s="85">
        <f t="shared" si="320"/>
        <v>1.151789127631E-2</v>
      </c>
      <c r="CN258" s="85">
        <f t="shared" si="321"/>
        <v>7.4227985975871E-3</v>
      </c>
      <c r="CO258" s="85">
        <f t="shared" si="322"/>
        <v>4.3983722479478994E-3</v>
      </c>
      <c r="CP258" s="85">
        <f t="shared" si="323"/>
        <v>2.3865569964015999E-3</v>
      </c>
      <c r="CQ258" s="85">
        <f t="shared" si="324"/>
        <v>1.1822888779839001E-3</v>
      </c>
      <c r="CR258" s="85">
        <f t="shared" si="325"/>
        <v>5.3361694865439603E-4</v>
      </c>
      <c r="CS258" s="85">
        <f t="shared" si="326"/>
        <v>2.1909497634555101E-4</v>
      </c>
      <c r="CT258" s="85">
        <f t="shared" si="327"/>
        <v>8.1742017150048313E-5</v>
      </c>
      <c r="CU258" s="85">
        <f t="shared" si="328"/>
        <v>2.7688333313741191E-5</v>
      </c>
      <c r="CV258" s="85">
        <f t="shared" si="329"/>
        <v>8.5093075904520164E-6</v>
      </c>
    </row>
    <row r="259" spans="1:100" s="29" customFormat="1" x14ac:dyDescent="0.25">
      <c r="A259" s="83"/>
      <c r="B259" s="28"/>
      <c r="C259" s="81"/>
      <c r="D259" s="26"/>
      <c r="E259" s="26"/>
      <c r="F259" s="22"/>
      <c r="G259" s="22"/>
      <c r="H259" s="22"/>
      <c r="I259" s="22"/>
      <c r="J259" s="84"/>
      <c r="L259" s="15">
        <f t="shared" si="290"/>
        <v>2016</v>
      </c>
      <c r="M259" s="86">
        <f>rep!B250</f>
        <v>0</v>
      </c>
      <c r="N259" s="86">
        <f>rep!C250</f>
        <v>0</v>
      </c>
      <c r="O259" s="86">
        <f>rep!D250</f>
        <v>0</v>
      </c>
      <c r="P259" s="86">
        <f>rep!E250</f>
        <v>0</v>
      </c>
      <c r="Q259" s="86">
        <f>rep!F250</f>
        <v>0</v>
      </c>
      <c r="R259" s="86">
        <f>rep!G250</f>
        <v>0</v>
      </c>
      <c r="S259" s="86">
        <f>rep!H250</f>
        <v>0</v>
      </c>
      <c r="T259" s="86">
        <f>rep!I250</f>
        <v>0</v>
      </c>
      <c r="U259" s="86">
        <f>rep!J250</f>
        <v>0</v>
      </c>
      <c r="V259" s="86">
        <f>rep!K250</f>
        <v>0</v>
      </c>
      <c r="W259" s="86">
        <f>rep!L250</f>
        <v>0</v>
      </c>
      <c r="X259" s="86">
        <f>rep!M250</f>
        <v>1.0009999999999999E-3</v>
      </c>
      <c r="Y259" s="86">
        <f>rep!N250</f>
        <v>1.0009999999999999E-3</v>
      </c>
      <c r="Z259" s="86">
        <f>rep!O250</f>
        <v>2.0019999999999999E-3</v>
      </c>
      <c r="AA259" s="86">
        <f>rep!P250</f>
        <v>3.003E-3</v>
      </c>
      <c r="AB259" s="86">
        <f>rep!Q250</f>
        <v>1.4014E-2</v>
      </c>
      <c r="AC259" s="86">
        <f>rep!R250</f>
        <v>1.4014E-2</v>
      </c>
      <c r="AD259" s="86">
        <f>rep!S250</f>
        <v>2.2022E-2</v>
      </c>
      <c r="AE259" s="86">
        <f>rep!T250</f>
        <v>3.7037E-2</v>
      </c>
      <c r="AF259" s="86">
        <f>rep!U250</f>
        <v>5.3053099999999999E-2</v>
      </c>
      <c r="AG259" s="86">
        <f>rep!V250</f>
        <v>9.8098099999999994E-2</v>
      </c>
      <c r="AH259" s="86">
        <f>rep!W250</f>
        <v>0.11011</v>
      </c>
      <c r="AI259" s="86">
        <f>rep!X250</f>
        <v>0.147147</v>
      </c>
      <c r="AJ259" s="86">
        <f>rep!Y250</f>
        <v>0.123123</v>
      </c>
      <c r="AK259" s="86">
        <f>rep!Z250</f>
        <v>0.123123</v>
      </c>
      <c r="AL259" s="86">
        <f>rep!AA250</f>
        <v>8.4084099999999995E-2</v>
      </c>
      <c r="AM259" s="86">
        <f>rep!AB250</f>
        <v>4.5045000000000002E-2</v>
      </c>
      <c r="AN259" s="86">
        <f>rep!AC250</f>
        <v>3.6035999999999999E-2</v>
      </c>
      <c r="AO259" s="86">
        <f>rep!AD250</f>
        <v>3.3033E-2</v>
      </c>
      <c r="AP259" s="86">
        <f>rep!AE250</f>
        <v>2.6026000000000001E-2</v>
      </c>
      <c r="AQ259" s="86">
        <f>rep!AF250</f>
        <v>1.5015000000000001E-2</v>
      </c>
      <c r="AR259" s="86">
        <f>rep!AG250</f>
        <v>6.00601E-3</v>
      </c>
      <c r="AS259" s="86">
        <f>rep!AH250</f>
        <v>3.003E-3</v>
      </c>
      <c r="AT259" s="86">
        <f>rep!AI250</f>
        <v>2.0019999999999999E-3</v>
      </c>
      <c r="AU259" s="86">
        <f>rep!AJ250</f>
        <v>0</v>
      </c>
      <c r="AV259" s="86">
        <f>rep!AK250</f>
        <v>0</v>
      </c>
      <c r="AW259" s="86">
        <f>rep!AL250</f>
        <v>1.0009999999999999E-3</v>
      </c>
      <c r="AX259" s="86">
        <f>rep!AM250</f>
        <v>0</v>
      </c>
      <c r="AY259" s="86">
        <f>rep!AN250</f>
        <v>0</v>
      </c>
      <c r="AZ259" s="86">
        <f>rep!AO250</f>
        <v>0</v>
      </c>
      <c r="BA259" s="86">
        <f>rep!AP250</f>
        <v>0</v>
      </c>
      <c r="BB259" s="86">
        <f>rep!AQ250</f>
        <v>0</v>
      </c>
      <c r="BC259" s="86">
        <f>rep!AR250</f>
        <v>0</v>
      </c>
      <c r="BE259" s="29">
        <v>2016</v>
      </c>
      <c r="BF259" s="85">
        <f t="shared" si="289"/>
        <v>8.6469599925230078E-10</v>
      </c>
      <c r="BG259" s="85">
        <f t="shared" si="330"/>
        <v>1.2937099832631445E-8</v>
      </c>
      <c r="BH259" s="85">
        <f t="shared" si="331"/>
        <v>8.8449092176756708E-8</v>
      </c>
      <c r="BI259" s="85">
        <f t="shared" si="332"/>
        <v>3.0489290704025856E-7</v>
      </c>
      <c r="BJ259" s="85">
        <f t="shared" si="291"/>
        <v>8.7441923538966358E-7</v>
      </c>
      <c r="BK259" s="85">
        <f t="shared" si="292"/>
        <v>4.1748225707109738E-6</v>
      </c>
      <c r="BL259" s="85">
        <f t="shared" si="293"/>
        <v>2.1298646348339191E-5</v>
      </c>
      <c r="BM259" s="85">
        <f t="shared" si="294"/>
        <v>8.8704130181055995E-5</v>
      </c>
      <c r="BN259" s="85">
        <f t="shared" si="295"/>
        <v>3.2456658809241606E-4</v>
      </c>
      <c r="BO259" s="85">
        <f t="shared" si="296"/>
        <v>1.0810687565823999E-3</v>
      </c>
      <c r="BP259" s="85">
        <f t="shared" si="297"/>
        <v>3.0722329402070999E-3</v>
      </c>
      <c r="BQ259" s="85">
        <f t="shared" si="298"/>
        <v>6.9790015934399997E-3</v>
      </c>
      <c r="BR259" s="85">
        <f t="shared" si="299"/>
        <v>1.250342816956E-2</v>
      </c>
      <c r="BS259" s="85">
        <f t="shared" si="300"/>
        <v>1.830391035676E-2</v>
      </c>
      <c r="BT259" s="85">
        <f t="shared" si="301"/>
        <v>2.3593424316000002E-2</v>
      </c>
      <c r="BU259" s="85">
        <f t="shared" si="302"/>
        <v>2.9093513952390002E-2</v>
      </c>
      <c r="BV259" s="85">
        <f t="shared" si="303"/>
        <v>3.5548948550039997E-2</v>
      </c>
      <c r="BW259" s="85">
        <f t="shared" si="304"/>
        <v>4.2345347966039996E-2</v>
      </c>
      <c r="BX259" s="85">
        <f t="shared" si="305"/>
        <v>4.8534844508309999E-2</v>
      </c>
      <c r="BY259" s="85">
        <f t="shared" si="306"/>
        <v>5.4080807718239997E-2</v>
      </c>
      <c r="BZ259" s="85">
        <f t="shared" si="307"/>
        <v>5.9248738699360003E-2</v>
      </c>
      <c r="CA259" s="85">
        <f t="shared" si="308"/>
        <v>6.3569399468790005E-2</v>
      </c>
      <c r="CB259" s="85">
        <f t="shared" si="309"/>
        <v>6.6030035544159996E-2</v>
      </c>
      <c r="CC259" s="85">
        <f t="shared" si="310"/>
        <v>6.5947760028390007E-2</v>
      </c>
      <c r="CD259" s="85">
        <f t="shared" si="311"/>
        <v>6.3421789191E-2</v>
      </c>
      <c r="CE259" s="85">
        <f t="shared" si="312"/>
        <v>5.918025002736E-2</v>
      </c>
      <c r="CF259" s="85">
        <f t="shared" si="313"/>
        <v>5.4128520068309996E-2</v>
      </c>
      <c r="CG259" s="85">
        <f t="shared" si="314"/>
        <v>4.889609539479E-2</v>
      </c>
      <c r="CH259" s="85">
        <f t="shared" si="315"/>
        <v>4.3632225560160005E-2</v>
      </c>
      <c r="CI259" s="85">
        <f t="shared" si="316"/>
        <v>3.8143426270559999E-2</v>
      </c>
      <c r="CJ259" s="85">
        <f t="shared" si="317"/>
        <v>3.2224524438359999E-2</v>
      </c>
      <c r="CK259" s="85">
        <f t="shared" si="318"/>
        <v>2.5926334158360001E-2</v>
      </c>
      <c r="CL259" s="85">
        <f t="shared" si="319"/>
        <v>1.9610943870039997E-2</v>
      </c>
      <c r="CM259" s="85">
        <f t="shared" si="320"/>
        <v>1.3806041195589999E-2</v>
      </c>
      <c r="CN259" s="85">
        <f t="shared" si="321"/>
        <v>8.9786429906523989E-3</v>
      </c>
      <c r="CO259" s="85">
        <f t="shared" si="322"/>
        <v>5.3654092618598999E-3</v>
      </c>
      <c r="CP259" s="85">
        <f t="shared" si="323"/>
        <v>2.9350346303099999E-3</v>
      </c>
      <c r="CQ259" s="85">
        <f t="shared" si="324"/>
        <v>1.4658050934384E-3</v>
      </c>
      <c r="CR259" s="85">
        <f t="shared" si="325"/>
        <v>6.6701249981823598E-4</v>
      </c>
      <c r="CS259" s="85">
        <f t="shared" si="326"/>
        <v>2.7613070969315101E-4</v>
      </c>
      <c r="CT259" s="85">
        <f t="shared" si="327"/>
        <v>1.03867209361116E-4</v>
      </c>
      <c r="CU259" s="85">
        <f t="shared" si="328"/>
        <v>3.5463742233775E-5</v>
      </c>
      <c r="CV259" s="85">
        <f t="shared" si="329"/>
        <v>1.0981579402265111E-5</v>
      </c>
    </row>
    <row r="260" spans="1:100" s="29" customFormat="1" x14ac:dyDescent="0.25">
      <c r="A260" s="83"/>
      <c r="B260" s="28"/>
      <c r="C260" s="81"/>
      <c r="D260" s="26"/>
      <c r="E260" s="26"/>
      <c r="F260" s="22"/>
      <c r="G260" s="22"/>
      <c r="H260" s="22"/>
      <c r="I260" s="22"/>
      <c r="J260" s="84"/>
      <c r="L260" s="15">
        <f t="shared" si="290"/>
        <v>2017</v>
      </c>
      <c r="M260" s="86">
        <f>rep!B251</f>
        <v>0</v>
      </c>
      <c r="N260" s="86">
        <f>rep!C251</f>
        <v>0</v>
      </c>
      <c r="O260" s="86">
        <f>rep!D251</f>
        <v>0</v>
      </c>
      <c r="P260" s="86">
        <f>rep!E251</f>
        <v>0</v>
      </c>
      <c r="Q260" s="86">
        <f>rep!F251</f>
        <v>0</v>
      </c>
      <c r="R260" s="86">
        <f>rep!G251</f>
        <v>0</v>
      </c>
      <c r="S260" s="86">
        <f>rep!H251</f>
        <v>0</v>
      </c>
      <c r="T260" s="86">
        <f>rep!I251</f>
        <v>0</v>
      </c>
      <c r="U260" s="86">
        <f>rep!J251</f>
        <v>9.9800400000000004E-4</v>
      </c>
      <c r="V260" s="86">
        <f>rep!K251</f>
        <v>0</v>
      </c>
      <c r="W260" s="86">
        <f>rep!L251</f>
        <v>0</v>
      </c>
      <c r="X260" s="86">
        <f>rep!M251</f>
        <v>9.9800400000000004E-4</v>
      </c>
      <c r="Y260" s="86">
        <f>rep!N251</f>
        <v>9.9800400000000004E-4</v>
      </c>
      <c r="Z260" s="86">
        <f>rep!O251</f>
        <v>1.9960099999999999E-3</v>
      </c>
      <c r="AA260" s="86">
        <f>rep!P251</f>
        <v>2.9940100000000001E-3</v>
      </c>
      <c r="AB260" s="86">
        <f>rep!Q251</f>
        <v>7.9840299999999996E-3</v>
      </c>
      <c r="AC260" s="86">
        <f>rep!R251</f>
        <v>1.49701E-2</v>
      </c>
      <c r="AD260" s="86">
        <f>rep!S251</f>
        <v>1.79641E-2</v>
      </c>
      <c r="AE260" s="86">
        <f>rep!T251</f>
        <v>2.39521E-2</v>
      </c>
      <c r="AF260" s="86">
        <f>rep!U251</f>
        <v>3.1936100000000002E-2</v>
      </c>
      <c r="AG260" s="86">
        <f>rep!V251</f>
        <v>5.3892200000000001E-2</v>
      </c>
      <c r="AH260" s="86">
        <f>rep!W251</f>
        <v>5.5888199999999999E-2</v>
      </c>
      <c r="AI260" s="86">
        <f>rep!X251</f>
        <v>8.1836300000000001E-2</v>
      </c>
      <c r="AJ260" s="86">
        <f>rep!Y251</f>
        <v>9.5808400000000002E-2</v>
      </c>
      <c r="AK260" s="86">
        <f>rep!Z251</f>
        <v>0.11876200000000001</v>
      </c>
      <c r="AL260" s="86">
        <f>rep!AA251</f>
        <v>0.103792</v>
      </c>
      <c r="AM260" s="86">
        <f>rep!AB251</f>
        <v>0.103792</v>
      </c>
      <c r="AN260" s="86">
        <f>rep!AC251</f>
        <v>6.6866300000000004E-2</v>
      </c>
      <c r="AO260" s="86">
        <f>rep!AD251</f>
        <v>7.7844300000000005E-2</v>
      </c>
      <c r="AP260" s="86">
        <f>rep!AE251</f>
        <v>4.7904200000000001E-2</v>
      </c>
      <c r="AQ260" s="86">
        <f>rep!AF251</f>
        <v>4.4910199999999997E-2</v>
      </c>
      <c r="AR260" s="86">
        <f>rep!AG251</f>
        <v>2.4950099999999999E-2</v>
      </c>
      <c r="AS260" s="86">
        <f>rep!AH251</f>
        <v>1.0978E-2</v>
      </c>
      <c r="AT260" s="86">
        <f>rep!AI251</f>
        <v>5.9880200000000001E-3</v>
      </c>
      <c r="AU260" s="86">
        <f>rep!AJ251</f>
        <v>9.9800400000000004E-4</v>
      </c>
      <c r="AV260" s="86">
        <f>rep!AK251</f>
        <v>9.9800400000000004E-4</v>
      </c>
      <c r="AW260" s="86">
        <f>rep!AL251</f>
        <v>0</v>
      </c>
      <c r="AX260" s="86">
        <f>rep!AM251</f>
        <v>0</v>
      </c>
      <c r="AY260" s="86">
        <f>rep!AN251</f>
        <v>0</v>
      </c>
      <c r="AZ260" s="86">
        <f>rep!AO251</f>
        <v>0</v>
      </c>
      <c r="BA260" s="86">
        <f>rep!AP251</f>
        <v>0</v>
      </c>
      <c r="BB260" s="86">
        <f>rep!AQ251</f>
        <v>0</v>
      </c>
      <c r="BC260" s="86">
        <f>rep!AR251</f>
        <v>0</v>
      </c>
      <c r="BE260" s="29">
        <v>2017</v>
      </c>
      <c r="BF260" s="85">
        <f t="shared" si="289"/>
        <v>9.7041899905828686E-10</v>
      </c>
      <c r="BG260" s="85">
        <f t="shared" si="330"/>
        <v>1.4509399789477311E-8</v>
      </c>
      <c r="BH260" s="85">
        <f t="shared" si="331"/>
        <v>9.8916090215605162E-8</v>
      </c>
      <c r="BI260" s="85">
        <f t="shared" si="332"/>
        <v>3.3618488697964583E-7</v>
      </c>
      <c r="BJ260" s="85">
        <f t="shared" si="291"/>
        <v>9.2533214375883912E-7</v>
      </c>
      <c r="BK260" s="85">
        <f t="shared" si="292"/>
        <v>4.462630084754978E-6</v>
      </c>
      <c r="BL260" s="85">
        <f t="shared" si="293"/>
        <v>2.4866581622364161E-5</v>
      </c>
      <c r="BM260" s="85">
        <f t="shared" si="294"/>
        <v>1.1850495324663899E-4</v>
      </c>
      <c r="BN260" s="85">
        <f t="shared" si="295"/>
        <v>4.9561312385211899E-4</v>
      </c>
      <c r="BO260" s="85">
        <f t="shared" si="296"/>
        <v>1.7867660073991E-3</v>
      </c>
      <c r="BP260" s="85">
        <f t="shared" si="297"/>
        <v>5.2104545083479E-3</v>
      </c>
      <c r="BQ260" s="85">
        <f t="shared" si="298"/>
        <v>1.1791774870360001E-2</v>
      </c>
      <c r="BR260" s="85">
        <f t="shared" si="299"/>
        <v>2.0659962090839999E-2</v>
      </c>
      <c r="BS260" s="85">
        <f t="shared" si="300"/>
        <v>2.8972141504000001E-2</v>
      </c>
      <c r="BT260" s="85">
        <f t="shared" si="301"/>
        <v>3.4795212737109997E-2</v>
      </c>
      <c r="BU260" s="85">
        <f t="shared" si="302"/>
        <v>3.897378249919E-2</v>
      </c>
      <c r="BV260" s="85">
        <f t="shared" si="303"/>
        <v>4.284257382975E-2</v>
      </c>
      <c r="BW260" s="85">
        <f t="shared" si="304"/>
        <v>4.5771115494389995E-2</v>
      </c>
      <c r="BX260" s="85">
        <f t="shared" si="305"/>
        <v>4.6647434516310003E-2</v>
      </c>
      <c r="BY260" s="85">
        <f t="shared" si="306"/>
        <v>4.6208156224390007E-2</v>
      </c>
      <c r="BZ260" s="85">
        <f t="shared" si="307"/>
        <v>4.6411791943750003E-2</v>
      </c>
      <c r="CA260" s="85">
        <f t="shared" si="308"/>
        <v>4.8342960906239997E-2</v>
      </c>
      <c r="CB260" s="85">
        <f t="shared" si="309"/>
        <v>5.1535719655109995E-2</v>
      </c>
      <c r="CC260" s="85">
        <f t="shared" si="310"/>
        <v>5.4767517058559999E-2</v>
      </c>
      <c r="CD260" s="85">
        <f t="shared" si="311"/>
        <v>5.6893277391189996E-2</v>
      </c>
      <c r="CE260" s="85">
        <f t="shared" si="312"/>
        <v>5.7203923689750004E-2</v>
      </c>
      <c r="CF260" s="85">
        <f t="shared" si="313"/>
        <v>5.5502329842790001E-2</v>
      </c>
      <c r="CG260" s="85">
        <f t="shared" si="314"/>
        <v>5.2003656963160005E-2</v>
      </c>
      <c r="CH260" s="85">
        <f t="shared" si="315"/>
        <v>4.7111643980310002E-2</v>
      </c>
      <c r="CI260" s="85">
        <f t="shared" si="316"/>
        <v>4.1211776577749999E-2</v>
      </c>
      <c r="CJ260" s="85">
        <f t="shared" si="317"/>
        <v>3.4622606708710001E-2</v>
      </c>
      <c r="CK260" s="85">
        <f t="shared" si="318"/>
        <v>2.7685109592160001E-2</v>
      </c>
      <c r="CL260" s="85">
        <f t="shared" si="319"/>
        <v>2.0848990712160002E-2</v>
      </c>
      <c r="CM260" s="85">
        <f t="shared" si="320"/>
        <v>1.4637627949440001E-2</v>
      </c>
      <c r="CN260" s="85">
        <f t="shared" si="321"/>
        <v>9.5002975888638999E-3</v>
      </c>
      <c r="CO260" s="85">
        <f t="shared" si="322"/>
        <v>5.6643365836959005E-3</v>
      </c>
      <c r="CP260" s="85">
        <f t="shared" si="323"/>
        <v>3.08889929775E-3</v>
      </c>
      <c r="CQ260" s="85">
        <f t="shared" si="324"/>
        <v>1.5361928331264001E-3</v>
      </c>
      <c r="CR260" s="85">
        <f t="shared" si="325"/>
        <v>6.9542071623097501E-4</v>
      </c>
      <c r="CS260" s="85">
        <f t="shared" si="326"/>
        <v>2.8618705005963903E-4</v>
      </c>
      <c r="CT260" s="85">
        <f t="shared" si="327"/>
        <v>1.0696655570751601E-4</v>
      </c>
      <c r="CU260" s="85">
        <f t="shared" si="328"/>
        <v>3.6284783318946789E-5</v>
      </c>
      <c r="CV260" s="85">
        <f t="shared" si="329"/>
        <v>1.1164275356172639E-5</v>
      </c>
    </row>
    <row r="261" spans="1:100" s="29" customFormat="1" x14ac:dyDescent="0.25">
      <c r="A261" s="28"/>
      <c r="B261" s="28"/>
      <c r="C261" s="81"/>
      <c r="D261" s="26"/>
      <c r="E261" s="26"/>
      <c r="F261" s="22"/>
      <c r="G261" s="22"/>
      <c r="H261" s="22"/>
      <c r="I261" s="22"/>
      <c r="J261" s="84"/>
      <c r="L261" s="15">
        <f t="shared" si="290"/>
        <v>2018</v>
      </c>
      <c r="M261" s="86">
        <f>rep!B252</f>
        <v>0</v>
      </c>
      <c r="N261" s="86">
        <f>rep!C252</f>
        <v>0</v>
      </c>
      <c r="O261" s="86">
        <f>rep!D252</f>
        <v>0</v>
      </c>
      <c r="P261" s="86">
        <f>rep!E252</f>
        <v>0</v>
      </c>
      <c r="Q261" s="86">
        <f>rep!F252</f>
        <v>0</v>
      </c>
      <c r="R261" s="86">
        <f>rep!G252</f>
        <v>0</v>
      </c>
      <c r="S261" s="86">
        <f>rep!H252</f>
        <v>2.71449E-3</v>
      </c>
      <c r="T261" s="86">
        <f>rep!I252</f>
        <v>2.03587E-3</v>
      </c>
      <c r="U261" s="86">
        <f>rep!J252</f>
        <v>4.2530900000000002E-3</v>
      </c>
      <c r="V261" s="86">
        <f>rep!K252</f>
        <v>5.6910199999999998E-3</v>
      </c>
      <c r="W261" s="86">
        <f>rep!L252</f>
        <v>1.41E-2</v>
      </c>
      <c r="X261" s="86">
        <f>rep!M252</f>
        <v>2.9419000000000001E-2</v>
      </c>
      <c r="Y261" s="86">
        <f>rep!N252</f>
        <v>3.1908899999999997E-2</v>
      </c>
      <c r="Z261" s="86">
        <f>rep!O252</f>
        <v>4.9701299999999997E-2</v>
      </c>
      <c r="AA261" s="86">
        <f>rep!P252</f>
        <v>5.3369199999999999E-2</v>
      </c>
      <c r="AB261" s="86">
        <f>rep!Q252</f>
        <v>8.4216399999999997E-2</v>
      </c>
      <c r="AC261" s="86">
        <f>rep!R252</f>
        <v>8.7454699999999996E-2</v>
      </c>
      <c r="AD261" s="86">
        <f>rep!S252</f>
        <v>8.7441900000000003E-2</v>
      </c>
      <c r="AE261" s="86">
        <f>rep!T252</f>
        <v>9.6672999999999995E-2</v>
      </c>
      <c r="AF261" s="86">
        <f>rep!U252</f>
        <v>0.12181699999999999</v>
      </c>
      <c r="AG261" s="86">
        <f>rep!V252</f>
        <v>9.3340800000000002E-2</v>
      </c>
      <c r="AH261" s="86">
        <f>rep!W252</f>
        <v>7.6045000000000001E-2</v>
      </c>
      <c r="AI261" s="86">
        <f>rep!X252</f>
        <v>6.0942400000000001E-2</v>
      </c>
      <c r="AJ261" s="86">
        <f>rep!Y252</f>
        <v>3.5632400000000002E-2</v>
      </c>
      <c r="AK261" s="86">
        <f>rep!Z252</f>
        <v>2.11883E-2</v>
      </c>
      <c r="AL261" s="86">
        <f>rep!AA252</f>
        <v>1.59994E-2</v>
      </c>
      <c r="AM261" s="86">
        <f>rep!AB252</f>
        <v>7.9115699999999997E-3</v>
      </c>
      <c r="AN261" s="86">
        <f>rep!AC252</f>
        <v>4.7385099999999996E-3</v>
      </c>
      <c r="AO261" s="86">
        <f>rep!AD252</f>
        <v>2.97912E-3</v>
      </c>
      <c r="AP261" s="86">
        <f>rep!AE252</f>
        <v>2.4405E-3</v>
      </c>
      <c r="AQ261" s="86">
        <f>rep!AF252</f>
        <v>9.9397200000000008E-4</v>
      </c>
      <c r="AR261" s="86">
        <f>rep!AG252</f>
        <v>0</v>
      </c>
      <c r="AS261" s="86">
        <f>rep!AH252</f>
        <v>7.2691499999999996E-4</v>
      </c>
      <c r="AT261" s="86">
        <f>rep!AI252</f>
        <v>2.00745E-4</v>
      </c>
      <c r="AU261" s="86">
        <f>rep!AJ252</f>
        <v>6.0223299999999998E-4</v>
      </c>
      <c r="AV261" s="86">
        <f>rep!AK252</f>
        <v>4.6840299999999999E-4</v>
      </c>
      <c r="AW261" s="86">
        <f>rep!AL252</f>
        <v>6.9999600000000007E-5</v>
      </c>
      <c r="AX261" s="86">
        <f>rep!AM252</f>
        <v>6.9999600000000007E-5</v>
      </c>
      <c r="AY261" s="86">
        <f>rep!AN252</f>
        <v>1.33829E-4</v>
      </c>
      <c r="AZ261" s="86">
        <f>rep!AO252</f>
        <v>1.33829E-4</v>
      </c>
      <c r="BA261" s="86">
        <f>rep!AP252</f>
        <v>0</v>
      </c>
      <c r="BB261" s="86">
        <f>rep!AQ252</f>
        <v>0</v>
      </c>
      <c r="BC261" s="86">
        <f>rep!AR252</f>
        <v>4.5867499999999997E-3</v>
      </c>
      <c r="BE261" s="29">
        <v>2018</v>
      </c>
      <c r="BF261" s="85">
        <f t="shared" si="289"/>
        <v>1.6921299971366961E-9</v>
      </c>
      <c r="BG261" s="85">
        <f t="shared" si="330"/>
        <v>2.525439936221528E-8</v>
      </c>
      <c r="BH261" s="85">
        <f t="shared" si="331"/>
        <v>1.7072597085263291E-7</v>
      </c>
      <c r="BI261" s="85">
        <f t="shared" si="332"/>
        <v>5.5264569458239874E-7</v>
      </c>
      <c r="BJ261" s="85">
        <f t="shared" si="291"/>
        <v>1.212128530740863E-6</v>
      </c>
      <c r="BK261" s="85">
        <f t="shared" si="292"/>
        <v>4.4957597879621915E-6</v>
      </c>
      <c r="BL261" s="85">
        <f t="shared" si="293"/>
        <v>2.3383453188543997E-5</v>
      </c>
      <c r="BM261" s="85">
        <f t="shared" si="294"/>
        <v>1.07251494648831E-4</v>
      </c>
      <c r="BN261" s="85">
        <f t="shared" si="295"/>
        <v>4.3524939287727896E-4</v>
      </c>
      <c r="BO261" s="85">
        <f t="shared" si="296"/>
        <v>1.5512361716775E-3</v>
      </c>
      <c r="BP261" s="85">
        <f t="shared" si="297"/>
        <v>4.5535739497499991E-3</v>
      </c>
      <c r="BQ261" s="85">
        <f t="shared" si="298"/>
        <v>1.0547832417750001E-2</v>
      </c>
      <c r="BR261" s="85">
        <f t="shared" si="299"/>
        <v>1.9342456068760002E-2</v>
      </c>
      <c r="BS261" s="85">
        <f t="shared" si="300"/>
        <v>2.9331649237750002E-2</v>
      </c>
      <c r="BT261" s="85">
        <f t="shared" si="301"/>
        <v>3.940234615536E-2</v>
      </c>
      <c r="BU261" s="85">
        <f t="shared" si="302"/>
        <v>4.9547070231909997E-2</v>
      </c>
      <c r="BV261" s="85">
        <f t="shared" si="303"/>
        <v>5.8544834375190001E-2</v>
      </c>
      <c r="BW261" s="85">
        <f t="shared" si="304"/>
        <v>6.3228226759E-2</v>
      </c>
      <c r="BX261" s="85">
        <f t="shared" si="305"/>
        <v>6.1656585789750008E-2</v>
      </c>
      <c r="BY261" s="85">
        <f t="shared" si="306"/>
        <v>5.555533670256E-2</v>
      </c>
      <c r="BZ261" s="85">
        <f t="shared" si="307"/>
        <v>4.8742877034390002E-2</v>
      </c>
      <c r="CA261" s="85">
        <f t="shared" si="308"/>
        <v>4.4003021612790003E-2</v>
      </c>
      <c r="CB261" s="85">
        <f t="shared" si="309"/>
        <v>4.1990395087509999E-2</v>
      </c>
      <c r="CC261" s="85">
        <f t="shared" si="310"/>
        <v>4.2153366396000001E-2</v>
      </c>
      <c r="CD261" s="85">
        <f t="shared" si="311"/>
        <v>4.3613327196000001E-2</v>
      </c>
      <c r="CE261" s="85">
        <f t="shared" si="312"/>
        <v>4.5378934679640007E-2</v>
      </c>
      <c r="CF261" s="85">
        <f t="shared" si="313"/>
        <v>4.6451676733110001E-2</v>
      </c>
      <c r="CG261" s="85">
        <f t="shared" si="314"/>
        <v>4.6046059521239996E-2</v>
      </c>
      <c r="CH261" s="85">
        <f t="shared" si="315"/>
        <v>4.3762582524309999E-2</v>
      </c>
      <c r="CI261" s="85">
        <f t="shared" si="316"/>
        <v>3.9616877434839999E-2</v>
      </c>
      <c r="CJ261" s="85">
        <f t="shared" si="317"/>
        <v>3.3974624903909997E-2</v>
      </c>
      <c r="CK261" s="85">
        <f t="shared" si="318"/>
        <v>2.7445332951E-2</v>
      </c>
      <c r="CL261" s="85">
        <f t="shared" si="319"/>
        <v>2.0756209805189999E-2</v>
      </c>
      <c r="CM261" s="85">
        <f t="shared" si="320"/>
        <v>1.4602987564710001E-2</v>
      </c>
      <c r="CN261" s="85">
        <f t="shared" si="321"/>
        <v>9.5007389555824013E-3</v>
      </c>
      <c r="CO261" s="85">
        <f t="shared" si="322"/>
        <v>5.6867181204751007E-3</v>
      </c>
      <c r="CP261" s="85">
        <f t="shared" si="323"/>
        <v>3.1185733637103998E-3</v>
      </c>
      <c r="CQ261" s="85">
        <f t="shared" si="324"/>
        <v>1.5619426839279E-3</v>
      </c>
      <c r="CR261" s="85">
        <f t="shared" si="325"/>
        <v>7.12792201683399E-4</v>
      </c>
      <c r="CS261" s="85">
        <f t="shared" si="326"/>
        <v>2.9585241951640001E-4</v>
      </c>
      <c r="CT261" s="85">
        <f t="shared" si="327"/>
        <v>1.11536556820599E-4</v>
      </c>
      <c r="CU261" s="85">
        <f t="shared" si="328"/>
        <v>3.8153044234129752E-5</v>
      </c>
      <c r="CV261" s="85">
        <f t="shared" si="329"/>
        <v>1.1832159996676711E-5</v>
      </c>
    </row>
    <row r="262" spans="1:100" s="29" customFormat="1" x14ac:dyDescent="0.25">
      <c r="A262" s="28"/>
      <c r="B262" s="28"/>
      <c r="C262" s="81"/>
      <c r="D262" s="26"/>
      <c r="E262" s="26"/>
      <c r="F262" s="22"/>
      <c r="G262" s="22"/>
      <c r="H262" s="22"/>
      <c r="I262" s="22"/>
      <c r="J262" s="84"/>
    </row>
    <row r="263" spans="1:100" s="29" customForma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1:100" s="29" customForma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1:100" s="29" customForma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L265" s="31" t="s">
        <v>48</v>
      </c>
    </row>
    <row r="266" spans="1:100" s="29" customForma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L266" s="9">
        <v>1985</v>
      </c>
      <c r="M266" s="87">
        <f>rep!B254</f>
        <v>0</v>
      </c>
      <c r="N266" s="87">
        <f>rep!C254</f>
        <v>0</v>
      </c>
      <c r="O266" s="87">
        <f>rep!D254</f>
        <v>0</v>
      </c>
      <c r="P266" s="87">
        <f>rep!E254</f>
        <v>0</v>
      </c>
      <c r="Q266" s="87">
        <f>rep!F254</f>
        <v>0</v>
      </c>
      <c r="R266" s="87">
        <f>rep!G254</f>
        <v>0</v>
      </c>
      <c r="S266" s="87">
        <f>rep!H254</f>
        <v>0</v>
      </c>
      <c r="T266" s="87">
        <f>rep!I254</f>
        <v>0</v>
      </c>
      <c r="U266" s="87">
        <f>rep!J254</f>
        <v>0</v>
      </c>
      <c r="V266" s="87">
        <f>rep!K254</f>
        <v>0</v>
      </c>
      <c r="W266" s="87">
        <f>rep!L254</f>
        <v>0</v>
      </c>
      <c r="X266" s="87">
        <f>rep!M254</f>
        <v>0</v>
      </c>
      <c r="Y266" s="87">
        <f>rep!N254</f>
        <v>0</v>
      </c>
      <c r="Z266" s="87">
        <f>rep!O254</f>
        <v>0</v>
      </c>
      <c r="AA266" s="87">
        <f>rep!P254</f>
        <v>0</v>
      </c>
      <c r="AB266" s="87">
        <f>rep!Q254</f>
        <v>0</v>
      </c>
      <c r="AC266" s="87">
        <f>rep!R254</f>
        <v>0</v>
      </c>
      <c r="AD266" s="87">
        <f>rep!S254</f>
        <v>0</v>
      </c>
      <c r="AE266" s="87">
        <f>rep!T254</f>
        <v>0</v>
      </c>
      <c r="AF266" s="87">
        <f>rep!U254</f>
        <v>0</v>
      </c>
      <c r="AG266" s="87">
        <f>rep!V254</f>
        <v>0</v>
      </c>
      <c r="AH266" s="87">
        <f>rep!W254</f>
        <v>0</v>
      </c>
      <c r="AI266" s="87">
        <f>rep!X254</f>
        <v>0</v>
      </c>
      <c r="AJ266" s="87">
        <f>rep!Y254</f>
        <v>0</v>
      </c>
      <c r="AK266" s="87">
        <f>rep!Z254</f>
        <v>0</v>
      </c>
      <c r="AL266" s="87">
        <f>rep!AA254</f>
        <v>0</v>
      </c>
      <c r="AM266" s="87">
        <f>rep!AB254</f>
        <v>0</v>
      </c>
      <c r="AN266" s="87">
        <f>rep!AC254</f>
        <v>0</v>
      </c>
      <c r="AO266" s="87">
        <f>rep!AD254</f>
        <v>0</v>
      </c>
      <c r="AP266" s="87">
        <f>rep!AE254</f>
        <v>0</v>
      </c>
      <c r="AQ266" s="87">
        <f>rep!AF254</f>
        <v>0</v>
      </c>
      <c r="AR266" s="87">
        <f>rep!AG254</f>
        <v>0</v>
      </c>
      <c r="AS266" s="87">
        <f>rep!AH254</f>
        <v>0</v>
      </c>
      <c r="AT266" s="87">
        <f>rep!AI254</f>
        <v>0</v>
      </c>
      <c r="AU266" s="87">
        <f>rep!AJ254</f>
        <v>0</v>
      </c>
      <c r="AV266" s="87">
        <f>rep!AK254</f>
        <v>0</v>
      </c>
      <c r="AW266" s="87">
        <f>rep!AL254</f>
        <v>0</v>
      </c>
      <c r="AX266" s="87">
        <f>rep!AM254</f>
        <v>0</v>
      </c>
      <c r="AY266" s="87">
        <f>rep!AN254</f>
        <v>0</v>
      </c>
      <c r="AZ266" s="87">
        <f>rep!AO254</f>
        <v>0</v>
      </c>
      <c r="BA266" s="87">
        <f>rep!AP254</f>
        <v>0</v>
      </c>
      <c r="BB266" s="87">
        <f>rep!AQ254</f>
        <v>0</v>
      </c>
      <c r="BC266" s="87">
        <f>rep!AR254</f>
        <v>0</v>
      </c>
      <c r="BE266" s="29">
        <v>1985</v>
      </c>
      <c r="BF266" s="29">
        <f>(M228-M266)^2</f>
        <v>0</v>
      </c>
      <c r="BG266" s="29">
        <f t="shared" ref="BG266:CV272" si="333">(N228-N266)^2</f>
        <v>0</v>
      </c>
      <c r="BH266" s="29">
        <f t="shared" si="333"/>
        <v>0</v>
      </c>
      <c r="BI266" s="29">
        <f t="shared" si="333"/>
        <v>0</v>
      </c>
      <c r="BJ266" s="29">
        <f t="shared" si="333"/>
        <v>0</v>
      </c>
      <c r="BK266" s="29">
        <f t="shared" si="333"/>
        <v>0</v>
      </c>
      <c r="BL266" s="29">
        <f t="shared" si="333"/>
        <v>0</v>
      </c>
      <c r="BM266" s="29">
        <f t="shared" si="333"/>
        <v>0</v>
      </c>
      <c r="BN266" s="29">
        <f t="shared" si="333"/>
        <v>0</v>
      </c>
      <c r="BO266" s="29">
        <f t="shared" si="333"/>
        <v>0</v>
      </c>
      <c r="BP266" s="29">
        <f t="shared" si="333"/>
        <v>0</v>
      </c>
      <c r="BQ266" s="29">
        <f t="shared" si="333"/>
        <v>0</v>
      </c>
      <c r="BR266" s="29">
        <f t="shared" si="333"/>
        <v>0</v>
      </c>
      <c r="BS266" s="29">
        <f t="shared" si="333"/>
        <v>0</v>
      </c>
      <c r="BT266" s="29">
        <f t="shared" si="333"/>
        <v>0</v>
      </c>
      <c r="BU266" s="29">
        <f t="shared" si="333"/>
        <v>0</v>
      </c>
      <c r="BV266" s="29">
        <f t="shared" si="333"/>
        <v>0</v>
      </c>
      <c r="BW266" s="29">
        <f t="shared" si="333"/>
        <v>0</v>
      </c>
      <c r="BX266" s="29">
        <f t="shared" si="333"/>
        <v>0</v>
      </c>
      <c r="BY266" s="29">
        <f t="shared" si="333"/>
        <v>0</v>
      </c>
      <c r="BZ266" s="29">
        <f t="shared" si="333"/>
        <v>0</v>
      </c>
      <c r="CA266" s="29">
        <f t="shared" si="333"/>
        <v>0</v>
      </c>
      <c r="CB266" s="29">
        <f t="shared" si="333"/>
        <v>0</v>
      </c>
      <c r="CC266" s="29">
        <f t="shared" si="333"/>
        <v>0</v>
      </c>
      <c r="CD266" s="29">
        <f t="shared" si="333"/>
        <v>0</v>
      </c>
      <c r="CE266" s="29">
        <f t="shared" si="333"/>
        <v>0</v>
      </c>
      <c r="CF266" s="29">
        <f t="shared" si="333"/>
        <v>0</v>
      </c>
      <c r="CG266" s="29">
        <f t="shared" si="333"/>
        <v>0</v>
      </c>
      <c r="CH266" s="29">
        <f t="shared" si="333"/>
        <v>0</v>
      </c>
      <c r="CI266" s="29">
        <f t="shared" si="333"/>
        <v>0</v>
      </c>
      <c r="CJ266" s="29">
        <f t="shared" si="333"/>
        <v>0</v>
      </c>
      <c r="CK266" s="29">
        <f t="shared" si="333"/>
        <v>0</v>
      </c>
      <c r="CL266" s="29">
        <f t="shared" si="333"/>
        <v>0</v>
      </c>
      <c r="CM266" s="29">
        <f t="shared" si="333"/>
        <v>0</v>
      </c>
      <c r="CN266" s="29">
        <f t="shared" si="333"/>
        <v>0</v>
      </c>
      <c r="CO266" s="29">
        <f t="shared" si="333"/>
        <v>0</v>
      </c>
      <c r="CP266" s="29">
        <f t="shared" si="333"/>
        <v>0</v>
      </c>
      <c r="CQ266" s="29">
        <f t="shared" si="333"/>
        <v>0</v>
      </c>
      <c r="CR266" s="29">
        <f t="shared" si="333"/>
        <v>0</v>
      </c>
      <c r="CS266" s="29">
        <f t="shared" si="333"/>
        <v>0</v>
      </c>
      <c r="CT266" s="29">
        <f t="shared" si="333"/>
        <v>0</v>
      </c>
      <c r="CU266" s="29">
        <f t="shared" si="333"/>
        <v>0</v>
      </c>
      <c r="CV266" s="29">
        <f t="shared" si="333"/>
        <v>0</v>
      </c>
    </row>
    <row r="267" spans="1:100" s="29" customForma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L267" s="9">
        <f>+L266+1</f>
        <v>1986</v>
      </c>
      <c r="M267" s="87">
        <f>rep!B255</f>
        <v>6.7014599999999997E-10</v>
      </c>
      <c r="N267" s="87">
        <f>rep!C255</f>
        <v>2.7812000000000001E-8</v>
      </c>
      <c r="O267" s="87">
        <f>rep!D255</f>
        <v>7.4066299999999999E-7</v>
      </c>
      <c r="P267" s="87">
        <f>rep!E255</f>
        <v>1.2671600000000001E-5</v>
      </c>
      <c r="Q267" s="87">
        <f>rep!F255</f>
        <v>1.39457E-4</v>
      </c>
      <c r="R267" s="87">
        <f>rep!G255</f>
        <v>9.8901400000000008E-4</v>
      </c>
      <c r="S267" s="87">
        <f>rep!H255</f>
        <v>4.5331E-3</v>
      </c>
      <c r="T267" s="87">
        <f>rep!I255</f>
        <v>1.35219E-2</v>
      </c>
      <c r="U267" s="87">
        <f>rep!J255</f>
        <v>2.6806199999999999E-2</v>
      </c>
      <c r="V267" s="87">
        <f>rep!K255</f>
        <v>3.7825999999999999E-2</v>
      </c>
      <c r="W267" s="87">
        <f>rep!L255</f>
        <v>4.5857500000000002E-2</v>
      </c>
      <c r="X267" s="87">
        <f>rep!M255</f>
        <v>6.1171099999999999E-2</v>
      </c>
      <c r="Y267" s="87">
        <f>rep!N255</f>
        <v>8.7131299999999995E-2</v>
      </c>
      <c r="Z267" s="87">
        <f>rep!O255</f>
        <v>0.109206</v>
      </c>
      <c r="AA267" s="87">
        <f>rep!P255</f>
        <v>0.11255</v>
      </c>
      <c r="AB267" s="87">
        <f>rep!Q255</f>
        <v>0.100033</v>
      </c>
      <c r="AC267" s="87">
        <f>rep!R255</f>
        <v>8.4675799999999996E-2</v>
      </c>
      <c r="AD267" s="87">
        <f>rep!S255</f>
        <v>7.2668099999999999E-2</v>
      </c>
      <c r="AE267" s="87">
        <f>rep!T255</f>
        <v>6.1686699999999997E-2</v>
      </c>
      <c r="AF267" s="87">
        <f>rep!U255</f>
        <v>4.9633900000000002E-2</v>
      </c>
      <c r="AG267" s="87">
        <f>rep!V255</f>
        <v>3.7827300000000001E-2</v>
      </c>
      <c r="AH267" s="87">
        <f>rep!W255</f>
        <v>2.8031799999999999E-2</v>
      </c>
      <c r="AI267" s="87">
        <f>rep!X255</f>
        <v>2.05364E-2</v>
      </c>
      <c r="AJ267" s="87">
        <f>rep!Y255</f>
        <v>1.4824499999999999E-2</v>
      </c>
      <c r="AK267" s="87">
        <f>rep!Z255</f>
        <v>1.04581E-2</v>
      </c>
      <c r="AL267" s="87">
        <f>rep!AA255</f>
        <v>7.1896900000000003E-3</v>
      </c>
      <c r="AM267" s="87">
        <f>rep!AB255</f>
        <v>4.8158100000000002E-3</v>
      </c>
      <c r="AN267" s="87">
        <f>rep!AC255</f>
        <v>3.1375299999999999E-3</v>
      </c>
      <c r="AO267" s="87">
        <f>rep!AD255</f>
        <v>1.9821700000000001E-3</v>
      </c>
      <c r="AP267" s="87">
        <f>rep!AE255</f>
        <v>1.21061E-3</v>
      </c>
      <c r="AQ267" s="87">
        <f>rep!AF255</f>
        <v>7.1266999999999999E-4</v>
      </c>
      <c r="AR267" s="87">
        <f>rep!AG255</f>
        <v>4.02953E-4</v>
      </c>
      <c r="AS267" s="87">
        <f>rep!AH255</f>
        <v>2.17899E-4</v>
      </c>
      <c r="AT267" s="87">
        <f>rep!AI255</f>
        <v>1.12156E-4</v>
      </c>
      <c r="AU267" s="87">
        <f>rep!AJ255</f>
        <v>5.46748E-5</v>
      </c>
      <c r="AV267" s="87">
        <f>rep!AK255</f>
        <v>2.5118099999999999E-5</v>
      </c>
      <c r="AW267" s="87">
        <f>rep!AL255</f>
        <v>1.0823E-5</v>
      </c>
      <c r="AX267" s="87">
        <f>rep!AM255</f>
        <v>4.3548100000000001E-6</v>
      </c>
      <c r="AY267" s="87">
        <f>rep!AN255</f>
        <v>1.62992E-6</v>
      </c>
      <c r="AZ267" s="87">
        <f>rep!AO255</f>
        <v>5.6557600000000001E-7</v>
      </c>
      <c r="BA267" s="87">
        <f>rep!AP255</f>
        <v>1.81429E-7</v>
      </c>
      <c r="BB267" s="87">
        <f>rep!AQ255</f>
        <v>5.3676100000000002E-8</v>
      </c>
      <c r="BC267" s="87">
        <f>rep!AR255</f>
        <v>1.46163E-8</v>
      </c>
      <c r="BE267" s="29">
        <v>1986</v>
      </c>
      <c r="BF267" s="29">
        <f t="shared" ref="BF267:BF299" si="334">(M229-M267)^2</f>
        <v>4.4909566131599996E-19</v>
      </c>
      <c r="BG267" s="29">
        <f t="shared" si="333"/>
        <v>7.7350734400000008E-16</v>
      </c>
      <c r="BH267" s="29">
        <f t="shared" si="333"/>
        <v>5.48581679569E-13</v>
      </c>
      <c r="BI267" s="29">
        <f t="shared" si="333"/>
        <v>1.6056944656000003E-10</v>
      </c>
      <c r="BJ267" s="29">
        <f t="shared" si="333"/>
        <v>1.9448254849000001E-8</v>
      </c>
      <c r="BK267" s="29">
        <f t="shared" si="333"/>
        <v>9.7814869219600006E-7</v>
      </c>
      <c r="BL267" s="29">
        <f t="shared" si="333"/>
        <v>2.0548995609999998E-5</v>
      </c>
      <c r="BM267" s="29">
        <f t="shared" si="333"/>
        <v>1.8284177961E-4</v>
      </c>
      <c r="BN267" s="29">
        <f t="shared" si="333"/>
        <v>7.1857235843999991E-4</v>
      </c>
      <c r="BO267" s="29">
        <f t="shared" si="333"/>
        <v>1.4308062759999999E-3</v>
      </c>
      <c r="BP267" s="29">
        <f t="shared" si="333"/>
        <v>2.1029103062500001E-3</v>
      </c>
      <c r="BQ267" s="29">
        <f t="shared" si="333"/>
        <v>3.7419034752099998E-3</v>
      </c>
      <c r="BR267" s="29">
        <f t="shared" si="333"/>
        <v>7.5918634396899987E-3</v>
      </c>
      <c r="BS267" s="29">
        <f t="shared" si="333"/>
        <v>1.1925950435999999E-2</v>
      </c>
      <c r="BT267" s="29">
        <f t="shared" si="333"/>
        <v>1.2667502499999999E-2</v>
      </c>
      <c r="BU267" s="29">
        <f t="shared" si="333"/>
        <v>1.0006601088999999E-2</v>
      </c>
      <c r="BV267" s="29">
        <f t="shared" si="333"/>
        <v>7.169991105639999E-3</v>
      </c>
      <c r="BW267" s="29">
        <f t="shared" si="333"/>
        <v>5.2806527576100002E-3</v>
      </c>
      <c r="BX267" s="29">
        <f t="shared" si="333"/>
        <v>3.8052489568899998E-3</v>
      </c>
      <c r="BY267" s="29">
        <f t="shared" si="333"/>
        <v>2.4635240292100002E-3</v>
      </c>
      <c r="BZ267" s="29">
        <f t="shared" si="333"/>
        <v>1.4309046252900001E-3</v>
      </c>
      <c r="CA267" s="29">
        <f t="shared" si="333"/>
        <v>7.8578181123999992E-4</v>
      </c>
      <c r="CB267" s="29">
        <f t="shared" si="333"/>
        <v>4.2174372495999999E-4</v>
      </c>
      <c r="CC267" s="29">
        <f t="shared" si="333"/>
        <v>2.1976580024999997E-4</v>
      </c>
      <c r="CD267" s="29">
        <f t="shared" si="333"/>
        <v>1.0937185561E-4</v>
      </c>
      <c r="CE267" s="29">
        <f t="shared" si="333"/>
        <v>5.1691642296100004E-5</v>
      </c>
      <c r="CF267" s="29">
        <f t="shared" si="333"/>
        <v>2.3192025956100002E-5</v>
      </c>
      <c r="CG267" s="29">
        <f t="shared" si="333"/>
        <v>9.844094500899999E-6</v>
      </c>
      <c r="CH267" s="29">
        <f t="shared" si="333"/>
        <v>3.9289979089000001E-6</v>
      </c>
      <c r="CI267" s="29">
        <f t="shared" si="333"/>
        <v>1.4655765721E-6</v>
      </c>
      <c r="CJ267" s="29">
        <f t="shared" si="333"/>
        <v>5.0789852890000003E-7</v>
      </c>
      <c r="CK267" s="29">
        <f t="shared" si="333"/>
        <v>1.6237112020900001E-7</v>
      </c>
      <c r="CL267" s="29">
        <f t="shared" si="333"/>
        <v>4.7479974200999996E-8</v>
      </c>
      <c r="CM267" s="29">
        <f t="shared" si="333"/>
        <v>1.2578968336E-8</v>
      </c>
      <c r="CN267" s="29">
        <f t="shared" si="333"/>
        <v>2.9893337550399999E-9</v>
      </c>
      <c r="CO267" s="29">
        <f t="shared" si="333"/>
        <v>6.3091894760999997E-10</v>
      </c>
      <c r="CP267" s="29">
        <f t="shared" si="333"/>
        <v>1.17137329E-10</v>
      </c>
      <c r="CQ267" s="29">
        <f t="shared" si="333"/>
        <v>1.8964370136100001E-11</v>
      </c>
      <c r="CR267" s="29">
        <f t="shared" si="333"/>
        <v>2.6566392064E-12</v>
      </c>
      <c r="CS267" s="29">
        <f t="shared" si="333"/>
        <v>3.19876211776E-13</v>
      </c>
      <c r="CT267" s="29">
        <f t="shared" si="333"/>
        <v>3.2916482041E-14</v>
      </c>
      <c r="CU267" s="29">
        <f t="shared" si="333"/>
        <v>2.8811237112100001E-15</v>
      </c>
      <c r="CV267" s="29">
        <f t="shared" si="333"/>
        <v>2.1363622568999999E-16</v>
      </c>
    </row>
    <row r="268" spans="1:100" s="29" customForma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L268" s="9">
        <f t="shared" ref="L268:L299" si="335">+L267+1</f>
        <v>1987</v>
      </c>
      <c r="M268" s="87">
        <f>rep!B256</f>
        <v>4.4223699999999999E-10</v>
      </c>
      <c r="N268" s="87">
        <f>rep!C256</f>
        <v>1.8355800000000001E-8</v>
      </c>
      <c r="O268" s="87">
        <f>rep!D256</f>
        <v>4.8895500000000003E-7</v>
      </c>
      <c r="P268" s="87">
        <f>rep!E256</f>
        <v>8.3693899999999992E-6</v>
      </c>
      <c r="Q268" s="87">
        <f>rep!F256</f>
        <v>9.2204699999999995E-5</v>
      </c>
      <c r="R268" s="87">
        <f>rep!G256</f>
        <v>6.5543700000000003E-4</v>
      </c>
      <c r="S268" s="87">
        <f>rep!H256</f>
        <v>3.02148E-3</v>
      </c>
      <c r="T268" s="87">
        <f>rep!I256</f>
        <v>9.1530399999999994E-3</v>
      </c>
      <c r="U268" s="87">
        <f>rep!J256</f>
        <v>1.8961499999999999E-2</v>
      </c>
      <c r="V268" s="87">
        <f>rep!K256</f>
        <v>3.0131999999999999E-2</v>
      </c>
      <c r="W268" s="87">
        <f>rep!L256</f>
        <v>4.5815500000000002E-2</v>
      </c>
      <c r="X268" s="87">
        <f>rep!M256</f>
        <v>7.51135E-2</v>
      </c>
      <c r="Y268" s="87">
        <f>rep!N256</f>
        <v>0.115214</v>
      </c>
      <c r="Z268" s="87">
        <f>rep!O256</f>
        <v>0.14337</v>
      </c>
      <c r="AA268" s="87">
        <f>rep!P256</f>
        <v>0.13977700000000001</v>
      </c>
      <c r="AB268" s="87">
        <f>rep!Q256</f>
        <v>0.11074199999999999</v>
      </c>
      <c r="AC268" s="87">
        <f>rep!R256</f>
        <v>7.8633300000000003E-2</v>
      </c>
      <c r="AD268" s="87">
        <f>rep!S256</f>
        <v>5.6813700000000002E-2</v>
      </c>
      <c r="AE268" s="87">
        <f>rep!T256</f>
        <v>4.3867900000000001E-2</v>
      </c>
      <c r="AF268" s="87">
        <f>rep!U256</f>
        <v>3.4521499999999997E-2</v>
      </c>
      <c r="AG268" s="87">
        <f>rep!V256</f>
        <v>2.6611200000000002E-2</v>
      </c>
      <c r="AH268" s="87">
        <f>rep!W256</f>
        <v>2.00591E-2</v>
      </c>
      <c r="AI268" s="87">
        <f>rep!X256</f>
        <v>1.4833499999999999E-2</v>
      </c>
      <c r="AJ268" s="87">
        <f>rep!Y256</f>
        <v>1.0706500000000001E-2</v>
      </c>
      <c r="AK268" s="87">
        <f>rep!Z256</f>
        <v>7.51617E-3</v>
      </c>
      <c r="AL268" s="87">
        <f>rep!AA256</f>
        <v>5.1466300000000001E-3</v>
      </c>
      <c r="AM268" s="87">
        <f>rep!AB256</f>
        <v>3.4491700000000001E-3</v>
      </c>
      <c r="AN268" s="87">
        <f>rep!AC256</f>
        <v>2.2605899999999998E-3</v>
      </c>
      <c r="AO268" s="87">
        <f>rep!AD256</f>
        <v>1.4432500000000001E-3</v>
      </c>
      <c r="AP268" s="87">
        <f>rep!AE256</f>
        <v>8.9377200000000003E-4</v>
      </c>
      <c r="AQ268" s="87">
        <f>rep!AF256</f>
        <v>5.3490099999999995E-4</v>
      </c>
      <c r="AR268" s="87">
        <f>rep!AG256</f>
        <v>3.0829099999999998E-4</v>
      </c>
      <c r="AS268" s="87">
        <f>rep!AH256</f>
        <v>1.70483E-4</v>
      </c>
      <c r="AT268" s="87">
        <f>rep!AI256</f>
        <v>9.0091899999999997E-5</v>
      </c>
      <c r="AU268" s="87">
        <f>rep!AJ256</f>
        <v>4.5297399999999998E-5</v>
      </c>
      <c r="AV268" s="87">
        <f>rep!AK256</f>
        <v>2.1567299999999999E-5</v>
      </c>
      <c r="AW268" s="87">
        <f>rep!AL256</f>
        <v>9.6763900000000004E-6</v>
      </c>
      <c r="AX268" s="87">
        <f>rep!AM256</f>
        <v>4.0708799999999997E-6</v>
      </c>
      <c r="AY268" s="87">
        <f>rep!AN256</f>
        <v>1.5983100000000001E-6</v>
      </c>
      <c r="AZ268" s="87">
        <f>rep!AO256</f>
        <v>5.8308099999999998E-7</v>
      </c>
      <c r="BA268" s="87">
        <f>rep!AP256</f>
        <v>1.9686700000000001E-7</v>
      </c>
      <c r="BB268" s="87">
        <f>rep!AQ256</f>
        <v>6.1302800000000005E-8</v>
      </c>
      <c r="BC268" s="87">
        <f>rep!AR256</f>
        <v>1.7552699999999999E-8</v>
      </c>
      <c r="BE268" s="29">
        <v>1987</v>
      </c>
      <c r="BF268" s="29">
        <f t="shared" si="334"/>
        <v>1.9557356416899998E-19</v>
      </c>
      <c r="BG268" s="29">
        <f t="shared" si="333"/>
        <v>3.3693539364000005E-16</v>
      </c>
      <c r="BH268" s="29">
        <f t="shared" si="333"/>
        <v>2.3907699202500001E-13</v>
      </c>
      <c r="BI268" s="29">
        <f t="shared" si="333"/>
        <v>7.0046688972099988E-11</v>
      </c>
      <c r="BJ268" s="29">
        <f t="shared" si="333"/>
        <v>8.501706702089999E-9</v>
      </c>
      <c r="BK268" s="29">
        <f t="shared" si="333"/>
        <v>4.2959766096900004E-7</v>
      </c>
      <c r="BL268" s="29">
        <f t="shared" si="333"/>
        <v>9.1293413904000007E-6</v>
      </c>
      <c r="BM268" s="29">
        <f t="shared" si="333"/>
        <v>8.3778141241599996E-5</v>
      </c>
      <c r="BN268" s="29">
        <f t="shared" si="333"/>
        <v>3.5953848224999998E-4</v>
      </c>
      <c r="BO268" s="29">
        <f t="shared" si="333"/>
        <v>9.0793742399999998E-4</v>
      </c>
      <c r="BP268" s="29">
        <f t="shared" si="333"/>
        <v>2.0990600402500002E-3</v>
      </c>
      <c r="BQ268" s="29">
        <f t="shared" si="333"/>
        <v>5.6420378822499995E-3</v>
      </c>
      <c r="BR268" s="29">
        <f t="shared" si="333"/>
        <v>1.3274265795999999E-2</v>
      </c>
      <c r="BS268" s="29">
        <f t="shared" si="333"/>
        <v>2.0554956900000001E-2</v>
      </c>
      <c r="BT268" s="29">
        <f t="shared" si="333"/>
        <v>1.9537609729000004E-2</v>
      </c>
      <c r="BU268" s="29">
        <f t="shared" si="333"/>
        <v>1.2263790563999998E-2</v>
      </c>
      <c r="BV268" s="29">
        <f t="shared" si="333"/>
        <v>6.1831958688900006E-3</v>
      </c>
      <c r="BW268" s="29">
        <f t="shared" si="333"/>
        <v>3.2277965076900001E-3</v>
      </c>
      <c r="BX268" s="29">
        <f t="shared" si="333"/>
        <v>1.9243926504100002E-3</v>
      </c>
      <c r="BY268" s="29">
        <f t="shared" si="333"/>
        <v>1.1917339622499997E-3</v>
      </c>
      <c r="BZ268" s="29">
        <f t="shared" si="333"/>
        <v>7.0815596544000011E-4</v>
      </c>
      <c r="CA268" s="29">
        <f t="shared" si="333"/>
        <v>4.0236749280999999E-4</v>
      </c>
      <c r="CB268" s="29">
        <f t="shared" si="333"/>
        <v>2.2003272224999998E-4</v>
      </c>
      <c r="CC268" s="29">
        <f t="shared" si="333"/>
        <v>1.1462914225000002E-4</v>
      </c>
      <c r="CD268" s="29">
        <f t="shared" si="333"/>
        <v>5.6492811468899997E-5</v>
      </c>
      <c r="CE268" s="29">
        <f t="shared" si="333"/>
        <v>2.6487800356900003E-5</v>
      </c>
      <c r="CF268" s="29">
        <f t="shared" si="333"/>
        <v>1.1896773688900001E-5</v>
      </c>
      <c r="CG268" s="29">
        <f t="shared" si="333"/>
        <v>5.1102671480999989E-6</v>
      </c>
      <c r="CH268" s="29">
        <f t="shared" si="333"/>
        <v>2.0829705625000001E-6</v>
      </c>
      <c r="CI268" s="29">
        <f t="shared" si="333"/>
        <v>7.9882838798400001E-7</v>
      </c>
      <c r="CJ268" s="29">
        <f t="shared" si="333"/>
        <v>2.8611907980099995E-7</v>
      </c>
      <c r="CK268" s="29">
        <f t="shared" si="333"/>
        <v>9.5043340680999986E-8</v>
      </c>
      <c r="CL268" s="29">
        <f t="shared" si="333"/>
        <v>2.9064453288999999E-8</v>
      </c>
      <c r="CM268" s="29">
        <f t="shared" si="333"/>
        <v>8.1165504456099993E-9</v>
      </c>
      <c r="CN268" s="29">
        <f t="shared" si="333"/>
        <v>2.0518544467599996E-9</v>
      </c>
      <c r="CO268" s="29">
        <f t="shared" si="333"/>
        <v>4.6514842928999999E-10</v>
      </c>
      <c r="CP268" s="29">
        <f t="shared" si="333"/>
        <v>9.3632523432100004E-11</v>
      </c>
      <c r="CQ268" s="29">
        <f t="shared" si="333"/>
        <v>1.6572063974399997E-11</v>
      </c>
      <c r="CR268" s="29">
        <f t="shared" si="333"/>
        <v>2.5545948561000001E-12</v>
      </c>
      <c r="CS268" s="29">
        <f t="shared" si="333"/>
        <v>3.3998345256099995E-13</v>
      </c>
      <c r="CT268" s="29">
        <f t="shared" si="333"/>
        <v>3.8756615689000007E-14</v>
      </c>
      <c r="CU268" s="29">
        <f t="shared" si="333"/>
        <v>3.7580332878400005E-15</v>
      </c>
      <c r="CV268" s="29">
        <f t="shared" si="333"/>
        <v>3.0809727728999997E-16</v>
      </c>
    </row>
    <row r="269" spans="1:100" s="29" customForma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L269" s="9">
        <f t="shared" si="335"/>
        <v>1988</v>
      </c>
      <c r="M269" s="87">
        <f>rep!B257</f>
        <v>2.2404300000000001E-10</v>
      </c>
      <c r="N269" s="87">
        <f>rep!C257</f>
        <v>9.2993500000000002E-9</v>
      </c>
      <c r="O269" s="87">
        <f>rep!D257</f>
        <v>2.4776399999999999E-7</v>
      </c>
      <c r="P269" s="87">
        <f>rep!E257</f>
        <v>4.24316E-6</v>
      </c>
      <c r="Q269" s="87">
        <f>rep!F257</f>
        <v>4.6799199999999997E-5</v>
      </c>
      <c r="R269" s="87">
        <f>rep!G257</f>
        <v>3.33519E-4</v>
      </c>
      <c r="S269" s="87">
        <f>rep!H257</f>
        <v>1.5470499999999999E-3</v>
      </c>
      <c r="T269" s="87">
        <f>rep!I257</f>
        <v>4.7637699999999996E-3</v>
      </c>
      <c r="U269" s="87">
        <f>rep!J257</f>
        <v>1.03138E-2</v>
      </c>
      <c r="V269" s="87">
        <f>rep!K257</f>
        <v>1.81668E-2</v>
      </c>
      <c r="W269" s="87">
        <f>rep!L257</f>
        <v>3.2059799999999999E-2</v>
      </c>
      <c r="X269" s="87">
        <f>rep!M257</f>
        <v>5.8344199999999999E-2</v>
      </c>
      <c r="Y269" s="87">
        <f>rep!N257</f>
        <v>9.3915200000000004E-2</v>
      </c>
      <c r="Z269" s="87">
        <f>rep!O257</f>
        <v>0.121714</v>
      </c>
      <c r="AA269" s="87">
        <f>rep!P257</f>
        <v>0.127416</v>
      </c>
      <c r="AB269" s="87">
        <f>rep!Q257</f>
        <v>0.115205</v>
      </c>
      <c r="AC269" s="87">
        <f>rep!R257</f>
        <v>9.8922200000000002E-2</v>
      </c>
      <c r="AD269" s="87">
        <f>rep!S257</f>
        <v>8.4484500000000004E-2</v>
      </c>
      <c r="AE269" s="87">
        <f>rep!T257</f>
        <v>6.9274199999999994E-2</v>
      </c>
      <c r="AF269" s="87">
        <f>rep!U257</f>
        <v>5.2164099999999998E-2</v>
      </c>
      <c r="AG269" s="87">
        <f>rep!V257</f>
        <v>3.6213299999999997E-2</v>
      </c>
      <c r="AH269" s="87">
        <f>rep!W257</f>
        <v>2.4251999999999999E-2</v>
      </c>
      <c r="AI269" s="87">
        <f>rep!X257</f>
        <v>1.64066E-2</v>
      </c>
      <c r="AJ269" s="87">
        <f>rep!Y257</f>
        <v>1.1342100000000001E-2</v>
      </c>
      <c r="AK269" s="87">
        <f>rep!Z257</f>
        <v>7.8848900000000003E-3</v>
      </c>
      <c r="AL269" s="87">
        <f>rep!AA257</f>
        <v>5.4178899999999999E-3</v>
      </c>
      <c r="AM269" s="87">
        <f>rep!AB257</f>
        <v>3.64643E-3</v>
      </c>
      <c r="AN269" s="87">
        <f>rep!AC257</f>
        <v>2.39405E-3</v>
      </c>
      <c r="AO269" s="87">
        <f>rep!AD257</f>
        <v>1.5300400000000001E-3</v>
      </c>
      <c r="AP269" s="87">
        <f>rep!AE257</f>
        <v>9.5039199999999999E-4</v>
      </c>
      <c r="AQ269" s="87">
        <f>rep!AF257</f>
        <v>5.72515E-4</v>
      </c>
      <c r="AR269" s="87">
        <f>rep!AG257</f>
        <v>3.3330700000000003E-4</v>
      </c>
      <c r="AS269" s="87">
        <f>rep!AH257</f>
        <v>1.8667799999999999E-4</v>
      </c>
      <c r="AT269" s="87">
        <f>rep!AI257</f>
        <v>1.0007500000000001E-4</v>
      </c>
      <c r="AU269" s="87">
        <f>rep!AJ257</f>
        <v>5.1079499999999998E-5</v>
      </c>
      <c r="AV269" s="87">
        <f>rep!AK257</f>
        <v>2.4691199999999998E-5</v>
      </c>
      <c r="AW269" s="87">
        <f>rep!AL257</f>
        <v>1.12434E-5</v>
      </c>
      <c r="AX269" s="87">
        <f>rep!AM257</f>
        <v>4.7979999999999996E-6</v>
      </c>
      <c r="AY269" s="87">
        <f>rep!AN257</f>
        <v>1.9093999999999999E-6</v>
      </c>
      <c r="AZ269" s="87">
        <f>rep!AO257</f>
        <v>7.0541900000000005E-7</v>
      </c>
      <c r="BA269" s="87">
        <f>rep!AP257</f>
        <v>2.4096899999999999E-7</v>
      </c>
      <c r="BB269" s="87">
        <f>rep!AQ257</f>
        <v>7.5841499999999998E-8</v>
      </c>
      <c r="BC269" s="87">
        <f>rep!AR257</f>
        <v>2.19263E-8</v>
      </c>
      <c r="BE269" s="29">
        <v>1988</v>
      </c>
      <c r="BF269" s="29">
        <f t="shared" si="334"/>
        <v>5.0195265849000006E-20</v>
      </c>
      <c r="BG269" s="29">
        <f t="shared" si="333"/>
        <v>8.6477910422500006E-17</v>
      </c>
      <c r="BH269" s="29">
        <f t="shared" si="333"/>
        <v>6.1386999695999994E-14</v>
      </c>
      <c r="BI269" s="29">
        <f t="shared" si="333"/>
        <v>1.8004406785600001E-11</v>
      </c>
      <c r="BJ269" s="29">
        <f t="shared" si="333"/>
        <v>2.1901651206399998E-9</v>
      </c>
      <c r="BK269" s="29">
        <f t="shared" si="333"/>
        <v>1.11234923361E-7</v>
      </c>
      <c r="BL269" s="29">
        <f t="shared" si="333"/>
        <v>2.3933637024999998E-6</v>
      </c>
      <c r="BM269" s="29">
        <f t="shared" si="333"/>
        <v>2.2693504612899996E-5</v>
      </c>
      <c r="BN269" s="29">
        <f t="shared" si="333"/>
        <v>1.0637447043999999E-4</v>
      </c>
      <c r="BO269" s="29">
        <f t="shared" si="333"/>
        <v>3.3003262223999999E-4</v>
      </c>
      <c r="BP269" s="29">
        <f t="shared" si="333"/>
        <v>1.02783077604E-3</v>
      </c>
      <c r="BQ269" s="29">
        <f t="shared" si="333"/>
        <v>3.4040456736399998E-3</v>
      </c>
      <c r="BR269" s="29">
        <f t="shared" si="333"/>
        <v>8.8200647910400016E-3</v>
      </c>
      <c r="BS269" s="29">
        <f t="shared" si="333"/>
        <v>1.4814297796000001E-2</v>
      </c>
      <c r="BT269" s="29">
        <f t="shared" si="333"/>
        <v>1.6234837056000002E-2</v>
      </c>
      <c r="BU269" s="29">
        <f t="shared" si="333"/>
        <v>1.3272192025000001E-2</v>
      </c>
      <c r="BV269" s="29">
        <f t="shared" si="333"/>
        <v>9.7856016528400005E-3</v>
      </c>
      <c r="BW269" s="29">
        <f t="shared" si="333"/>
        <v>7.1376307402500009E-3</v>
      </c>
      <c r="BX269" s="29">
        <f t="shared" si="333"/>
        <v>4.7989147856399988E-3</v>
      </c>
      <c r="BY269" s="29">
        <f t="shared" si="333"/>
        <v>2.7210933288099996E-3</v>
      </c>
      <c r="BZ269" s="29">
        <f t="shared" si="333"/>
        <v>1.3114030968899998E-3</v>
      </c>
      <c r="CA269" s="29">
        <f t="shared" si="333"/>
        <v>5.8815950399999993E-4</v>
      </c>
      <c r="CB269" s="29">
        <f t="shared" si="333"/>
        <v>2.6917652356000003E-4</v>
      </c>
      <c r="CC269" s="29">
        <f t="shared" si="333"/>
        <v>1.2864323241000003E-4</v>
      </c>
      <c r="CD269" s="29">
        <f t="shared" si="333"/>
        <v>6.2171490312100001E-5</v>
      </c>
      <c r="CE269" s="29">
        <f t="shared" si="333"/>
        <v>2.9353532052099997E-5</v>
      </c>
      <c r="CF269" s="29">
        <f t="shared" si="333"/>
        <v>1.32964517449E-5</v>
      </c>
      <c r="CG269" s="29">
        <f t="shared" si="333"/>
        <v>5.7314754024999998E-6</v>
      </c>
      <c r="CH269" s="29">
        <f t="shared" si="333"/>
        <v>2.3410224016000004E-6</v>
      </c>
      <c r="CI269" s="29">
        <f t="shared" si="333"/>
        <v>9.0324495366400003E-7</v>
      </c>
      <c r="CJ269" s="29">
        <f t="shared" si="333"/>
        <v>3.2777342522500002E-7</v>
      </c>
      <c r="CK269" s="29">
        <f t="shared" si="333"/>
        <v>1.1109355624900002E-7</v>
      </c>
      <c r="CL269" s="29">
        <f t="shared" si="333"/>
        <v>3.4848675683999998E-8</v>
      </c>
      <c r="CM269" s="29">
        <f t="shared" si="333"/>
        <v>1.0015005625000001E-8</v>
      </c>
      <c r="CN269" s="29">
        <f t="shared" si="333"/>
        <v>2.6091153202499996E-9</v>
      </c>
      <c r="CO269" s="29">
        <f t="shared" si="333"/>
        <v>6.0965535743999993E-10</v>
      </c>
      <c r="CP269" s="29">
        <f t="shared" si="333"/>
        <v>1.2641404356E-10</v>
      </c>
      <c r="CQ269" s="29">
        <f t="shared" si="333"/>
        <v>2.3020803999999997E-11</v>
      </c>
      <c r="CR269" s="29">
        <f t="shared" si="333"/>
        <v>3.6458083599999993E-12</v>
      </c>
      <c r="CS269" s="29">
        <f t="shared" si="333"/>
        <v>4.9761596556100008E-13</v>
      </c>
      <c r="CT269" s="29">
        <f t="shared" si="333"/>
        <v>5.8066058961E-14</v>
      </c>
      <c r="CU269" s="29">
        <f t="shared" si="333"/>
        <v>5.7519331222499999E-15</v>
      </c>
      <c r="CV269" s="29">
        <f t="shared" si="333"/>
        <v>4.8076263169000005E-16</v>
      </c>
    </row>
    <row r="270" spans="1:100" s="29" customForma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L270" s="9">
        <f t="shared" si="335"/>
        <v>1989</v>
      </c>
      <c r="M270" s="87">
        <f>rep!B258</f>
        <v>2.1310299999999999E-10</v>
      </c>
      <c r="N270" s="87">
        <f>rep!C258</f>
        <v>8.8367799999999993E-9</v>
      </c>
      <c r="O270" s="87">
        <f>rep!D258</f>
        <v>2.3531300000000001E-7</v>
      </c>
      <c r="P270" s="87">
        <f>rep!E258</f>
        <v>4.0280999999999996E-6</v>
      </c>
      <c r="Q270" s="87">
        <f>rep!F258</f>
        <v>4.4393300000000001E-5</v>
      </c>
      <c r="R270" s="87">
        <f>rep!G258</f>
        <v>3.15843E-4</v>
      </c>
      <c r="S270" s="87">
        <f>rep!H258</f>
        <v>1.45911E-3</v>
      </c>
      <c r="T270" s="87">
        <f>rep!I258</f>
        <v>4.4453599999999998E-3</v>
      </c>
      <c r="U270" s="87">
        <f>rep!J258</f>
        <v>9.3560499999999994E-3</v>
      </c>
      <c r="V270" s="87">
        <f>rep!K258</f>
        <v>1.5466000000000001E-2</v>
      </c>
      <c r="W270" s="87">
        <f>rep!L258</f>
        <v>2.5077499999999999E-2</v>
      </c>
      <c r="X270" s="87">
        <f>rep!M258</f>
        <v>4.3460800000000001E-2</v>
      </c>
      <c r="Y270" s="87">
        <f>rep!N258</f>
        <v>6.9533899999999996E-2</v>
      </c>
      <c r="Z270" s="87">
        <f>rep!O258</f>
        <v>9.1907900000000001E-2</v>
      </c>
      <c r="AA270" s="87">
        <f>rep!P258</f>
        <v>0.100826</v>
      </c>
      <c r="AB270" s="87">
        <f>rep!Q258</f>
        <v>9.9127699999999999E-2</v>
      </c>
      <c r="AC270" s="87">
        <f>rep!R258</f>
        <v>9.5365599999999995E-2</v>
      </c>
      <c r="AD270" s="87">
        <f>rep!S258</f>
        <v>9.1645199999999996E-2</v>
      </c>
      <c r="AE270" s="87">
        <f>rep!T258</f>
        <v>8.4441199999999994E-2</v>
      </c>
      <c r="AF270" s="87">
        <f>rep!U258</f>
        <v>7.2437299999999996E-2</v>
      </c>
      <c r="AG270" s="87">
        <f>rep!V258</f>
        <v>5.80993E-2</v>
      </c>
      <c r="AH270" s="87">
        <f>rep!W258</f>
        <v>4.4159799999999999E-2</v>
      </c>
      <c r="AI270" s="87">
        <f>rep!X258</f>
        <v>3.1912799999999998E-2</v>
      </c>
      <c r="AJ270" s="87">
        <f>rep!Y258</f>
        <v>2.1895000000000001E-2</v>
      </c>
      <c r="AK270" s="87">
        <f>rep!Z258</f>
        <v>1.43757E-2</v>
      </c>
      <c r="AL270" s="87">
        <f>rep!AA258</f>
        <v>9.2104300000000004E-3</v>
      </c>
      <c r="AM270" s="87">
        <f>rep!AB258</f>
        <v>5.8671799999999996E-3</v>
      </c>
      <c r="AN270" s="87">
        <f>rep!AC258</f>
        <v>3.7365499999999999E-3</v>
      </c>
      <c r="AO270" s="87">
        <f>rep!AD258</f>
        <v>2.3618799999999998E-3</v>
      </c>
      <c r="AP270" s="87">
        <f>rep!AE258</f>
        <v>1.4655899999999999E-3</v>
      </c>
      <c r="AQ270" s="87">
        <f>rep!AF258</f>
        <v>8.8504399999999998E-4</v>
      </c>
      <c r="AR270" s="87">
        <f>rep!AG258</f>
        <v>5.1713300000000002E-4</v>
      </c>
      <c r="AS270" s="87">
        <f>rep!AH258</f>
        <v>2.9103700000000001E-4</v>
      </c>
      <c r="AT270" s="87">
        <f>rep!AI258</f>
        <v>1.57028E-4</v>
      </c>
      <c r="AU270" s="87">
        <f>rep!AJ258</f>
        <v>8.0793500000000005E-5</v>
      </c>
      <c r="AV270" s="87">
        <f>rep!AK258</f>
        <v>3.9409000000000002E-5</v>
      </c>
      <c r="AW270" s="87">
        <f>rep!AL258</f>
        <v>1.8113799999999999E-5</v>
      </c>
      <c r="AX270" s="87">
        <f>rep!AM258</f>
        <v>7.7998999999999996E-6</v>
      </c>
      <c r="AY270" s="87">
        <f>rep!AN258</f>
        <v>3.1298399999999999E-6</v>
      </c>
      <c r="AZ270" s="87">
        <f>rep!AO258</f>
        <v>1.16482E-6</v>
      </c>
      <c r="BA270" s="87">
        <f>rep!AP258</f>
        <v>4.00434E-7</v>
      </c>
      <c r="BB270" s="87">
        <f>rep!AQ258</f>
        <v>1.26713E-7</v>
      </c>
      <c r="BC270" s="87">
        <f>rep!AR258</f>
        <v>3.6800499999999999E-8</v>
      </c>
      <c r="BE270" s="29">
        <v>1989</v>
      </c>
      <c r="BF270" s="29">
        <f t="shared" si="334"/>
        <v>4.5412888608999998E-20</v>
      </c>
      <c r="BG270" s="29">
        <f t="shared" si="333"/>
        <v>7.8088680768399992E-17</v>
      </c>
      <c r="BH270" s="29">
        <f t="shared" si="333"/>
        <v>5.5372207969000002E-14</v>
      </c>
      <c r="BI270" s="29">
        <f t="shared" si="333"/>
        <v>1.6225589609999998E-11</v>
      </c>
      <c r="BJ270" s="29">
        <f t="shared" si="333"/>
        <v>1.97076508489E-9</v>
      </c>
      <c r="BK270" s="29">
        <f t="shared" si="333"/>
        <v>9.9756800649000006E-8</v>
      </c>
      <c r="BL270" s="29">
        <f t="shared" si="333"/>
        <v>2.1290019921000002E-6</v>
      </c>
      <c r="BM270" s="29">
        <f t="shared" si="333"/>
        <v>1.97612255296E-5</v>
      </c>
      <c r="BN270" s="29">
        <f t="shared" si="333"/>
        <v>8.7535671602499994E-5</v>
      </c>
      <c r="BO270" s="29">
        <f t="shared" si="333"/>
        <v>2.3919715600000002E-4</v>
      </c>
      <c r="BP270" s="29">
        <f t="shared" si="333"/>
        <v>6.2888100624999995E-4</v>
      </c>
      <c r="BQ270" s="29">
        <f t="shared" si="333"/>
        <v>1.8888411366400001E-3</v>
      </c>
      <c r="BR270" s="29">
        <f t="shared" si="333"/>
        <v>4.8349632492099993E-3</v>
      </c>
      <c r="BS270" s="29">
        <f t="shared" si="333"/>
        <v>8.4470620824100007E-3</v>
      </c>
      <c r="BT270" s="29">
        <f t="shared" si="333"/>
        <v>1.0165882276E-2</v>
      </c>
      <c r="BU270" s="29">
        <f t="shared" si="333"/>
        <v>9.8263009072899997E-3</v>
      </c>
      <c r="BV270" s="29">
        <f t="shared" si="333"/>
        <v>9.0945976633599983E-3</v>
      </c>
      <c r="BW270" s="29">
        <f t="shared" si="333"/>
        <v>8.3988426830399997E-3</v>
      </c>
      <c r="BX270" s="29">
        <f t="shared" si="333"/>
        <v>7.1303162574399993E-3</v>
      </c>
      <c r="BY270" s="29">
        <f t="shared" si="333"/>
        <v>5.247162431289999E-3</v>
      </c>
      <c r="BZ270" s="29">
        <f t="shared" si="333"/>
        <v>3.37552866049E-3</v>
      </c>
      <c r="CA270" s="29">
        <f t="shared" si="333"/>
        <v>1.9500879360399999E-3</v>
      </c>
      <c r="CB270" s="29">
        <f t="shared" si="333"/>
        <v>1.0184268038399998E-3</v>
      </c>
      <c r="CC270" s="29">
        <f t="shared" si="333"/>
        <v>4.7939102500000008E-4</v>
      </c>
      <c r="CD270" s="29">
        <f t="shared" si="333"/>
        <v>2.0666075049000001E-4</v>
      </c>
      <c r="CE270" s="29">
        <f t="shared" si="333"/>
        <v>8.4832020784900009E-5</v>
      </c>
      <c r="CF270" s="29">
        <f t="shared" si="333"/>
        <v>3.4423801152399994E-5</v>
      </c>
      <c r="CG270" s="29">
        <f t="shared" si="333"/>
        <v>1.39618059025E-5</v>
      </c>
      <c r="CH270" s="29">
        <f t="shared" si="333"/>
        <v>5.5784771343999989E-6</v>
      </c>
      <c r="CI270" s="29">
        <f t="shared" si="333"/>
        <v>2.1479540480999996E-6</v>
      </c>
      <c r="CJ270" s="29">
        <f t="shared" si="333"/>
        <v>7.8330288193599994E-7</v>
      </c>
      <c r="CK270" s="29">
        <f t="shared" si="333"/>
        <v>2.6742653968900005E-7</v>
      </c>
      <c r="CL270" s="29">
        <f t="shared" si="333"/>
        <v>8.4702535369000012E-8</v>
      </c>
      <c r="CM270" s="29">
        <f t="shared" si="333"/>
        <v>2.4657792783999999E-8</v>
      </c>
      <c r="CN270" s="29">
        <f t="shared" si="333"/>
        <v>6.5275896422500006E-9</v>
      </c>
      <c r="CO270" s="29">
        <f t="shared" si="333"/>
        <v>1.5530692810000001E-9</v>
      </c>
      <c r="CP270" s="29">
        <f t="shared" si="333"/>
        <v>3.2810975043999995E-10</v>
      </c>
      <c r="CQ270" s="29">
        <f t="shared" si="333"/>
        <v>6.0838440009999991E-11</v>
      </c>
      <c r="CR270" s="29">
        <f t="shared" si="333"/>
        <v>9.7958984255999994E-12</v>
      </c>
      <c r="CS270" s="29">
        <f t="shared" si="333"/>
        <v>1.3568056324E-12</v>
      </c>
      <c r="CT270" s="29">
        <f t="shared" si="333"/>
        <v>1.6034738835599999E-13</v>
      </c>
      <c r="CU270" s="29">
        <f t="shared" si="333"/>
        <v>1.6056184369000003E-14</v>
      </c>
      <c r="CV270" s="29">
        <f t="shared" si="333"/>
        <v>1.3542768002499999E-15</v>
      </c>
    </row>
    <row r="271" spans="1:100" s="29" customForma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L271" s="9">
        <f t="shared" si="335"/>
        <v>1990</v>
      </c>
      <c r="M271" s="87">
        <f>rep!B259</f>
        <v>1.02463E-9</v>
      </c>
      <c r="N271" s="87">
        <f>rep!C259</f>
        <v>4.2524200000000002E-8</v>
      </c>
      <c r="O271" s="87">
        <f>rep!D259</f>
        <v>1.13237E-6</v>
      </c>
      <c r="P271" s="87">
        <f>rep!E259</f>
        <v>1.93686E-5</v>
      </c>
      <c r="Q271" s="87">
        <f>rep!F259</f>
        <v>2.1305099999999999E-4</v>
      </c>
      <c r="R271" s="87">
        <f>rep!G259</f>
        <v>1.5091799999999999E-3</v>
      </c>
      <c r="S271" s="87">
        <f>rep!H259</f>
        <v>6.8973699999999999E-3</v>
      </c>
      <c r="T271" s="87">
        <f>rep!I259</f>
        <v>2.0413500000000001E-2</v>
      </c>
      <c r="U271" s="87">
        <f>rep!J259</f>
        <v>3.9529399999999999E-2</v>
      </c>
      <c r="V271" s="87">
        <f>rep!K259</f>
        <v>5.18862E-2</v>
      </c>
      <c r="W271" s="87">
        <f>rep!L259</f>
        <v>5.21229E-2</v>
      </c>
      <c r="X271" s="87">
        <f>rep!M259</f>
        <v>5.2952100000000002E-2</v>
      </c>
      <c r="Y271" s="87">
        <f>rep!N259</f>
        <v>6.4489900000000003E-2</v>
      </c>
      <c r="Z271" s="87">
        <f>rep!O259</f>
        <v>7.8356400000000007E-2</v>
      </c>
      <c r="AA271" s="87">
        <f>rep!P259</f>
        <v>8.2515199999999997E-2</v>
      </c>
      <c r="AB271" s="87">
        <f>rep!Q259</f>
        <v>7.7552999999999997E-2</v>
      </c>
      <c r="AC271" s="87">
        <f>rep!R259</f>
        <v>7.1585899999999994E-2</v>
      </c>
      <c r="AD271" s="87">
        <f>rep!S259</f>
        <v>6.7977800000000005E-2</v>
      </c>
      <c r="AE271" s="87">
        <f>rep!T259</f>
        <v>6.4305699999999993E-2</v>
      </c>
      <c r="AF271" s="87">
        <f>rep!U259</f>
        <v>5.8533300000000003E-2</v>
      </c>
      <c r="AG271" s="87">
        <f>rep!V259</f>
        <v>5.1111999999999998E-2</v>
      </c>
      <c r="AH271" s="87">
        <f>rep!W259</f>
        <v>4.3011899999999999E-2</v>
      </c>
      <c r="AI271" s="87">
        <f>rep!X259</f>
        <v>3.4681700000000003E-2</v>
      </c>
      <c r="AJ271" s="87">
        <f>rep!Y259</f>
        <v>2.65302E-2</v>
      </c>
      <c r="AK271" s="87">
        <f>rep!Z259</f>
        <v>1.91687E-2</v>
      </c>
      <c r="AL271" s="87">
        <f>rep!AA259</f>
        <v>1.3109000000000001E-2</v>
      </c>
      <c r="AM271" s="87">
        <f>rep!AB259</f>
        <v>8.5344300000000008E-3</v>
      </c>
      <c r="AN271" s="87">
        <f>rep!AC259</f>
        <v>5.33331E-3</v>
      </c>
      <c r="AO271" s="87">
        <f>rep!AD259</f>
        <v>3.2326999999999998E-3</v>
      </c>
      <c r="AP271" s="87">
        <f>rep!AE259</f>
        <v>1.9193400000000001E-3</v>
      </c>
      <c r="AQ271" s="87">
        <f>rep!AF259</f>
        <v>1.1215299999999999E-3</v>
      </c>
      <c r="AR271" s="87">
        <f>rep!AG259</f>
        <v>6.4332300000000001E-4</v>
      </c>
      <c r="AS271" s="87">
        <f>rep!AH259</f>
        <v>3.5942199999999998E-4</v>
      </c>
      <c r="AT271" s="87">
        <f>rep!AI259</f>
        <v>1.9375499999999999E-4</v>
      </c>
      <c r="AU271" s="87">
        <f>rep!AJ259</f>
        <v>9.9906099999999995E-5</v>
      </c>
      <c r="AV271" s="87">
        <f>rep!AK259</f>
        <v>4.8904199999999998E-5</v>
      </c>
      <c r="AW271" s="87">
        <f>rep!AL259</f>
        <v>2.2574799999999999E-5</v>
      </c>
      <c r="AX271" s="87">
        <f>rep!AM259</f>
        <v>9.7676199999999992E-6</v>
      </c>
      <c r="AY271" s="87">
        <f>rep!AN259</f>
        <v>3.9394699999999997E-6</v>
      </c>
      <c r="AZ271" s="87">
        <f>rep!AO259</f>
        <v>1.47374E-6</v>
      </c>
      <c r="BA271" s="87">
        <f>rep!AP259</f>
        <v>5.09172E-7</v>
      </c>
      <c r="BB271" s="87">
        <f>rep!AQ259</f>
        <v>1.6187699999999999E-7</v>
      </c>
      <c r="BC271" s="87">
        <f>rep!AR259</f>
        <v>4.7212400000000001E-8</v>
      </c>
      <c r="BE271" s="29">
        <v>1990</v>
      </c>
      <c r="BF271" s="29">
        <f t="shared" si="334"/>
        <v>1.0498666369000001E-18</v>
      </c>
      <c r="BG271" s="29">
        <f t="shared" si="333"/>
        <v>1.8083075856400001E-15</v>
      </c>
      <c r="BH271" s="29">
        <f t="shared" si="333"/>
        <v>1.2822618168999999E-12</v>
      </c>
      <c r="BI271" s="29">
        <f t="shared" si="333"/>
        <v>3.7514266595999996E-10</v>
      </c>
      <c r="BJ271" s="29">
        <f t="shared" si="333"/>
        <v>4.5390728600999997E-8</v>
      </c>
      <c r="BK271" s="29">
        <f t="shared" si="333"/>
        <v>2.2776242723999998E-6</v>
      </c>
      <c r="BL271" s="29">
        <f t="shared" si="333"/>
        <v>4.75737129169E-5</v>
      </c>
      <c r="BM271" s="29">
        <f t="shared" si="333"/>
        <v>4.1671098225000002E-4</v>
      </c>
      <c r="BN271" s="29">
        <f t="shared" si="333"/>
        <v>1.5625734643599999E-3</v>
      </c>
      <c r="BO271" s="29">
        <f t="shared" si="333"/>
        <v>2.6921777504400001E-3</v>
      </c>
      <c r="BP271" s="29">
        <f t="shared" si="333"/>
        <v>2.71679670441E-3</v>
      </c>
      <c r="BQ271" s="29">
        <f t="shared" si="333"/>
        <v>2.8039248944100002E-3</v>
      </c>
      <c r="BR271" s="29">
        <f t="shared" si="333"/>
        <v>4.1589472020100004E-3</v>
      </c>
      <c r="BS271" s="29">
        <f t="shared" si="333"/>
        <v>6.1397254209600008E-3</v>
      </c>
      <c r="BT271" s="29">
        <f t="shared" si="333"/>
        <v>6.8087582310399995E-3</v>
      </c>
      <c r="BU271" s="29">
        <f t="shared" si="333"/>
        <v>6.0144678089999997E-3</v>
      </c>
      <c r="BV271" s="29">
        <f t="shared" si="333"/>
        <v>5.1245410788099991E-3</v>
      </c>
      <c r="BW271" s="29">
        <f t="shared" si="333"/>
        <v>4.6209812928400011E-3</v>
      </c>
      <c r="BX271" s="29">
        <f t="shared" si="333"/>
        <v>4.1352230524899988E-3</v>
      </c>
      <c r="BY271" s="29">
        <f t="shared" si="333"/>
        <v>3.4261472088900004E-3</v>
      </c>
      <c r="BZ271" s="29">
        <f t="shared" si="333"/>
        <v>2.6124365439999997E-3</v>
      </c>
      <c r="CA271" s="29">
        <f t="shared" si="333"/>
        <v>1.8500235416099998E-3</v>
      </c>
      <c r="CB271" s="29">
        <f t="shared" si="333"/>
        <v>1.2028203148900002E-3</v>
      </c>
      <c r="CC271" s="29">
        <f t="shared" si="333"/>
        <v>7.0385151204000005E-4</v>
      </c>
      <c r="CD271" s="29">
        <f t="shared" si="333"/>
        <v>3.6743905969000002E-4</v>
      </c>
      <c r="CE271" s="29">
        <f t="shared" si="333"/>
        <v>1.7184588100000004E-4</v>
      </c>
      <c r="CF271" s="29">
        <f t="shared" si="333"/>
        <v>7.2836495424900017E-5</v>
      </c>
      <c r="CG271" s="29">
        <f t="shared" si="333"/>
        <v>2.8444195556100001E-5</v>
      </c>
      <c r="CH271" s="29">
        <f t="shared" si="333"/>
        <v>1.045034929E-5</v>
      </c>
      <c r="CI271" s="29">
        <f t="shared" si="333"/>
        <v>3.6838660356000002E-6</v>
      </c>
      <c r="CJ271" s="29">
        <f t="shared" si="333"/>
        <v>1.2578295408999999E-6</v>
      </c>
      <c r="CK271" s="29">
        <f t="shared" si="333"/>
        <v>4.1386448232900002E-7</v>
      </c>
      <c r="CL271" s="29">
        <f t="shared" si="333"/>
        <v>1.2918417408399999E-7</v>
      </c>
      <c r="CM271" s="29">
        <f t="shared" si="333"/>
        <v>3.7541000024999997E-8</v>
      </c>
      <c r="CN271" s="29">
        <f t="shared" si="333"/>
        <v>9.9812288172099992E-9</v>
      </c>
      <c r="CO271" s="29">
        <f t="shared" si="333"/>
        <v>2.3916207776399998E-9</v>
      </c>
      <c r="CP271" s="29">
        <f t="shared" si="333"/>
        <v>5.0962159503999999E-10</v>
      </c>
      <c r="CQ271" s="29">
        <f t="shared" si="333"/>
        <v>9.5406400464399978E-11</v>
      </c>
      <c r="CR271" s="29">
        <f t="shared" si="333"/>
        <v>1.5519423880899998E-11</v>
      </c>
      <c r="CS271" s="29">
        <f t="shared" si="333"/>
        <v>2.1719095875999999E-12</v>
      </c>
      <c r="CT271" s="29">
        <f t="shared" si="333"/>
        <v>2.59256125584E-13</v>
      </c>
      <c r="CU271" s="29">
        <f t="shared" si="333"/>
        <v>2.6204163128999997E-14</v>
      </c>
      <c r="CV271" s="29">
        <f t="shared" si="333"/>
        <v>2.22901071376E-15</v>
      </c>
    </row>
    <row r="272" spans="1:100" s="29" customForma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L272" s="9">
        <f t="shared" si="335"/>
        <v>1991</v>
      </c>
      <c r="M272" s="87">
        <f>rep!B261</f>
        <v>2.8820499999999999E-10</v>
      </c>
      <c r="N272" s="87">
        <f>rep!C261</f>
        <v>1.19612E-8</v>
      </c>
      <c r="O272" s="87">
        <f>rep!D261</f>
        <v>3.1861999999999998E-7</v>
      </c>
      <c r="P272" s="87">
        <f>rep!E261</f>
        <v>5.4544599999999998E-6</v>
      </c>
      <c r="Q272" s="87">
        <f>rep!F261</f>
        <v>6.0108900000000003E-5</v>
      </c>
      <c r="R272" s="87">
        <f>rep!G261</f>
        <v>4.2757100000000002E-4</v>
      </c>
      <c r="S272" s="87">
        <f>rep!H261</f>
        <v>1.9743E-3</v>
      </c>
      <c r="T272" s="87">
        <f>rep!I261</f>
        <v>6.0072099999999998E-3</v>
      </c>
      <c r="U272" s="87">
        <f>rep!J261</f>
        <v>1.25982E-2</v>
      </c>
      <c r="V272" s="87">
        <f>rep!K261</f>
        <v>2.06445E-2</v>
      </c>
      <c r="W272" s="87">
        <f>rep!L261</f>
        <v>3.3015500000000003E-2</v>
      </c>
      <c r="X272" s="87">
        <f>rep!M261</f>
        <v>5.65487E-2</v>
      </c>
      <c r="Y272" s="87">
        <f>rep!N261</f>
        <v>8.9613600000000002E-2</v>
      </c>
      <c r="Z272" s="87">
        <f>rep!O261</f>
        <v>0.116717</v>
      </c>
      <c r="AA272" s="87">
        <f>rep!P261</f>
        <v>0.12429999999999999</v>
      </c>
      <c r="AB272" s="87">
        <f>rep!Q261</f>
        <v>0.115631</v>
      </c>
      <c r="AC272" s="87">
        <f>rep!R261</f>
        <v>0.10234799999999999</v>
      </c>
      <c r="AD272" s="87">
        <f>rep!S261</f>
        <v>8.8589299999999996E-2</v>
      </c>
      <c r="AE272" s="87">
        <f>rep!T261</f>
        <v>7.1651800000000002E-2</v>
      </c>
      <c r="AF272" s="87">
        <f>rep!U261</f>
        <v>5.1797299999999998E-2</v>
      </c>
      <c r="AG272" s="87">
        <f>rep!V261</f>
        <v>3.3746100000000001E-2</v>
      </c>
      <c r="AH272" s="87">
        <f>rep!W261</f>
        <v>2.1175099999999999E-2</v>
      </c>
      <c r="AI272" s="87">
        <f>rep!X261</f>
        <v>1.40176E-2</v>
      </c>
      <c r="AJ272" s="87">
        <f>rep!Y261</f>
        <v>1.02151E-2</v>
      </c>
      <c r="AK272" s="87">
        <f>rep!Z261</f>
        <v>7.9373900000000008E-3</v>
      </c>
      <c r="AL272" s="87">
        <f>rep!AA261</f>
        <v>6.2418400000000002E-3</v>
      </c>
      <c r="AM272" s="87">
        <f>rep!AB261</f>
        <v>4.7965400000000002E-3</v>
      </c>
      <c r="AN272" s="87">
        <f>rep!AC261</f>
        <v>3.5352199999999999E-3</v>
      </c>
      <c r="AO272" s="87">
        <f>rep!AD261</f>
        <v>2.4745800000000001E-3</v>
      </c>
      <c r="AP272" s="87">
        <f>rep!AE261</f>
        <v>1.6367899999999999E-3</v>
      </c>
      <c r="AQ272" s="87">
        <f>rep!AF261</f>
        <v>1.0210799999999999E-3</v>
      </c>
      <c r="AR272" s="87">
        <f>rep!AG261</f>
        <v>6.00981E-4</v>
      </c>
      <c r="AS272" s="87">
        <f>rep!AH261</f>
        <v>3.34359E-4</v>
      </c>
      <c r="AT272" s="87">
        <f>rep!AI261</f>
        <v>1.76276E-4</v>
      </c>
      <c r="AU272" s="87">
        <f>rep!AJ261</f>
        <v>8.8227700000000002E-5</v>
      </c>
      <c r="AV272" s="87">
        <f>rep!AK261</f>
        <v>4.19268E-5</v>
      </c>
      <c r="AW272" s="87">
        <f>rep!AL261</f>
        <v>1.8874700000000001E-5</v>
      </c>
      <c r="AX272" s="87">
        <f>rep!AM261</f>
        <v>8.0143099999999995E-6</v>
      </c>
      <c r="AY272" s="87">
        <f>rep!AN261</f>
        <v>3.1911600000000002E-6</v>
      </c>
      <c r="AZ272" s="87">
        <f>rep!AO261</f>
        <v>1.1843E-6</v>
      </c>
      <c r="BA272" s="87">
        <f>rep!AP261</f>
        <v>4.0730699999999998E-7</v>
      </c>
      <c r="BB272" s="87">
        <f>rep!AQ261</f>
        <v>1.2918E-7</v>
      </c>
      <c r="BC272" s="87">
        <f>rep!AR261</f>
        <v>3.76322E-8</v>
      </c>
      <c r="BE272" s="29">
        <v>1991</v>
      </c>
      <c r="BF272" s="29">
        <f t="shared" si="334"/>
        <v>8.3062122024999997E-20</v>
      </c>
      <c r="BG272" s="29">
        <f t="shared" si="333"/>
        <v>1.4307030543999998E-16</v>
      </c>
      <c r="BH272" s="29">
        <f t="shared" si="333"/>
        <v>1.0151870439999999E-13</v>
      </c>
      <c r="BI272" s="29">
        <f t="shared" si="333"/>
        <v>2.97511338916E-11</v>
      </c>
      <c r="BJ272" s="29">
        <f t="shared" ref="BJ272:BJ299" si="336">(Q234-Q272)^2</f>
        <v>3.6130798592100002E-9</v>
      </c>
      <c r="BK272" s="29">
        <f t="shared" ref="BK272:BK299" si="337">(R234-R272)^2</f>
        <v>1.8281696004100002E-7</v>
      </c>
      <c r="BL272" s="29">
        <f t="shared" ref="BL272:BL299" si="338">(S234-S272)^2</f>
        <v>3.89786049E-6</v>
      </c>
      <c r="BM272" s="29">
        <f t="shared" ref="BM272:BM299" si="339">(T234-T272)^2</f>
        <v>3.6086571984099997E-5</v>
      </c>
      <c r="BN272" s="29">
        <f t="shared" ref="BN272:BN299" si="340">(U234-U272)^2</f>
        <v>1.5871464324000001E-4</v>
      </c>
      <c r="BO272" s="29">
        <f t="shared" ref="BO272:BO299" si="341">(V234-V272)^2</f>
        <v>4.2619538024999998E-4</v>
      </c>
      <c r="BP272" s="29">
        <f t="shared" ref="BP272:BP299" si="342">(W234-W272)^2</f>
        <v>1.0900232402500003E-3</v>
      </c>
      <c r="BQ272" s="29">
        <f t="shared" ref="BQ272:BQ299" si="343">(X234-X272)^2</f>
        <v>3.19775547169E-3</v>
      </c>
      <c r="BR272" s="29">
        <f t="shared" ref="BR272:BR299" si="344">(Y234-Y272)^2</f>
        <v>8.0305973049600004E-3</v>
      </c>
      <c r="BS272" s="29">
        <f t="shared" ref="BS272:BS299" si="345">(Z234-Z272)^2</f>
        <v>1.3622858089E-2</v>
      </c>
      <c r="BT272" s="29">
        <f t="shared" ref="BT272:BT299" si="346">(AA234-AA272)^2</f>
        <v>1.5450489999999999E-2</v>
      </c>
      <c r="BU272" s="29">
        <f t="shared" ref="BU272:BU299" si="347">(AB234-AB272)^2</f>
        <v>1.3370528160999999E-2</v>
      </c>
      <c r="BV272" s="29">
        <f t="shared" ref="BV272:BV299" si="348">(AC234-AC272)^2</f>
        <v>1.0475113103999999E-2</v>
      </c>
      <c r="BW272" s="29">
        <f t="shared" ref="BW272:BW299" si="349">(AD234-AD272)^2</f>
        <v>7.8480640744899993E-3</v>
      </c>
      <c r="BX272" s="29">
        <f t="shared" ref="BX272:BX299" si="350">(AE234-AE272)^2</f>
        <v>5.1339804432400001E-3</v>
      </c>
      <c r="BY272" s="29">
        <f t="shared" ref="BY272:BY299" si="351">(AF234-AF272)^2</f>
        <v>2.6829602872899998E-3</v>
      </c>
      <c r="BZ272" s="29">
        <f t="shared" ref="BZ272:BZ299" si="352">(AG234-AG272)^2</f>
        <v>1.13879926521E-3</v>
      </c>
      <c r="CA272" s="29">
        <f t="shared" ref="CA272:CA299" si="353">(AH234-AH272)^2</f>
        <v>4.4838486000999992E-4</v>
      </c>
      <c r="CB272" s="29">
        <f t="shared" ref="CB272:CB299" si="354">(AI234-AI272)^2</f>
        <v>1.9649310976E-4</v>
      </c>
      <c r="CC272" s="29">
        <f t="shared" ref="CC272:CC299" si="355">(AJ234-AJ272)^2</f>
        <v>1.0434826800999999E-4</v>
      </c>
      <c r="CD272" s="29">
        <f t="shared" ref="CD272:CD299" si="356">(AK234-AK272)^2</f>
        <v>6.300216001210001E-5</v>
      </c>
      <c r="CE272" s="29">
        <f t="shared" ref="CE272:CE299" si="357">(AL234-AL272)^2</f>
        <v>3.8960566585600004E-5</v>
      </c>
      <c r="CF272" s="29">
        <f t="shared" ref="CF272:CF299" si="358">(AM234-AM272)^2</f>
        <v>2.3006795971600002E-5</v>
      </c>
      <c r="CG272" s="29">
        <f t="shared" ref="CG272:CG299" si="359">(AN234-AN272)^2</f>
        <v>1.2497780448399999E-5</v>
      </c>
      <c r="CH272" s="29">
        <f t="shared" ref="CH272:CH299" si="360">(AO234-AO272)^2</f>
        <v>6.1235461764000008E-6</v>
      </c>
      <c r="CI272" s="29">
        <f t="shared" ref="CI272:CI299" si="361">(AP234-AP272)^2</f>
        <v>2.6790815041E-6</v>
      </c>
      <c r="CJ272" s="29">
        <f t="shared" ref="CJ272:CJ299" si="362">(AQ234-AQ272)^2</f>
        <v>1.0426043663999998E-6</v>
      </c>
      <c r="CK272" s="29">
        <f t="shared" ref="CK272:CK299" si="363">(AR234-AR272)^2</f>
        <v>3.61178162361E-7</v>
      </c>
      <c r="CL272" s="29">
        <f t="shared" ref="CL272:CL299" si="364">(AS234-AS272)^2</f>
        <v>1.11795940881E-7</v>
      </c>
      <c r="CM272" s="29">
        <f t="shared" ref="CM272:CM299" si="365">(AT234-AT272)^2</f>
        <v>3.1073228176000003E-8</v>
      </c>
      <c r="CN272" s="29">
        <f t="shared" ref="CN272:CN299" si="366">(AU234-AU272)^2</f>
        <v>7.7841270472900012E-9</v>
      </c>
      <c r="CO272" s="29">
        <f t="shared" ref="CO272:CO299" si="367">(AV234-AV272)^2</f>
        <v>1.7578565582399999E-9</v>
      </c>
      <c r="CP272" s="29">
        <f t="shared" ref="CP272:CP299" si="368">(AW234-AW272)^2</f>
        <v>3.5625430009000005E-10</v>
      </c>
      <c r="CQ272" s="29">
        <f t="shared" ref="CQ272:CQ299" si="369">(AX234-AX272)^2</f>
        <v>6.422916477609999E-11</v>
      </c>
      <c r="CR272" s="29">
        <f t="shared" ref="CR272:CR299" si="370">(AY234-AY272)^2</f>
        <v>1.0183502145600001E-11</v>
      </c>
      <c r="CS272" s="29">
        <f t="shared" ref="CS272:CS299" si="371">(AZ234-AZ272)^2</f>
        <v>1.4025664900000001E-12</v>
      </c>
      <c r="CT272" s="29">
        <f t="shared" ref="CT272:CT299" si="372">(BA234-BA272)^2</f>
        <v>1.6589899224899998E-13</v>
      </c>
      <c r="CU272" s="29">
        <f t="shared" ref="CU272:CU299" si="373">(BB234-BB272)^2</f>
        <v>1.66874724E-14</v>
      </c>
      <c r="CV272" s="29">
        <f t="shared" ref="CV272:CV299" si="374">(BC234-BC272)^2</f>
        <v>1.4161824768399999E-15</v>
      </c>
    </row>
    <row r="273" spans="1:100" s="29" customForma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L273" s="9">
        <f t="shared" si="335"/>
        <v>1992</v>
      </c>
      <c r="M273" s="87">
        <f>rep!B262</f>
        <v>2.87579E-10</v>
      </c>
      <c r="N273" s="87">
        <f>rep!C262</f>
        <v>1.19344E-8</v>
      </c>
      <c r="O273" s="87">
        <f>rep!D262</f>
        <v>3.1786800000000002E-7</v>
      </c>
      <c r="P273" s="87">
        <f>rep!E262</f>
        <v>5.4403299999999998E-6</v>
      </c>
      <c r="Q273" s="87">
        <f>rep!F262</f>
        <v>5.9923899999999997E-5</v>
      </c>
      <c r="R273" s="87">
        <f>rep!G262</f>
        <v>4.2578599999999999E-4</v>
      </c>
      <c r="S273" s="87">
        <f>rep!H262</f>
        <v>1.9607700000000001E-3</v>
      </c>
      <c r="T273" s="87">
        <f>rep!I262</f>
        <v>5.9234999999999999E-3</v>
      </c>
      <c r="U273" s="87">
        <f>rep!J262</f>
        <v>1.2179300000000001E-2</v>
      </c>
      <c r="V273" s="87">
        <f>rep!K262</f>
        <v>1.90035E-2</v>
      </c>
      <c r="W273" s="87">
        <f>rep!L262</f>
        <v>2.81152E-2</v>
      </c>
      <c r="X273" s="87">
        <f>rep!M262</f>
        <v>4.5521600000000002E-2</v>
      </c>
      <c r="Y273" s="87">
        <f>rep!N262</f>
        <v>7.0910899999999999E-2</v>
      </c>
      <c r="Z273" s="87">
        <f>rep!O262</f>
        <v>9.2580399999999993E-2</v>
      </c>
      <c r="AA273" s="87">
        <f>rep!P262</f>
        <v>0.10015499999999999</v>
      </c>
      <c r="AB273" s="87">
        <f>rep!Q262</f>
        <v>9.6624699999999994E-2</v>
      </c>
      <c r="AC273" s="87">
        <f>rep!R262</f>
        <v>9.1473499999999999E-2</v>
      </c>
      <c r="AD273" s="87">
        <f>rep!S262</f>
        <v>8.7688799999999997E-2</v>
      </c>
      <c r="AE273" s="87">
        <f>rep!T262</f>
        <v>8.1759799999999994E-2</v>
      </c>
      <c r="AF273" s="87">
        <f>rep!U262</f>
        <v>7.1470500000000006E-2</v>
      </c>
      <c r="AG273" s="87">
        <f>rep!V262</f>
        <v>5.8228799999999997E-2</v>
      </c>
      <c r="AH273" s="87">
        <f>rep!W262</f>
        <v>4.43606E-2</v>
      </c>
      <c r="AI273" s="87">
        <f>rep!X262</f>
        <v>3.1538900000000002E-2</v>
      </c>
      <c r="AJ273" s="87">
        <f>rep!Y262</f>
        <v>2.0965600000000001E-2</v>
      </c>
      <c r="AK273" s="87">
        <f>rep!Z262</f>
        <v>1.33224E-2</v>
      </c>
      <c r="AL273" s="87">
        <f>rep!AA262</f>
        <v>8.4604799999999994E-3</v>
      </c>
      <c r="AM273" s="87">
        <f>rep!AB262</f>
        <v>5.60159E-3</v>
      </c>
      <c r="AN273" s="87">
        <f>rep!AC262</f>
        <v>3.8913400000000001E-3</v>
      </c>
      <c r="AO273" s="87">
        <f>rep!AD262</f>
        <v>2.7547800000000001E-3</v>
      </c>
      <c r="AP273" s="87">
        <f>rep!AE262</f>
        <v>1.9175500000000001E-3</v>
      </c>
      <c r="AQ273" s="87">
        <f>rep!AF262</f>
        <v>1.28049E-3</v>
      </c>
      <c r="AR273" s="87">
        <f>rep!AG262</f>
        <v>8.09404E-4</v>
      </c>
      <c r="AS273" s="87">
        <f>rep!AH262</f>
        <v>4.8107500000000002E-4</v>
      </c>
      <c r="AT273" s="87">
        <f>rep!AI262</f>
        <v>2.6796200000000001E-4</v>
      </c>
      <c r="AU273" s="87">
        <f>rep!AJ262</f>
        <v>1.3963800000000001E-4</v>
      </c>
      <c r="AV273" s="87">
        <f>rep!AK262</f>
        <v>6.8007000000000001E-5</v>
      </c>
      <c r="AW273" s="87">
        <f>rep!AL262</f>
        <v>3.0926200000000002E-5</v>
      </c>
      <c r="AX273" s="87">
        <f>rep!AM262</f>
        <v>1.3115899999999999E-5</v>
      </c>
      <c r="AY273" s="87">
        <f>rep!AN262</f>
        <v>5.1787000000000001E-6</v>
      </c>
      <c r="AZ273" s="87">
        <f>rep!AO262</f>
        <v>1.8993500000000001E-6</v>
      </c>
      <c r="BA273" s="87">
        <f>rep!AP262</f>
        <v>6.4529300000000001E-7</v>
      </c>
      <c r="BB273" s="87">
        <f>rep!AQ262</f>
        <v>2.0246800000000001E-7</v>
      </c>
      <c r="BC273" s="87">
        <f>rep!AR262</f>
        <v>5.8487400000000001E-8</v>
      </c>
      <c r="BE273" s="29">
        <v>1992</v>
      </c>
      <c r="BF273" s="29">
        <f t="shared" si="334"/>
        <v>8.2701681241000003E-20</v>
      </c>
      <c r="BG273" s="29">
        <f t="shared" ref="BG273:BG299" si="375">(N235-N273)^2</f>
        <v>1.4242990335999998E-16</v>
      </c>
      <c r="BH273" s="29">
        <f t="shared" ref="BH273:BH299" si="376">(O235-O273)^2</f>
        <v>1.0104006542400001E-13</v>
      </c>
      <c r="BI273" s="29">
        <f t="shared" ref="BI273:BI299" si="377">(P235-P273)^2</f>
        <v>2.9597190508899995E-11</v>
      </c>
      <c r="BJ273" s="29">
        <f t="shared" si="336"/>
        <v>3.5908737912099995E-9</v>
      </c>
      <c r="BK273" s="29">
        <f t="shared" si="337"/>
        <v>1.8129371779599999E-7</v>
      </c>
      <c r="BL273" s="29">
        <f t="shared" si="338"/>
        <v>3.8446189929000003E-6</v>
      </c>
      <c r="BM273" s="29">
        <f t="shared" si="339"/>
        <v>3.5087852250000001E-5</v>
      </c>
      <c r="BN273" s="29">
        <f t="shared" si="340"/>
        <v>1.4833534849000002E-4</v>
      </c>
      <c r="BO273" s="29">
        <f t="shared" si="341"/>
        <v>3.6113301224999998E-4</v>
      </c>
      <c r="BP273" s="29">
        <f t="shared" si="342"/>
        <v>7.9046447104000003E-4</v>
      </c>
      <c r="BQ273" s="29">
        <f t="shared" si="343"/>
        <v>2.0722160665600001E-3</v>
      </c>
      <c r="BR273" s="29">
        <f t="shared" si="344"/>
        <v>5.0283557388100001E-3</v>
      </c>
      <c r="BS273" s="29">
        <f t="shared" si="345"/>
        <v>8.5711304641599984E-3</v>
      </c>
      <c r="BT273" s="29">
        <f t="shared" si="346"/>
        <v>1.0031024024999998E-2</v>
      </c>
      <c r="BU273" s="29">
        <f t="shared" si="347"/>
        <v>9.3363326500899985E-3</v>
      </c>
      <c r="BV273" s="29">
        <f t="shared" si="348"/>
        <v>8.3674012022499997E-3</v>
      </c>
      <c r="BW273" s="29">
        <f t="shared" si="349"/>
        <v>7.6893256454399995E-3</v>
      </c>
      <c r="BX273" s="29">
        <f t="shared" si="350"/>
        <v>6.684664896039999E-3</v>
      </c>
      <c r="BY273" s="29">
        <f t="shared" si="351"/>
        <v>5.108032370250001E-3</v>
      </c>
      <c r="BZ273" s="29">
        <f t="shared" si="352"/>
        <v>3.3905931494399998E-3</v>
      </c>
      <c r="CA273" s="29">
        <f t="shared" si="353"/>
        <v>1.9678628323599998E-3</v>
      </c>
      <c r="CB273" s="29">
        <f t="shared" si="354"/>
        <v>9.9470221321000009E-4</v>
      </c>
      <c r="CC273" s="29">
        <f t="shared" si="355"/>
        <v>4.3955638336000001E-4</v>
      </c>
      <c r="CD273" s="29">
        <f t="shared" si="356"/>
        <v>1.7748634175999999E-4</v>
      </c>
      <c r="CE273" s="29">
        <f t="shared" si="357"/>
        <v>7.1579721830399991E-5</v>
      </c>
      <c r="CF273" s="29">
        <f t="shared" si="358"/>
        <v>3.1377810528100001E-5</v>
      </c>
      <c r="CG273" s="29">
        <f t="shared" si="359"/>
        <v>1.5142526995600001E-5</v>
      </c>
      <c r="CH273" s="29">
        <f t="shared" si="360"/>
        <v>7.5888128484000004E-6</v>
      </c>
      <c r="CI273" s="29">
        <f t="shared" si="361"/>
        <v>3.6769980025000004E-6</v>
      </c>
      <c r="CJ273" s="29">
        <f t="shared" si="362"/>
        <v>1.6396546401E-6</v>
      </c>
      <c r="CK273" s="29">
        <f t="shared" si="363"/>
        <v>6.55134835216E-7</v>
      </c>
      <c r="CL273" s="29">
        <f t="shared" si="364"/>
        <v>2.3143315562500003E-7</v>
      </c>
      <c r="CM273" s="29">
        <f t="shared" si="365"/>
        <v>7.1803633443999998E-8</v>
      </c>
      <c r="CN273" s="29">
        <f t="shared" si="366"/>
        <v>1.9498771044000001E-8</v>
      </c>
      <c r="CO273" s="29">
        <f t="shared" si="367"/>
        <v>4.6249520490000003E-9</v>
      </c>
      <c r="CP273" s="29">
        <f t="shared" si="368"/>
        <v>9.5642984644000006E-10</v>
      </c>
      <c r="CQ273" s="29">
        <f t="shared" si="369"/>
        <v>1.7202683280999997E-10</v>
      </c>
      <c r="CR273" s="29">
        <f t="shared" si="370"/>
        <v>2.681893369E-11</v>
      </c>
      <c r="CS273" s="29">
        <f t="shared" si="371"/>
        <v>3.6075304225000004E-12</v>
      </c>
      <c r="CT273" s="29">
        <f t="shared" si="372"/>
        <v>4.1640305584899998E-13</v>
      </c>
      <c r="CU273" s="29">
        <f t="shared" si="373"/>
        <v>4.0993291024000006E-14</v>
      </c>
      <c r="CV273" s="29">
        <f t="shared" si="374"/>
        <v>3.4207759587600001E-15</v>
      </c>
    </row>
    <row r="274" spans="1:100" s="29" customForma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L274" s="9">
        <f t="shared" si="335"/>
        <v>1993</v>
      </c>
      <c r="M274" s="87">
        <f>rep!B263</f>
        <v>3.1773300000000002E-10</v>
      </c>
      <c r="N274" s="87">
        <f>rep!C263</f>
        <v>1.3185800000000001E-8</v>
      </c>
      <c r="O274" s="87">
        <f>rep!D263</f>
        <v>3.51184E-7</v>
      </c>
      <c r="P274" s="87">
        <f>rep!E263</f>
        <v>6.0098200000000002E-6</v>
      </c>
      <c r="Q274" s="87">
        <f>rep!F263</f>
        <v>6.6179699999999999E-5</v>
      </c>
      <c r="R274" s="87">
        <f>rep!G263</f>
        <v>4.69963E-4</v>
      </c>
      <c r="S274" s="87">
        <f>rep!H263</f>
        <v>2.1611199999999999E-3</v>
      </c>
      <c r="T274" s="87">
        <f>rep!I263</f>
        <v>6.5038099999999996E-3</v>
      </c>
      <c r="U274" s="87">
        <f>rep!J263</f>
        <v>1.32281E-2</v>
      </c>
      <c r="V274" s="87">
        <f>rep!K263</f>
        <v>2.0057499999999999E-2</v>
      </c>
      <c r="W274" s="87">
        <f>rep!L263</f>
        <v>2.8188100000000001E-2</v>
      </c>
      <c r="X274" s="87">
        <f>rep!M263</f>
        <v>4.3645999999999997E-2</v>
      </c>
      <c r="Y274" s="87">
        <f>rep!N263</f>
        <v>6.6502099999999995E-2</v>
      </c>
      <c r="Z274" s="87">
        <f>rep!O263</f>
        <v>8.54042E-2</v>
      </c>
      <c r="AA274" s="87">
        <f>rep!P263</f>
        <v>9.01087E-2</v>
      </c>
      <c r="AB274" s="87">
        <f>rep!Q263</f>
        <v>8.3737800000000001E-2</v>
      </c>
      <c r="AC274" s="87">
        <f>rep!R263</f>
        <v>7.6589299999999999E-2</v>
      </c>
      <c r="AD274" s="87">
        <f>rep!S263</f>
        <v>7.3176500000000005E-2</v>
      </c>
      <c r="AE274" s="87">
        <f>rep!T263</f>
        <v>7.0996000000000004E-2</v>
      </c>
      <c r="AF274" s="87">
        <f>rep!U263</f>
        <v>6.7257999999999998E-2</v>
      </c>
      <c r="AG274" s="87">
        <f>rep!V263</f>
        <v>6.15606E-2</v>
      </c>
      <c r="AH274" s="87">
        <f>rep!W263</f>
        <v>5.4226799999999999E-2</v>
      </c>
      <c r="AI274" s="87">
        <f>rep!X263</f>
        <v>4.5433399999999999E-2</v>
      </c>
      <c r="AJ274" s="87">
        <f>rep!Y263</f>
        <v>3.5743799999999999E-2</v>
      </c>
      <c r="AK274" s="87">
        <f>rep!Z263</f>
        <v>2.62434E-2</v>
      </c>
      <c r="AL274" s="87">
        <f>rep!AA263</f>
        <v>1.8015300000000001E-2</v>
      </c>
      <c r="AM274" s="87">
        <f>rep!AB263</f>
        <v>1.1678300000000001E-2</v>
      </c>
      <c r="AN274" s="87">
        <f>rep!AC263</f>
        <v>7.2876099999999999E-3</v>
      </c>
      <c r="AO274" s="87">
        <f>rep!AD263</f>
        <v>4.4948599999999998E-3</v>
      </c>
      <c r="AP274" s="87">
        <f>rep!AE263</f>
        <v>2.80219E-3</v>
      </c>
      <c r="AQ274" s="87">
        <f>rep!AF263</f>
        <v>1.77276E-3</v>
      </c>
      <c r="AR274" s="87">
        <f>rep!AG263</f>
        <v>1.1194600000000001E-3</v>
      </c>
      <c r="AS274" s="87">
        <f>rep!AH263</f>
        <v>6.8838299999999999E-4</v>
      </c>
      <c r="AT274" s="87">
        <f>rep!AI263</f>
        <v>4.0353600000000002E-4</v>
      </c>
      <c r="AU274" s="87">
        <f>rep!AJ263</f>
        <v>2.2233600000000001E-4</v>
      </c>
      <c r="AV274" s="87">
        <f>rep!AK263</f>
        <v>1.1415400000000001E-4</v>
      </c>
      <c r="AW274" s="87">
        <f>rep!AL263</f>
        <v>5.4333199999999997E-5</v>
      </c>
      <c r="AX274" s="87">
        <f>rep!AM263</f>
        <v>2.3891299999999999E-5</v>
      </c>
      <c r="AY274" s="87">
        <f>rep!AN263</f>
        <v>9.6810600000000001E-6</v>
      </c>
      <c r="AZ274" s="87">
        <f>rep!AO263</f>
        <v>3.60777E-6</v>
      </c>
      <c r="BA274" s="87">
        <f>rep!AP263</f>
        <v>1.23437E-6</v>
      </c>
      <c r="BB274" s="87">
        <f>rep!AQ263</f>
        <v>3.8716100000000001E-7</v>
      </c>
      <c r="BC274" s="87">
        <f>rep!AR263</f>
        <v>1.1116899999999999E-7</v>
      </c>
      <c r="BE274" s="29">
        <v>1993</v>
      </c>
      <c r="BF274" s="29">
        <f t="shared" si="334"/>
        <v>1.0095425928900001E-19</v>
      </c>
      <c r="BG274" s="29">
        <f t="shared" si="375"/>
        <v>1.7386532164000002E-16</v>
      </c>
      <c r="BH274" s="29">
        <f t="shared" si="376"/>
        <v>1.2333020185600001E-13</v>
      </c>
      <c r="BI274" s="29">
        <f t="shared" si="377"/>
        <v>3.6117936432400004E-11</v>
      </c>
      <c r="BJ274" s="29">
        <f t="shared" si="336"/>
        <v>4.3797526920900001E-9</v>
      </c>
      <c r="BK274" s="29">
        <f t="shared" si="337"/>
        <v>2.20865221369E-7</v>
      </c>
      <c r="BL274" s="29">
        <f t="shared" si="338"/>
        <v>4.6704396543999997E-6</v>
      </c>
      <c r="BM274" s="29">
        <f t="shared" si="339"/>
        <v>4.2299544516099998E-5</v>
      </c>
      <c r="BN274" s="29">
        <f t="shared" si="340"/>
        <v>1.7498262961E-4</v>
      </c>
      <c r="BO274" s="29">
        <f t="shared" si="341"/>
        <v>4.0230330624999998E-4</v>
      </c>
      <c r="BP274" s="29">
        <f t="shared" si="342"/>
        <v>7.9456898161000004E-4</v>
      </c>
      <c r="BQ274" s="29">
        <f t="shared" si="343"/>
        <v>1.9049733159999997E-3</v>
      </c>
      <c r="BR274" s="29">
        <f t="shared" si="344"/>
        <v>4.4225293044099995E-3</v>
      </c>
      <c r="BS274" s="29">
        <f t="shared" si="345"/>
        <v>7.2938773776399998E-3</v>
      </c>
      <c r="BT274" s="29">
        <f t="shared" si="346"/>
        <v>8.1195778156899993E-3</v>
      </c>
      <c r="BU274" s="29">
        <f t="shared" si="347"/>
        <v>7.0120191488399998E-3</v>
      </c>
      <c r="BV274" s="29">
        <f t="shared" si="348"/>
        <v>5.8659208744899997E-3</v>
      </c>
      <c r="BW274" s="29">
        <f t="shared" si="349"/>
        <v>5.3548001522500006E-3</v>
      </c>
      <c r="BX274" s="29">
        <f t="shared" si="350"/>
        <v>5.0404320160000009E-3</v>
      </c>
      <c r="BY274" s="29">
        <f t="shared" si="351"/>
        <v>4.5236385639999994E-3</v>
      </c>
      <c r="BZ274" s="29">
        <f t="shared" si="352"/>
        <v>3.7897074723599999E-3</v>
      </c>
      <c r="CA274" s="29">
        <f t="shared" si="353"/>
        <v>2.9405458382399997E-3</v>
      </c>
      <c r="CB274" s="29">
        <f t="shared" si="354"/>
        <v>2.0641938355599999E-3</v>
      </c>
      <c r="CC274" s="29">
        <f t="shared" si="355"/>
        <v>1.27761923844E-3</v>
      </c>
      <c r="CD274" s="29">
        <f t="shared" si="356"/>
        <v>6.8871604356000003E-4</v>
      </c>
      <c r="CE274" s="29">
        <f t="shared" si="357"/>
        <v>3.2455103409000005E-4</v>
      </c>
      <c r="CF274" s="29">
        <f t="shared" si="358"/>
        <v>1.3638269089000002E-4</v>
      </c>
      <c r="CG274" s="29">
        <f t="shared" si="359"/>
        <v>5.3109259512099997E-5</v>
      </c>
      <c r="CH274" s="29">
        <f t="shared" si="360"/>
        <v>2.0203766419599998E-5</v>
      </c>
      <c r="CI274" s="29">
        <f t="shared" si="361"/>
        <v>7.8522687960999991E-6</v>
      </c>
      <c r="CJ274" s="29">
        <f t="shared" si="362"/>
        <v>3.1426780175999998E-6</v>
      </c>
      <c r="CK274" s="29">
        <f t="shared" si="363"/>
        <v>1.2531906916000002E-6</v>
      </c>
      <c r="CL274" s="29">
        <f t="shared" si="364"/>
        <v>4.73871154689E-7</v>
      </c>
      <c r="CM274" s="29">
        <f t="shared" si="365"/>
        <v>1.6284130329600001E-7</v>
      </c>
      <c r="CN274" s="29">
        <f t="shared" si="366"/>
        <v>4.9433296896000006E-8</v>
      </c>
      <c r="CO274" s="29">
        <f t="shared" si="367"/>
        <v>1.3031135716000002E-8</v>
      </c>
      <c r="CP274" s="29">
        <f t="shared" si="368"/>
        <v>2.9520966222399997E-9</v>
      </c>
      <c r="CQ274" s="29">
        <f t="shared" si="369"/>
        <v>5.7079421568999996E-10</v>
      </c>
      <c r="CR274" s="29">
        <f t="shared" si="370"/>
        <v>9.3722922723600003E-11</v>
      </c>
      <c r="CS274" s="29">
        <f t="shared" si="371"/>
        <v>1.30160043729E-11</v>
      </c>
      <c r="CT274" s="29">
        <f t="shared" si="372"/>
        <v>1.5236692969E-12</v>
      </c>
      <c r="CU274" s="29">
        <f t="shared" si="373"/>
        <v>1.4989363992100002E-13</v>
      </c>
      <c r="CV274" s="29">
        <f t="shared" si="374"/>
        <v>1.2358546560999998E-14</v>
      </c>
    </row>
    <row r="275" spans="1:100" s="29" customForma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L275" s="9">
        <f t="shared" si="335"/>
        <v>1994</v>
      </c>
      <c r="M275" s="87">
        <f>rep!B264</f>
        <v>3.22913E-10</v>
      </c>
      <c r="N275" s="87">
        <f>rep!C264</f>
        <v>1.34023E-8</v>
      </c>
      <c r="O275" s="87">
        <f>rep!D264</f>
        <v>3.5697099999999997E-7</v>
      </c>
      <c r="P275" s="87">
        <f>rep!E264</f>
        <v>6.1091300000000001E-6</v>
      </c>
      <c r="Q275" s="87">
        <f>rep!F264</f>
        <v>6.7278200000000002E-5</v>
      </c>
      <c r="R275" s="87">
        <f>rep!G264</f>
        <v>4.7784100000000001E-4</v>
      </c>
      <c r="S275" s="87">
        <f>rep!H264</f>
        <v>2.1982099999999999E-3</v>
      </c>
      <c r="T275" s="87">
        <f>rep!I264</f>
        <v>6.6223599999999999E-3</v>
      </c>
      <c r="U275" s="87">
        <f>rep!J264</f>
        <v>1.3509E-2</v>
      </c>
      <c r="V275" s="87">
        <f>rep!K264</f>
        <v>2.0642400000000002E-2</v>
      </c>
      <c r="W275" s="87">
        <f>rep!L264</f>
        <v>2.94063E-2</v>
      </c>
      <c r="X275" s="87">
        <f>rep!M264</f>
        <v>4.5994800000000002E-2</v>
      </c>
      <c r="Y275" s="87">
        <f>rep!N264</f>
        <v>7.0106399999999999E-2</v>
      </c>
      <c r="Z275" s="87">
        <f>rep!O264</f>
        <v>8.9325600000000005E-2</v>
      </c>
      <c r="AA275" s="87">
        <f>rep!P264</f>
        <v>9.2500799999999994E-2</v>
      </c>
      <c r="AB275" s="87">
        <f>rep!Q264</f>
        <v>8.2955699999999993E-2</v>
      </c>
      <c r="AC275" s="87">
        <f>rep!R264</f>
        <v>7.2106400000000001E-2</v>
      </c>
      <c r="AD275" s="87">
        <f>rep!S264</f>
        <v>6.5541799999999997E-2</v>
      </c>
      <c r="AE275" s="87">
        <f>rep!T264</f>
        <v>6.1339600000000001E-2</v>
      </c>
      <c r="AF275" s="87">
        <f>rep!U264</f>
        <v>5.7039399999999997E-2</v>
      </c>
      <c r="AG275" s="87">
        <f>rep!V264</f>
        <v>5.2520999999999998E-2</v>
      </c>
      <c r="AH275" s="87">
        <f>rep!W264</f>
        <v>4.8120299999999998E-2</v>
      </c>
      <c r="AI275" s="87">
        <f>rep!X264</f>
        <v>4.3444299999999998E-2</v>
      </c>
      <c r="AJ275" s="87">
        <f>rep!Y264</f>
        <v>3.7969099999999999E-2</v>
      </c>
      <c r="AK275" s="87">
        <f>rep!Z264</f>
        <v>3.1651699999999998E-2</v>
      </c>
      <c r="AL275" s="87">
        <f>rep!AA264</f>
        <v>2.4917499999999999E-2</v>
      </c>
      <c r="AM275" s="87">
        <f>rep!AB264</f>
        <v>1.8409100000000001E-2</v>
      </c>
      <c r="AN275" s="87">
        <f>rep!AC264</f>
        <v>1.2736900000000001E-2</v>
      </c>
      <c r="AO275" s="87">
        <f>rep!AD264</f>
        <v>8.2811599999999992E-3</v>
      </c>
      <c r="AP275" s="87">
        <f>rep!AE264</f>
        <v>5.1085699999999998E-3</v>
      </c>
      <c r="AQ275" s="87">
        <f>rep!AF264</f>
        <v>3.0343700000000002E-3</v>
      </c>
      <c r="AR275" s="87">
        <f>rep!AG264</f>
        <v>1.7624800000000001E-3</v>
      </c>
      <c r="AS275" s="87">
        <f>rep!AH264</f>
        <v>1.01045E-3</v>
      </c>
      <c r="AT275" s="87">
        <f>rep!AI264</f>
        <v>5.7056399999999997E-4</v>
      </c>
      <c r="AU275" s="87">
        <f>rep!AJ264</f>
        <v>3.1333100000000003E-4</v>
      </c>
      <c r="AV275" s="87">
        <f>rep!AK264</f>
        <v>1.64539E-4</v>
      </c>
      <c r="AW275" s="87">
        <f>rep!AL264</f>
        <v>8.1358499999999997E-5</v>
      </c>
      <c r="AX275" s="87">
        <f>rep!AM264</f>
        <v>3.74457E-5</v>
      </c>
      <c r="AY275" s="87">
        <f>rep!AN264</f>
        <v>1.5918199999999999E-5</v>
      </c>
      <c r="AZ275" s="87">
        <f>rep!AO264</f>
        <v>6.2184599999999996E-6</v>
      </c>
      <c r="BA275" s="87">
        <f>rep!AP264</f>
        <v>2.2249200000000002E-6</v>
      </c>
      <c r="BB275" s="87">
        <f>rep!AQ264</f>
        <v>7.2740299999999999E-7</v>
      </c>
      <c r="BC275" s="87">
        <f>rep!AR264</f>
        <v>2.1692599999999999E-7</v>
      </c>
      <c r="BE275" s="29">
        <v>1994</v>
      </c>
      <c r="BF275" s="29">
        <f t="shared" si="334"/>
        <v>1.04272805569E-19</v>
      </c>
      <c r="BG275" s="29">
        <f t="shared" si="375"/>
        <v>1.7962164528999998E-16</v>
      </c>
      <c r="BH275" s="29">
        <f t="shared" si="376"/>
        <v>1.2742829484099998E-13</v>
      </c>
      <c r="BI275" s="29">
        <f t="shared" si="377"/>
        <v>3.7321469356900002E-11</v>
      </c>
      <c r="BJ275" s="29">
        <f t="shared" si="336"/>
        <v>4.5263561952400004E-9</v>
      </c>
      <c r="BK275" s="29">
        <f t="shared" si="337"/>
        <v>2.2833202128100001E-7</v>
      </c>
      <c r="BL275" s="29">
        <f t="shared" si="338"/>
        <v>4.8321272040999997E-6</v>
      </c>
      <c r="BM275" s="29">
        <f t="shared" si="339"/>
        <v>4.3855651969599997E-5</v>
      </c>
      <c r="BN275" s="29">
        <f t="shared" si="340"/>
        <v>1.8249308100000002E-4</v>
      </c>
      <c r="BO275" s="29">
        <f t="shared" si="341"/>
        <v>4.2610867776000005E-4</v>
      </c>
      <c r="BP275" s="29">
        <f t="shared" si="342"/>
        <v>8.6473047969000004E-4</v>
      </c>
      <c r="BQ275" s="29">
        <f t="shared" si="343"/>
        <v>2.1155216270400002E-3</v>
      </c>
      <c r="BR275" s="29">
        <f t="shared" si="344"/>
        <v>4.9149073209599995E-3</v>
      </c>
      <c r="BS275" s="29">
        <f t="shared" si="345"/>
        <v>7.9790628153600003E-3</v>
      </c>
      <c r="BT275" s="29">
        <f t="shared" si="346"/>
        <v>8.5563980006399983E-3</v>
      </c>
      <c r="BU275" s="29">
        <f t="shared" si="347"/>
        <v>6.8816481624899986E-3</v>
      </c>
      <c r="BV275" s="29">
        <f t="shared" si="348"/>
        <v>5.1993329209600002E-3</v>
      </c>
      <c r="BW275" s="29">
        <f t="shared" si="349"/>
        <v>4.2957275472399999E-3</v>
      </c>
      <c r="BX275" s="29">
        <f t="shared" si="350"/>
        <v>3.76254652816E-3</v>
      </c>
      <c r="BY275" s="29">
        <f t="shared" si="351"/>
        <v>3.2534931523599997E-3</v>
      </c>
      <c r="BZ275" s="29">
        <f t="shared" si="352"/>
        <v>2.7584554409999999E-3</v>
      </c>
      <c r="CA275" s="29">
        <f t="shared" si="353"/>
        <v>2.3155632720899999E-3</v>
      </c>
      <c r="CB275" s="29">
        <f t="shared" si="354"/>
        <v>1.8874072024899998E-3</v>
      </c>
      <c r="CC275" s="29">
        <f t="shared" si="355"/>
        <v>1.4416525548099999E-3</v>
      </c>
      <c r="CD275" s="29">
        <f t="shared" si="356"/>
        <v>1.0018301128899999E-3</v>
      </c>
      <c r="CE275" s="29">
        <f t="shared" si="357"/>
        <v>6.2088180624999992E-4</v>
      </c>
      <c r="CF275" s="29">
        <f t="shared" si="358"/>
        <v>3.3889496281000003E-4</v>
      </c>
      <c r="CG275" s="29">
        <f t="shared" si="359"/>
        <v>1.6222862161000001E-4</v>
      </c>
      <c r="CH275" s="29">
        <f t="shared" si="360"/>
        <v>6.8577610945599982E-5</v>
      </c>
      <c r="CI275" s="29">
        <f t="shared" si="361"/>
        <v>2.6097487444899996E-5</v>
      </c>
      <c r="CJ275" s="29">
        <f t="shared" si="362"/>
        <v>9.2074012969000019E-6</v>
      </c>
      <c r="CK275" s="29">
        <f t="shared" si="363"/>
        <v>3.1063357504000004E-6</v>
      </c>
      <c r="CL275" s="29">
        <f t="shared" si="364"/>
        <v>1.0210092024999999E-6</v>
      </c>
      <c r="CM275" s="29">
        <f t="shared" si="365"/>
        <v>3.2554327809599998E-7</v>
      </c>
      <c r="CN275" s="29">
        <f t="shared" si="366"/>
        <v>9.8176315561000015E-8</v>
      </c>
      <c r="CO275" s="29">
        <f t="shared" si="367"/>
        <v>2.7073082521E-8</v>
      </c>
      <c r="CP275" s="29">
        <f t="shared" si="368"/>
        <v>6.6192055222499993E-9</v>
      </c>
      <c r="CQ275" s="29">
        <f t="shared" si="369"/>
        <v>1.4021804484899999E-9</v>
      </c>
      <c r="CR275" s="29">
        <f t="shared" si="370"/>
        <v>2.5338909124000001E-10</v>
      </c>
      <c r="CS275" s="29">
        <f t="shared" si="371"/>
        <v>3.8669244771599992E-11</v>
      </c>
      <c r="CT275" s="29">
        <f t="shared" si="372"/>
        <v>4.9502690064000013E-12</v>
      </c>
      <c r="CU275" s="29">
        <f t="shared" si="373"/>
        <v>5.2911512440900004E-13</v>
      </c>
      <c r="CV275" s="29">
        <f t="shared" si="374"/>
        <v>4.7056889475999997E-14</v>
      </c>
    </row>
    <row r="276" spans="1:100" s="29" customForma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L276" s="9">
        <f t="shared" si="335"/>
        <v>1995</v>
      </c>
      <c r="M276" s="87">
        <f>rep!B265</f>
        <v>2.2310699999999999E-10</v>
      </c>
      <c r="N276" s="87">
        <f>rep!C265</f>
        <v>9.2605300000000001E-9</v>
      </c>
      <c r="O276" s="87">
        <f>rep!D265</f>
        <v>2.4670099999999998E-7</v>
      </c>
      <c r="P276" s="87">
        <f>rep!E265</f>
        <v>4.2236599999999996E-6</v>
      </c>
      <c r="Q276" s="87">
        <f>rep!F265</f>
        <v>4.6553600000000001E-5</v>
      </c>
      <c r="R276" s="87">
        <f>rep!G265</f>
        <v>3.3127800000000001E-4</v>
      </c>
      <c r="S276" s="87">
        <f>rep!H265</f>
        <v>1.53112E-3</v>
      </c>
      <c r="T276" s="87">
        <f>rep!I265</f>
        <v>4.67038E-3</v>
      </c>
      <c r="U276" s="87">
        <f>rep!J265</f>
        <v>9.8606100000000006E-3</v>
      </c>
      <c r="V276" s="87">
        <f>rep!K265</f>
        <v>1.6412400000000001E-2</v>
      </c>
      <c r="W276" s="87">
        <f>rep!L265</f>
        <v>2.6824899999999999E-2</v>
      </c>
      <c r="X276" s="87">
        <f>rep!M265</f>
        <v>4.6487800000000003E-2</v>
      </c>
      <c r="Y276" s="87">
        <f>rep!N265</f>
        <v>7.3478699999999994E-2</v>
      </c>
      <c r="Z276" s="87">
        <f>rep!O265</f>
        <v>9.4367400000000004E-2</v>
      </c>
      <c r="AA276" s="87">
        <f>rep!P265</f>
        <v>9.7758399999999995E-2</v>
      </c>
      <c r="AB276" s="87">
        <f>rep!Q265</f>
        <v>8.7367899999999998E-2</v>
      </c>
      <c r="AC276" s="87">
        <f>rep!R265</f>
        <v>7.5189099999999995E-2</v>
      </c>
      <c r="AD276" s="87">
        <f>rep!S265</f>
        <v>6.6997500000000001E-2</v>
      </c>
      <c r="AE276" s="87">
        <f>rep!T265</f>
        <v>6.0787899999999999E-2</v>
      </c>
      <c r="AF276" s="87">
        <f>rep!U265</f>
        <v>5.4269299999999999E-2</v>
      </c>
      <c r="AG276" s="87">
        <f>rep!V265</f>
        <v>4.7848500000000002E-2</v>
      </c>
      <c r="AH276" s="87">
        <f>rep!W265</f>
        <v>4.24275E-2</v>
      </c>
      <c r="AI276" s="87">
        <f>rep!X265</f>
        <v>3.7926000000000001E-2</v>
      </c>
      <c r="AJ276" s="87">
        <f>rep!Y265</f>
        <v>3.3780299999999999E-2</v>
      </c>
      <c r="AK276" s="87">
        <f>rep!Z265</f>
        <v>2.9570699999999998E-2</v>
      </c>
      <c r="AL276" s="87">
        <f>rep!AA265</f>
        <v>2.51183E-2</v>
      </c>
      <c r="AM276" s="87">
        <f>rep!AB265</f>
        <v>2.0447799999999999E-2</v>
      </c>
      <c r="AN276" s="87">
        <f>rep!AC265</f>
        <v>1.5780099999999998E-2</v>
      </c>
      <c r="AO276" s="87">
        <f>rep!AD265</f>
        <v>1.14568E-2</v>
      </c>
      <c r="AP276" s="87">
        <f>rep!AE265</f>
        <v>7.7960599999999996E-3</v>
      </c>
      <c r="AQ276" s="87">
        <f>rep!AF265</f>
        <v>4.9720700000000003E-3</v>
      </c>
      <c r="AR276" s="87">
        <f>rep!AG265</f>
        <v>2.9820799999999998E-3</v>
      </c>
      <c r="AS276" s="87">
        <f>rep!AH265</f>
        <v>1.6919999999999999E-3</v>
      </c>
      <c r="AT276" s="87">
        <f>rep!AI265</f>
        <v>9.1440900000000003E-4</v>
      </c>
      <c r="AU276" s="87">
        <f>rep!AJ265</f>
        <v>4.7310100000000002E-4</v>
      </c>
      <c r="AV276" s="87">
        <f>rep!AK265</f>
        <v>2.3456200000000001E-4</v>
      </c>
      <c r="AW276" s="87">
        <f>rep!AL265</f>
        <v>1.10986E-4</v>
      </c>
      <c r="AX276" s="87">
        <f>rep!AM265</f>
        <v>4.9715600000000002E-5</v>
      </c>
      <c r="AY276" s="87">
        <f>rep!AN265</f>
        <v>2.0881299999999999E-5</v>
      </c>
      <c r="AZ276" s="87">
        <f>rep!AO265</f>
        <v>8.1491100000000003E-6</v>
      </c>
      <c r="BA276" s="87">
        <f>rep!AP265</f>
        <v>2.93304E-6</v>
      </c>
      <c r="BB276" s="87">
        <f>rep!AQ265</f>
        <v>9.6820400000000001E-7</v>
      </c>
      <c r="BC276" s="87">
        <f>rep!AR265</f>
        <v>2.9197599999999999E-7</v>
      </c>
      <c r="BE276" s="29">
        <v>1995</v>
      </c>
      <c r="BF276" s="29">
        <f t="shared" si="334"/>
        <v>4.9776733448999996E-20</v>
      </c>
      <c r="BG276" s="29">
        <f t="shared" si="375"/>
        <v>8.5757415880900003E-17</v>
      </c>
      <c r="BH276" s="29">
        <f t="shared" si="376"/>
        <v>6.0861383400999988E-14</v>
      </c>
      <c r="BI276" s="29">
        <f t="shared" si="377"/>
        <v>1.7839303795599996E-11</v>
      </c>
      <c r="BJ276" s="29">
        <f t="shared" si="336"/>
        <v>2.1672376729600003E-9</v>
      </c>
      <c r="BK276" s="29">
        <f t="shared" si="337"/>
        <v>1.09745113284E-7</v>
      </c>
      <c r="BL276" s="29">
        <f t="shared" si="338"/>
        <v>2.3443284543999997E-6</v>
      </c>
      <c r="BM276" s="29">
        <f t="shared" si="339"/>
        <v>2.18124493444E-5</v>
      </c>
      <c r="BN276" s="29">
        <f t="shared" si="340"/>
        <v>9.723162957210001E-5</v>
      </c>
      <c r="BO276" s="29">
        <f t="shared" si="341"/>
        <v>2.6936687376E-4</v>
      </c>
      <c r="BP276" s="29">
        <f t="shared" si="342"/>
        <v>7.1957526000999993E-4</v>
      </c>
      <c r="BQ276" s="29">
        <f t="shared" si="343"/>
        <v>2.1611155488400003E-3</v>
      </c>
      <c r="BR276" s="29">
        <f t="shared" si="344"/>
        <v>5.3991193536899991E-3</v>
      </c>
      <c r="BS276" s="29">
        <f t="shared" si="345"/>
        <v>8.9052061827600004E-3</v>
      </c>
      <c r="BT276" s="29">
        <f t="shared" si="346"/>
        <v>9.5567047705599987E-3</v>
      </c>
      <c r="BU276" s="29">
        <f t="shared" si="347"/>
        <v>7.6331499504099995E-3</v>
      </c>
      <c r="BV276" s="29">
        <f t="shared" si="348"/>
        <v>5.6534007588099995E-3</v>
      </c>
      <c r="BW276" s="29">
        <f t="shared" si="349"/>
        <v>4.4886650062499998E-3</v>
      </c>
      <c r="BX276" s="29">
        <f t="shared" si="350"/>
        <v>3.69516878641E-3</v>
      </c>
      <c r="BY276" s="29">
        <f t="shared" si="351"/>
        <v>2.9451569224899997E-3</v>
      </c>
      <c r="BZ276" s="29">
        <f t="shared" si="352"/>
        <v>2.2894789522500004E-3</v>
      </c>
      <c r="CA276" s="29">
        <f t="shared" si="353"/>
        <v>1.80009275625E-3</v>
      </c>
      <c r="CB276" s="29">
        <f t="shared" si="354"/>
        <v>1.4383814760000001E-3</v>
      </c>
      <c r="CC276" s="29">
        <f t="shared" si="355"/>
        <v>1.14110866809E-3</v>
      </c>
      <c r="CD276" s="29">
        <f t="shared" si="356"/>
        <v>8.7442629848999995E-4</v>
      </c>
      <c r="CE276" s="29">
        <f t="shared" si="357"/>
        <v>6.3092899489000003E-4</v>
      </c>
      <c r="CF276" s="29">
        <f t="shared" si="358"/>
        <v>4.1811252483999996E-4</v>
      </c>
      <c r="CG276" s="29">
        <f t="shared" si="359"/>
        <v>2.4901155600999997E-4</v>
      </c>
      <c r="CH276" s="29">
        <f t="shared" si="360"/>
        <v>1.3125826624E-4</v>
      </c>
      <c r="CI276" s="29">
        <f t="shared" si="361"/>
        <v>6.0778551523599997E-5</v>
      </c>
      <c r="CJ276" s="29">
        <f t="shared" si="362"/>
        <v>2.4721480084900002E-5</v>
      </c>
      <c r="CK276" s="29">
        <f t="shared" si="363"/>
        <v>8.8928011263999993E-6</v>
      </c>
      <c r="CL276" s="29">
        <f t="shared" si="364"/>
        <v>2.8628639999999996E-6</v>
      </c>
      <c r="CM276" s="29">
        <f t="shared" si="365"/>
        <v>8.3614381928100006E-7</v>
      </c>
      <c r="CN276" s="29">
        <f t="shared" si="366"/>
        <v>2.2382455620100003E-7</v>
      </c>
      <c r="CO276" s="29">
        <f t="shared" si="367"/>
        <v>5.5019331844000001E-8</v>
      </c>
      <c r="CP276" s="29">
        <f t="shared" si="368"/>
        <v>1.2317892196E-8</v>
      </c>
      <c r="CQ276" s="29">
        <f t="shared" si="369"/>
        <v>2.4716408833600004E-9</v>
      </c>
      <c r="CR276" s="29">
        <f t="shared" si="370"/>
        <v>4.3602868969E-10</v>
      </c>
      <c r="CS276" s="29">
        <f t="shared" si="371"/>
        <v>6.6407993792100004E-11</v>
      </c>
      <c r="CT276" s="29">
        <f t="shared" si="372"/>
        <v>8.6027236416000003E-12</v>
      </c>
      <c r="CU276" s="29">
        <f t="shared" si="373"/>
        <v>9.3741898561600011E-13</v>
      </c>
      <c r="CV276" s="29">
        <f t="shared" si="374"/>
        <v>8.5249984575999998E-14</v>
      </c>
    </row>
    <row r="277" spans="1:100" s="29" customForma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L277" s="9">
        <f t="shared" si="335"/>
        <v>1996</v>
      </c>
      <c r="M277" s="87">
        <f>rep!B266</f>
        <v>1.53939E-10</v>
      </c>
      <c r="N277" s="87">
        <f>rep!C266</f>
        <v>6.3880500000000001E-9</v>
      </c>
      <c r="O277" s="87">
        <f>rep!D266</f>
        <v>1.70175E-7</v>
      </c>
      <c r="P277" s="87">
        <f>rep!E266</f>
        <v>2.9140399999999998E-6</v>
      </c>
      <c r="Q277" s="87">
        <f>rep!F266</f>
        <v>3.21335E-5</v>
      </c>
      <c r="R277" s="87">
        <f>rep!G266</f>
        <v>2.2890200000000001E-4</v>
      </c>
      <c r="S277" s="87">
        <f>rep!H266</f>
        <v>1.06065E-3</v>
      </c>
      <c r="T277" s="87">
        <f>rep!I266</f>
        <v>3.2570300000000002E-3</v>
      </c>
      <c r="U277" s="87">
        <f>rep!J266</f>
        <v>7.0014099999999996E-3</v>
      </c>
      <c r="V277" s="87">
        <f>rep!K266</f>
        <v>1.21458E-2</v>
      </c>
      <c r="W277" s="87">
        <f>rep!L266</f>
        <v>2.1045500000000002E-2</v>
      </c>
      <c r="X277" s="87">
        <f>rep!M266</f>
        <v>3.8008800000000002E-2</v>
      </c>
      <c r="Y277" s="87">
        <f>rep!N266</f>
        <v>6.1488800000000003E-2</v>
      </c>
      <c r="Z277" s="87">
        <f>rep!O266</f>
        <v>8.1085699999999997E-2</v>
      </c>
      <c r="AA277" s="87">
        <f>rep!P266</f>
        <v>8.8110999999999995E-2</v>
      </c>
      <c r="AB277" s="87">
        <f>rep!Q266</f>
        <v>8.5297399999999995E-2</v>
      </c>
      <c r="AC277" s="87">
        <f>rep!R266</f>
        <v>8.0766000000000004E-2</v>
      </c>
      <c r="AD277" s="87">
        <f>rep!S266</f>
        <v>7.7076599999999995E-2</v>
      </c>
      <c r="AE277" s="87">
        <f>rep!T266</f>
        <v>7.1621400000000002E-2</v>
      </c>
      <c r="AF277" s="87">
        <f>rep!U266</f>
        <v>6.3380400000000003E-2</v>
      </c>
      <c r="AG277" s="87">
        <f>rep!V266</f>
        <v>5.43195E-2</v>
      </c>
      <c r="AH277" s="87">
        <f>rep!W266</f>
        <v>4.6317700000000003E-2</v>
      </c>
      <c r="AI277" s="87">
        <f>rep!X266</f>
        <v>3.9724700000000002E-2</v>
      </c>
      <c r="AJ277" s="87">
        <f>rep!Y266</f>
        <v>3.41862E-2</v>
      </c>
      <c r="AK277" s="87">
        <f>rep!Z266</f>
        <v>2.9395000000000001E-2</v>
      </c>
      <c r="AL277" s="87">
        <f>rep!AA266</f>
        <v>2.5116300000000001E-2</v>
      </c>
      <c r="AM277" s="87">
        <f>rep!AB266</f>
        <v>2.1115399999999999E-2</v>
      </c>
      <c r="AN277" s="87">
        <f>rep!AC266</f>
        <v>1.72386E-2</v>
      </c>
      <c r="AO277" s="87">
        <f>rep!AD266</f>
        <v>1.3490800000000001E-2</v>
      </c>
      <c r="AP277" s="87">
        <f>rep!AE266</f>
        <v>1.0012200000000001E-2</v>
      </c>
      <c r="AQ277" s="87">
        <f>rep!AF266</f>
        <v>6.9898900000000003E-3</v>
      </c>
      <c r="AR277" s="87">
        <f>rep!AG266</f>
        <v>4.5652899999999996E-3</v>
      </c>
      <c r="AS277" s="87">
        <f>rep!AH266</f>
        <v>2.7804700000000002E-3</v>
      </c>
      <c r="AT277" s="87">
        <f>rep!AI266</f>
        <v>1.5769099999999999E-3</v>
      </c>
      <c r="AU277" s="87">
        <f>rep!AJ266</f>
        <v>8.3271599999999995E-4</v>
      </c>
      <c r="AV277" s="87">
        <f>rep!AK266</f>
        <v>4.0968899999999997E-4</v>
      </c>
      <c r="AW277" s="87">
        <f>rep!AL266</f>
        <v>1.8793E-4</v>
      </c>
      <c r="AX277" s="87">
        <f>rep!AM266</f>
        <v>8.0394299999999997E-5</v>
      </c>
      <c r="AY277" s="87">
        <f>rep!AN266</f>
        <v>3.2051699999999997E-5</v>
      </c>
      <c r="AZ277" s="87">
        <f>rep!AO266</f>
        <v>1.18879E-5</v>
      </c>
      <c r="BA277" s="87">
        <f>rep!AP266</f>
        <v>4.09062E-6</v>
      </c>
      <c r="BB277" s="87">
        <f>rep!AQ266</f>
        <v>1.30141E-6</v>
      </c>
      <c r="BC277" s="87">
        <f>rep!AR266</f>
        <v>3.8140099999999999E-7</v>
      </c>
      <c r="BE277" s="29">
        <v>1996</v>
      </c>
      <c r="BF277" s="29">
        <f t="shared" si="334"/>
        <v>2.3697215721000001E-20</v>
      </c>
      <c r="BG277" s="29">
        <f t="shared" si="375"/>
        <v>4.0807182802499998E-17</v>
      </c>
      <c r="BH277" s="29">
        <f t="shared" si="376"/>
        <v>2.8959530624999999E-14</v>
      </c>
      <c r="BI277" s="29">
        <f t="shared" si="377"/>
        <v>8.491629121599999E-12</v>
      </c>
      <c r="BJ277" s="29">
        <f t="shared" si="336"/>
        <v>1.03256182225E-9</v>
      </c>
      <c r="BK277" s="29">
        <f t="shared" si="337"/>
        <v>5.2396125604000002E-8</v>
      </c>
      <c r="BL277" s="29">
        <f t="shared" si="338"/>
        <v>1.1249784225000001E-6</v>
      </c>
      <c r="BM277" s="29">
        <f t="shared" si="339"/>
        <v>1.0608244420900001E-5</v>
      </c>
      <c r="BN277" s="29">
        <f t="shared" si="340"/>
        <v>4.9019741988099996E-5</v>
      </c>
      <c r="BO277" s="29">
        <f t="shared" si="341"/>
        <v>1.4752045764E-4</v>
      </c>
      <c r="BP277" s="29">
        <f t="shared" si="342"/>
        <v>4.4291307025000006E-4</v>
      </c>
      <c r="BQ277" s="29">
        <f t="shared" si="343"/>
        <v>1.4446688774400001E-3</v>
      </c>
      <c r="BR277" s="29">
        <f t="shared" si="344"/>
        <v>3.7808725254400003E-3</v>
      </c>
      <c r="BS277" s="29">
        <f t="shared" si="345"/>
        <v>6.5748907444899991E-3</v>
      </c>
      <c r="BT277" s="29">
        <f t="shared" si="346"/>
        <v>7.7635483209999995E-3</v>
      </c>
      <c r="BU277" s="29">
        <f t="shared" si="347"/>
        <v>7.275646446759999E-3</v>
      </c>
      <c r="BV277" s="29">
        <f t="shared" si="348"/>
        <v>6.5231467560000009E-3</v>
      </c>
      <c r="BW277" s="29">
        <f t="shared" si="349"/>
        <v>5.9408022675599996E-3</v>
      </c>
      <c r="BX277" s="29">
        <f t="shared" si="350"/>
        <v>5.1296249379600006E-3</v>
      </c>
      <c r="BY277" s="29">
        <f t="shared" si="351"/>
        <v>4.0170751041600002E-3</v>
      </c>
      <c r="BZ277" s="29">
        <f t="shared" si="352"/>
        <v>2.9506080802500002E-3</v>
      </c>
      <c r="CA277" s="29">
        <f t="shared" si="353"/>
        <v>2.1453293332900003E-3</v>
      </c>
      <c r="CB277" s="29">
        <f t="shared" si="354"/>
        <v>1.5780517900900002E-3</v>
      </c>
      <c r="CC277" s="29">
        <f t="shared" si="355"/>
        <v>1.1686962704399999E-3</v>
      </c>
      <c r="CD277" s="29">
        <f t="shared" si="356"/>
        <v>8.6406602500000004E-4</v>
      </c>
      <c r="CE277" s="29">
        <f t="shared" si="357"/>
        <v>6.3082852569000005E-4</v>
      </c>
      <c r="CF277" s="29">
        <f t="shared" si="358"/>
        <v>4.4586011715999998E-4</v>
      </c>
      <c r="CG277" s="29">
        <f t="shared" si="359"/>
        <v>2.9716932995999998E-4</v>
      </c>
      <c r="CH277" s="29">
        <f t="shared" si="360"/>
        <v>1.8200168464000001E-4</v>
      </c>
      <c r="CI277" s="29">
        <f t="shared" si="361"/>
        <v>1.0024414884000002E-4</v>
      </c>
      <c r="CJ277" s="29">
        <f t="shared" si="362"/>
        <v>4.8858562212100007E-5</v>
      </c>
      <c r="CK277" s="29">
        <f t="shared" si="363"/>
        <v>2.0841872784099996E-5</v>
      </c>
      <c r="CL277" s="29">
        <f t="shared" si="364"/>
        <v>7.7310134209000006E-6</v>
      </c>
      <c r="CM277" s="29">
        <f t="shared" si="365"/>
        <v>2.4866451480999998E-6</v>
      </c>
      <c r="CN277" s="29">
        <f t="shared" si="366"/>
        <v>6.9341593665599991E-7</v>
      </c>
      <c r="CO277" s="29">
        <f t="shared" si="367"/>
        <v>1.6784507672099997E-7</v>
      </c>
      <c r="CP277" s="29">
        <f t="shared" si="368"/>
        <v>3.5317684899999999E-8</v>
      </c>
      <c r="CQ277" s="29">
        <f t="shared" si="369"/>
        <v>6.4632434724899998E-9</v>
      </c>
      <c r="CR277" s="29">
        <f t="shared" si="370"/>
        <v>1.0273114728899999E-9</v>
      </c>
      <c r="CS277" s="29">
        <f t="shared" si="371"/>
        <v>1.4132216641000001E-10</v>
      </c>
      <c r="CT277" s="29">
        <f t="shared" si="372"/>
        <v>1.67331719844E-11</v>
      </c>
      <c r="CU277" s="29">
        <f t="shared" si="373"/>
        <v>1.6936679881E-12</v>
      </c>
      <c r="CV277" s="29">
        <f t="shared" si="374"/>
        <v>1.4546672280099998E-13</v>
      </c>
    </row>
    <row r="278" spans="1:100" s="29" customForma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L278" s="9">
        <f t="shared" si="335"/>
        <v>1997</v>
      </c>
      <c r="M278" s="87">
        <f>rep!B267</f>
        <v>2.7835400000000001E-10</v>
      </c>
      <c r="N278" s="87">
        <f>rep!C267</f>
        <v>1.15513E-8</v>
      </c>
      <c r="O278" s="87">
        <f>rep!D267</f>
        <v>3.0762499999999998E-7</v>
      </c>
      <c r="P278" s="87">
        <f>rep!E267</f>
        <v>5.26348E-6</v>
      </c>
      <c r="Q278" s="87">
        <f>rep!F267</f>
        <v>5.7939400000000003E-5</v>
      </c>
      <c r="R278" s="87">
        <f>rep!G267</f>
        <v>4.11099E-4</v>
      </c>
      <c r="S278" s="87">
        <f>rep!H267</f>
        <v>1.88652E-3</v>
      </c>
      <c r="T278" s="87">
        <f>rep!I267</f>
        <v>5.6458100000000002E-3</v>
      </c>
      <c r="U278" s="87">
        <f>rep!J267</f>
        <v>1.13011E-2</v>
      </c>
      <c r="V278" s="87">
        <f>rep!K267</f>
        <v>1.6405599999999999E-2</v>
      </c>
      <c r="W278" s="87">
        <f>rep!L267</f>
        <v>2.12082E-2</v>
      </c>
      <c r="X278" s="87">
        <f>rep!M267</f>
        <v>3.05484E-2</v>
      </c>
      <c r="Y278" s="87">
        <f>rep!N267</f>
        <v>4.5850000000000002E-2</v>
      </c>
      <c r="Z278" s="87">
        <f>rep!O267</f>
        <v>6.0517500000000002E-2</v>
      </c>
      <c r="AA278" s="87">
        <f>rep!P267</f>
        <v>6.8161700000000006E-2</v>
      </c>
      <c r="AB278" s="87">
        <f>rep!Q267</f>
        <v>7.03767E-2</v>
      </c>
      <c r="AC278" s="87">
        <f>rep!R267</f>
        <v>7.2246400000000002E-2</v>
      </c>
      <c r="AD278" s="87">
        <f>rep!S267</f>
        <v>7.4543399999999996E-2</v>
      </c>
      <c r="AE278" s="87">
        <f>rep!T267</f>
        <v>7.4497499999999994E-2</v>
      </c>
      <c r="AF278" s="87">
        <f>rep!U267</f>
        <v>7.0863999999999996E-2</v>
      </c>
      <c r="AG278" s="87">
        <f>rep!V267</f>
        <v>6.4774399999999996E-2</v>
      </c>
      <c r="AH278" s="87">
        <f>rep!W267</f>
        <v>5.7533800000000003E-2</v>
      </c>
      <c r="AI278" s="87">
        <f>rep!X267</f>
        <v>4.9805500000000003E-2</v>
      </c>
      <c r="AJ278" s="87">
        <f>rep!Y267</f>
        <v>4.2156600000000002E-2</v>
      </c>
      <c r="AK278" s="87">
        <f>rep!Z267</f>
        <v>3.5185800000000003E-2</v>
      </c>
      <c r="AL278" s="87">
        <f>rep!AA267</f>
        <v>2.9198600000000002E-2</v>
      </c>
      <c r="AM278" s="87">
        <f>rep!AB267</f>
        <v>2.41257E-2</v>
      </c>
      <c r="AN278" s="87">
        <f>rep!AC267</f>
        <v>1.9728599999999999E-2</v>
      </c>
      <c r="AO278" s="87">
        <f>rep!AD267</f>
        <v>1.5798599999999999E-2</v>
      </c>
      <c r="AP278" s="87">
        <f>rep!AE267</f>
        <v>1.2238199999999999E-2</v>
      </c>
      <c r="AQ278" s="87">
        <f>rep!AF267</f>
        <v>9.0604399999999995E-3</v>
      </c>
      <c r="AR278" s="87">
        <f>rep!AG267</f>
        <v>6.3429300000000001E-3</v>
      </c>
      <c r="AS278" s="87">
        <f>rep!AH267</f>
        <v>4.1627399999999998E-3</v>
      </c>
      <c r="AT278" s="87">
        <f>rep!AI267</f>
        <v>2.5439899999999999E-3</v>
      </c>
      <c r="AU278" s="87">
        <f>rep!AJ267</f>
        <v>1.44053E-3</v>
      </c>
      <c r="AV278" s="87">
        <f>rep!AK267</f>
        <v>7.5299000000000004E-4</v>
      </c>
      <c r="AW278" s="87">
        <f>rep!AL267</f>
        <v>3.6234100000000002E-4</v>
      </c>
      <c r="AX278" s="87">
        <f>rep!AM267</f>
        <v>1.60185E-4</v>
      </c>
      <c r="AY278" s="87">
        <f>rep!AN267</f>
        <v>6.4957300000000002E-5</v>
      </c>
      <c r="AZ278" s="87">
        <f>rep!AO267</f>
        <v>2.4133699999999999E-5</v>
      </c>
      <c r="BA278" s="87">
        <f>rep!AP267</f>
        <v>8.2073199999999999E-6</v>
      </c>
      <c r="BB278" s="87">
        <f>rep!AQ267</f>
        <v>2.5528299999999999E-6</v>
      </c>
      <c r="BC278" s="87">
        <f>rep!AR267</f>
        <v>7.2575500000000003E-7</v>
      </c>
      <c r="BE278" s="29">
        <v>1997</v>
      </c>
      <c r="BF278" s="29">
        <f t="shared" si="334"/>
        <v>7.7480949316E-20</v>
      </c>
      <c r="BG278" s="29">
        <f t="shared" si="375"/>
        <v>1.3343253169000001E-16</v>
      </c>
      <c r="BH278" s="29">
        <f t="shared" si="376"/>
        <v>9.4633140624999992E-14</v>
      </c>
      <c r="BI278" s="29">
        <f t="shared" si="377"/>
        <v>2.7704221710399999E-11</v>
      </c>
      <c r="BJ278" s="29">
        <f t="shared" si="336"/>
        <v>3.3569740723600004E-9</v>
      </c>
      <c r="BK278" s="29">
        <f t="shared" si="337"/>
        <v>1.6900238780100001E-7</v>
      </c>
      <c r="BL278" s="29">
        <f t="shared" si="338"/>
        <v>3.5589577104000001E-6</v>
      </c>
      <c r="BM278" s="29">
        <f t="shared" si="339"/>
        <v>3.18751705561E-5</v>
      </c>
      <c r="BN278" s="29">
        <f t="shared" si="340"/>
        <v>1.2771486121000001E-4</v>
      </c>
      <c r="BO278" s="29">
        <f t="shared" si="341"/>
        <v>2.6914371135999999E-4</v>
      </c>
      <c r="BP278" s="29">
        <f t="shared" si="342"/>
        <v>4.4978774724000001E-4</v>
      </c>
      <c r="BQ278" s="29">
        <f t="shared" si="343"/>
        <v>9.3320474256000001E-4</v>
      </c>
      <c r="BR278" s="29">
        <f t="shared" si="344"/>
        <v>2.1022225000000001E-3</v>
      </c>
      <c r="BS278" s="29">
        <f t="shared" si="345"/>
        <v>3.6623678062500001E-3</v>
      </c>
      <c r="BT278" s="29">
        <f t="shared" si="346"/>
        <v>4.6460173468900008E-3</v>
      </c>
      <c r="BU278" s="29">
        <f t="shared" si="347"/>
        <v>4.9528799028900001E-3</v>
      </c>
      <c r="BV278" s="29">
        <f t="shared" si="348"/>
        <v>5.2195423129600006E-3</v>
      </c>
      <c r="BW278" s="29">
        <f t="shared" si="349"/>
        <v>5.5567184835599998E-3</v>
      </c>
      <c r="BX278" s="29">
        <f t="shared" si="350"/>
        <v>5.5498775062499993E-3</v>
      </c>
      <c r="BY278" s="29">
        <f t="shared" si="351"/>
        <v>5.0217064959999997E-3</v>
      </c>
      <c r="BZ278" s="29">
        <f t="shared" si="352"/>
        <v>4.1957228953599995E-3</v>
      </c>
      <c r="CA278" s="29">
        <f t="shared" si="353"/>
        <v>3.3101381424400001E-3</v>
      </c>
      <c r="CB278" s="29">
        <f t="shared" si="354"/>
        <v>2.4805878302500001E-3</v>
      </c>
      <c r="CC278" s="29">
        <f t="shared" si="355"/>
        <v>1.7771789235600001E-3</v>
      </c>
      <c r="CD278" s="29">
        <f t="shared" si="356"/>
        <v>1.2380405216400002E-3</v>
      </c>
      <c r="CE278" s="29">
        <f t="shared" si="357"/>
        <v>8.5255824196000011E-4</v>
      </c>
      <c r="CF278" s="29">
        <f t="shared" si="358"/>
        <v>5.8204940048999995E-4</v>
      </c>
      <c r="CG278" s="29">
        <f t="shared" si="359"/>
        <v>3.8921765795999993E-4</v>
      </c>
      <c r="CH278" s="29">
        <f t="shared" si="360"/>
        <v>2.4959576196E-4</v>
      </c>
      <c r="CI278" s="29">
        <f t="shared" si="361"/>
        <v>1.4977353923999997E-4</v>
      </c>
      <c r="CJ278" s="29">
        <f t="shared" si="362"/>
        <v>8.2091572993599993E-5</v>
      </c>
      <c r="CK278" s="29">
        <f t="shared" si="363"/>
        <v>4.0232760984900003E-5</v>
      </c>
      <c r="CL278" s="29">
        <f t="shared" si="364"/>
        <v>1.7328404307599997E-5</v>
      </c>
      <c r="CM278" s="29">
        <f t="shared" si="365"/>
        <v>6.4718851200999991E-6</v>
      </c>
      <c r="CN278" s="29">
        <f t="shared" si="366"/>
        <v>2.0751266809000001E-6</v>
      </c>
      <c r="CO278" s="29">
        <f t="shared" si="367"/>
        <v>5.6699394010000004E-7</v>
      </c>
      <c r="CP278" s="29">
        <f t="shared" si="368"/>
        <v>1.3129100028100001E-7</v>
      </c>
      <c r="CQ278" s="29">
        <f t="shared" si="369"/>
        <v>2.5659234224999999E-8</v>
      </c>
      <c r="CR278" s="29">
        <f t="shared" si="370"/>
        <v>4.2194508232899999E-9</v>
      </c>
      <c r="CS278" s="29">
        <f t="shared" si="371"/>
        <v>5.8243547568999996E-10</v>
      </c>
      <c r="CT278" s="29">
        <f t="shared" si="372"/>
        <v>6.7360101582399995E-11</v>
      </c>
      <c r="CU278" s="29">
        <f t="shared" si="373"/>
        <v>6.5169410088999994E-12</v>
      </c>
      <c r="CV278" s="29">
        <f t="shared" si="374"/>
        <v>5.2672032002500004E-13</v>
      </c>
    </row>
    <row r="279" spans="1:100" s="29" customForma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L279" s="9">
        <f t="shared" si="335"/>
        <v>1998</v>
      </c>
      <c r="M279" s="87">
        <f>rep!B268</f>
        <v>3.1528799999999999E-10</v>
      </c>
      <c r="N279" s="87">
        <f>rep!C268</f>
        <v>1.30852E-8</v>
      </c>
      <c r="O279" s="87">
        <f>rep!D268</f>
        <v>3.4851300000000002E-7</v>
      </c>
      <c r="P279" s="87">
        <f>rep!E268</f>
        <v>5.9641899999999997E-6</v>
      </c>
      <c r="Q279" s="87">
        <f>rep!F268</f>
        <v>6.5677899999999997E-5</v>
      </c>
      <c r="R279" s="87">
        <f>rep!G268</f>
        <v>4.6641E-4</v>
      </c>
      <c r="S279" s="87">
        <f>rep!H268</f>
        <v>2.14489E-3</v>
      </c>
      <c r="T279" s="87">
        <f>rep!I268</f>
        <v>6.4557599999999996E-3</v>
      </c>
      <c r="U279" s="87">
        <f>rep!J268</f>
        <v>1.31342E-2</v>
      </c>
      <c r="V279" s="87">
        <f>rep!K268</f>
        <v>1.99253E-2</v>
      </c>
      <c r="W279" s="87">
        <f>rep!L268</f>
        <v>2.7994999999999999E-2</v>
      </c>
      <c r="X279" s="87">
        <f>rep!M268</f>
        <v>4.3182600000000002E-2</v>
      </c>
      <c r="Y279" s="87">
        <f>rep!N268</f>
        <v>6.5141599999999994E-2</v>
      </c>
      <c r="Z279" s="87">
        <f>rep!O268</f>
        <v>8.1901799999999997E-2</v>
      </c>
      <c r="AA279" s="87">
        <f>rep!P268</f>
        <v>8.2759799999999994E-2</v>
      </c>
      <c r="AB279" s="87">
        <f>rep!Q268</f>
        <v>7.1262400000000004E-2</v>
      </c>
      <c r="AC279" s="87">
        <f>rep!R268</f>
        <v>5.9399599999999997E-2</v>
      </c>
      <c r="AD279" s="87">
        <f>rep!S268</f>
        <v>5.38012E-2</v>
      </c>
      <c r="AE279" s="87">
        <f>rep!T268</f>
        <v>5.2937100000000001E-2</v>
      </c>
      <c r="AF279" s="87">
        <f>rep!U268</f>
        <v>5.3267399999999999E-2</v>
      </c>
      <c r="AG279" s="87">
        <f>rep!V268</f>
        <v>5.2905399999999998E-2</v>
      </c>
      <c r="AH279" s="87">
        <f>rep!W268</f>
        <v>5.11314E-2</v>
      </c>
      <c r="AI279" s="87">
        <f>rep!X268</f>
        <v>4.76742E-2</v>
      </c>
      <c r="AJ279" s="87">
        <f>rep!Y268</f>
        <v>4.2760399999999997E-2</v>
      </c>
      <c r="AK279" s="87">
        <f>rep!Z268</f>
        <v>3.70167E-2</v>
      </c>
      <c r="AL279" s="87">
        <f>rep!AA268</f>
        <v>3.1121300000000001E-2</v>
      </c>
      <c r="AM279" s="87">
        <f>rep!AB268</f>
        <v>2.5571900000000002E-2</v>
      </c>
      <c r="AN279" s="87">
        <f>rep!AC268</f>
        <v>2.0631699999999999E-2</v>
      </c>
      <c r="AO279" s="87">
        <f>rep!AD268</f>
        <v>1.6363200000000001E-2</v>
      </c>
      <c r="AP279" s="87">
        <f>rep!AE268</f>
        <v>1.2707899999999999E-2</v>
      </c>
      <c r="AQ279" s="87">
        <f>rep!AF268</f>
        <v>9.5824499999999993E-3</v>
      </c>
      <c r="AR279" s="87">
        <f>rep!AG268</f>
        <v>6.9398000000000003E-3</v>
      </c>
      <c r="AS279" s="87">
        <f>rep!AH268</f>
        <v>4.77408E-3</v>
      </c>
      <c r="AT279" s="87">
        <f>rep!AI268</f>
        <v>3.0892300000000001E-3</v>
      </c>
      <c r="AU279" s="87">
        <f>rep!AJ268</f>
        <v>1.86521E-3</v>
      </c>
      <c r="AV279" s="87">
        <f>rep!AK268</f>
        <v>1.04414E-3</v>
      </c>
      <c r="AW279" s="87">
        <f>rep!AL268</f>
        <v>5.3926699999999996E-4</v>
      </c>
      <c r="AX279" s="87">
        <f>rep!AM268</f>
        <v>2.5599299999999999E-4</v>
      </c>
      <c r="AY279" s="87">
        <f>rep!AN268</f>
        <v>1.11369E-4</v>
      </c>
      <c r="AZ279" s="87">
        <f>rep!AO268</f>
        <v>4.4302499999999998E-5</v>
      </c>
      <c r="BA279" s="87">
        <f>rep!AP268</f>
        <v>1.6085800000000001E-5</v>
      </c>
      <c r="BB279" s="87">
        <f>rep!AQ268</f>
        <v>5.3232400000000004E-6</v>
      </c>
      <c r="BC279" s="87">
        <f>rep!AR268</f>
        <v>1.6036800000000001E-6</v>
      </c>
      <c r="BE279" s="29">
        <v>1998</v>
      </c>
      <c r="BF279" s="29">
        <f t="shared" si="334"/>
        <v>9.9406522943999995E-20</v>
      </c>
      <c r="BG279" s="29">
        <f t="shared" si="375"/>
        <v>1.7122245904000001E-16</v>
      </c>
      <c r="BH279" s="29">
        <f t="shared" si="376"/>
        <v>1.2146131116900002E-13</v>
      </c>
      <c r="BI279" s="29">
        <f t="shared" si="377"/>
        <v>3.5571562356099997E-11</v>
      </c>
      <c r="BJ279" s="29">
        <f t="shared" si="336"/>
        <v>4.3135865484099996E-9</v>
      </c>
      <c r="BK279" s="29">
        <f t="shared" si="337"/>
        <v>2.1753828810000001E-7</v>
      </c>
      <c r="BL279" s="29">
        <f t="shared" si="338"/>
        <v>4.6005531120999997E-6</v>
      </c>
      <c r="BM279" s="29">
        <f t="shared" si="339"/>
        <v>4.1676837177599995E-5</v>
      </c>
      <c r="BN279" s="29">
        <f t="shared" si="340"/>
        <v>1.7250720964000001E-4</v>
      </c>
      <c r="BO279" s="29">
        <f t="shared" si="341"/>
        <v>3.9701758009000001E-4</v>
      </c>
      <c r="BP279" s="29">
        <f t="shared" si="342"/>
        <v>7.8372002499999991E-4</v>
      </c>
      <c r="BQ279" s="29">
        <f t="shared" si="343"/>
        <v>1.8647369427600001E-3</v>
      </c>
      <c r="BR279" s="29">
        <f t="shared" si="344"/>
        <v>4.2434280505599994E-3</v>
      </c>
      <c r="BS279" s="29">
        <f t="shared" si="345"/>
        <v>6.7079048432399993E-3</v>
      </c>
      <c r="BT279" s="29">
        <f t="shared" si="346"/>
        <v>6.8491844960399994E-3</v>
      </c>
      <c r="BU279" s="29">
        <f t="shared" si="347"/>
        <v>5.0783296537600005E-3</v>
      </c>
      <c r="BV279" s="29">
        <f t="shared" si="348"/>
        <v>3.5283124801599995E-3</v>
      </c>
      <c r="BW279" s="29">
        <f t="shared" si="349"/>
        <v>2.89456912144E-3</v>
      </c>
      <c r="BX279" s="29">
        <f t="shared" si="350"/>
        <v>2.80233655641E-3</v>
      </c>
      <c r="BY279" s="29">
        <f t="shared" si="351"/>
        <v>2.8374159027599998E-3</v>
      </c>
      <c r="BZ279" s="29">
        <f t="shared" si="352"/>
        <v>2.7989813491599998E-3</v>
      </c>
      <c r="CA279" s="29">
        <f t="shared" si="353"/>
        <v>2.6144200659600002E-3</v>
      </c>
      <c r="CB279" s="29">
        <f t="shared" si="354"/>
        <v>2.2728293456399998E-3</v>
      </c>
      <c r="CC279" s="29">
        <f t="shared" si="355"/>
        <v>1.8284518081599997E-3</v>
      </c>
      <c r="CD279" s="29">
        <f t="shared" si="356"/>
        <v>1.3702360788899999E-3</v>
      </c>
      <c r="CE279" s="29">
        <f t="shared" si="357"/>
        <v>9.6853531369000005E-4</v>
      </c>
      <c r="CF279" s="29">
        <f t="shared" si="358"/>
        <v>6.5392206961000009E-4</v>
      </c>
      <c r="CG279" s="29">
        <f t="shared" si="359"/>
        <v>4.2566704488999999E-4</v>
      </c>
      <c r="CH279" s="29">
        <f t="shared" si="360"/>
        <v>2.6775431424000005E-4</v>
      </c>
      <c r="CI279" s="29">
        <f t="shared" si="361"/>
        <v>1.6149072240999998E-4</v>
      </c>
      <c r="CJ279" s="29">
        <f t="shared" si="362"/>
        <v>9.1823348002499991E-5</v>
      </c>
      <c r="CK279" s="29">
        <f t="shared" si="363"/>
        <v>4.8160824040000006E-5</v>
      </c>
      <c r="CL279" s="29">
        <f t="shared" si="364"/>
        <v>2.2791839846400001E-5</v>
      </c>
      <c r="CM279" s="29">
        <f t="shared" si="365"/>
        <v>9.5433419929000009E-6</v>
      </c>
      <c r="CN279" s="29">
        <f t="shared" si="366"/>
        <v>3.4790083440999997E-6</v>
      </c>
      <c r="CO279" s="29">
        <f t="shared" si="367"/>
        <v>1.0902283396000002E-6</v>
      </c>
      <c r="CP279" s="29">
        <f t="shared" si="368"/>
        <v>2.9080889728899993E-7</v>
      </c>
      <c r="CQ279" s="29">
        <f t="shared" si="369"/>
        <v>6.553241604899999E-8</v>
      </c>
      <c r="CR279" s="29">
        <f t="shared" si="370"/>
        <v>1.2403054161E-8</v>
      </c>
      <c r="CS279" s="29">
        <f t="shared" si="371"/>
        <v>1.9627115062499999E-9</v>
      </c>
      <c r="CT279" s="29">
        <f t="shared" si="372"/>
        <v>2.5875296164000004E-10</v>
      </c>
      <c r="CU279" s="29">
        <f t="shared" si="373"/>
        <v>2.8336884097600004E-11</v>
      </c>
      <c r="CV279" s="29">
        <f t="shared" si="374"/>
        <v>2.5717895424000003E-12</v>
      </c>
    </row>
    <row r="280" spans="1:100" s="29" customForma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L280" s="9">
        <f t="shared" si="335"/>
        <v>1999</v>
      </c>
      <c r="M280" s="87">
        <f>rep!B269</f>
        <v>3.0045400000000002E-10</v>
      </c>
      <c r="N280" s="87">
        <f>rep!C269</f>
        <v>1.24703E-8</v>
      </c>
      <c r="O280" s="87">
        <f>rep!D269</f>
        <v>3.3217100000000002E-7</v>
      </c>
      <c r="P280" s="87">
        <f>rep!E269</f>
        <v>5.6856600000000002E-6</v>
      </c>
      <c r="Q280" s="87">
        <f>rep!F269</f>
        <v>6.2637099999999997E-5</v>
      </c>
      <c r="R280" s="87">
        <f>rep!G269</f>
        <v>4.45236E-4</v>
      </c>
      <c r="S280" s="87">
        <f>rep!H269</f>
        <v>2.0522700000000001E-3</v>
      </c>
      <c r="T280" s="87">
        <f>rep!I269</f>
        <v>6.2153800000000004E-3</v>
      </c>
      <c r="U280" s="87">
        <f>rep!J269</f>
        <v>1.2867399999999999E-2</v>
      </c>
      <c r="V280" s="87">
        <f>rep!K269</f>
        <v>2.0420000000000001E-2</v>
      </c>
      <c r="W280" s="87">
        <f>rep!L269</f>
        <v>3.1015999999999998E-2</v>
      </c>
      <c r="X280" s="87">
        <f>rep!M269</f>
        <v>5.0976599999999997E-2</v>
      </c>
      <c r="Y280" s="87">
        <f>rep!N269</f>
        <v>7.8865500000000005E-2</v>
      </c>
      <c r="Z280" s="87">
        <f>rep!O269</f>
        <v>0.10005699999999999</v>
      </c>
      <c r="AA280" s="87">
        <f>rep!P269</f>
        <v>0.101742</v>
      </c>
      <c r="AB280" s="87">
        <f>rep!Q269</f>
        <v>8.7752700000000003E-2</v>
      </c>
      <c r="AC280" s="87">
        <f>rep!R269</f>
        <v>7.1459999999999996E-2</v>
      </c>
      <c r="AD280" s="87">
        <f>rep!S269</f>
        <v>5.9895400000000001E-2</v>
      </c>
      <c r="AE280" s="87">
        <f>rep!T269</f>
        <v>5.1559599999999997E-2</v>
      </c>
      <c r="AF280" s="87">
        <f>rep!U269</f>
        <v>4.42426E-2</v>
      </c>
      <c r="AG280" s="87">
        <f>rep!V269</f>
        <v>3.8340100000000002E-2</v>
      </c>
      <c r="AH280" s="87">
        <f>rep!W269</f>
        <v>3.4571499999999998E-2</v>
      </c>
      <c r="AI280" s="87">
        <f>rep!X269</f>
        <v>3.2364799999999999E-2</v>
      </c>
      <c r="AJ280" s="87">
        <f>rep!Y269</f>
        <v>3.0528699999999999E-2</v>
      </c>
      <c r="AK280" s="87">
        <f>rep!Z269</f>
        <v>2.8232E-2</v>
      </c>
      <c r="AL280" s="87">
        <f>rep!AA269</f>
        <v>2.5246999999999999E-2</v>
      </c>
      <c r="AM280" s="87">
        <f>rep!AB269</f>
        <v>2.17515E-2</v>
      </c>
      <c r="AN280" s="87">
        <f>rep!AC269</f>
        <v>1.8077699999999999E-2</v>
      </c>
      <c r="AO280" s="87">
        <f>rep!AD269</f>
        <v>1.45337E-2</v>
      </c>
      <c r="AP280" s="87">
        <f>rep!AE269</f>
        <v>1.13192E-2</v>
      </c>
      <c r="AQ280" s="87">
        <f>rep!AF269</f>
        <v>8.5257500000000003E-3</v>
      </c>
      <c r="AR280" s="87">
        <f>rep!AG269</f>
        <v>6.17777E-3</v>
      </c>
      <c r="AS280" s="87">
        <f>rep!AH269</f>
        <v>4.2719799999999999E-3</v>
      </c>
      <c r="AT280" s="87">
        <f>rep!AI269</f>
        <v>2.7933799999999998E-3</v>
      </c>
      <c r="AU280" s="87">
        <f>rep!AJ269</f>
        <v>1.7118299999999999E-3</v>
      </c>
      <c r="AV280" s="87">
        <f>rep!AK269</f>
        <v>9.7554800000000002E-4</v>
      </c>
      <c r="AW280" s="87">
        <f>rep!AL269</f>
        <v>5.1375100000000001E-4</v>
      </c>
      <c r="AX280" s="87">
        <f>rep!AM269</f>
        <v>2.4879500000000001E-4</v>
      </c>
      <c r="AY280" s="87">
        <f>rep!AN269</f>
        <v>1.1037899999999999E-4</v>
      </c>
      <c r="AZ280" s="87">
        <f>rep!AO269</f>
        <v>4.47358E-5</v>
      </c>
      <c r="BA280" s="87">
        <f>rep!AP269</f>
        <v>1.6527800000000001E-5</v>
      </c>
      <c r="BB280" s="87">
        <f>rep!AQ269</f>
        <v>5.5571599999999997E-6</v>
      </c>
      <c r="BC280" s="87">
        <f>rep!AR269</f>
        <v>1.6982999999999999E-6</v>
      </c>
      <c r="BE280" s="29">
        <v>1999</v>
      </c>
      <c r="BF280" s="29">
        <f t="shared" si="334"/>
        <v>9.0272606116000004E-20</v>
      </c>
      <c r="BG280" s="29">
        <f t="shared" si="375"/>
        <v>1.5550838209E-16</v>
      </c>
      <c r="BH280" s="29">
        <f t="shared" si="376"/>
        <v>1.1033757324100001E-13</v>
      </c>
      <c r="BI280" s="29">
        <f t="shared" si="377"/>
        <v>3.2326729635600004E-11</v>
      </c>
      <c r="BJ280" s="29">
        <f t="shared" si="336"/>
        <v>3.92340629641E-9</v>
      </c>
      <c r="BK280" s="29">
        <f t="shared" si="337"/>
        <v>1.9823509569600001E-7</v>
      </c>
      <c r="BL280" s="29">
        <f t="shared" si="338"/>
        <v>4.2118121529000006E-6</v>
      </c>
      <c r="BM280" s="29">
        <f t="shared" si="339"/>
        <v>3.8630948544400002E-5</v>
      </c>
      <c r="BN280" s="29">
        <f t="shared" si="340"/>
        <v>5.4807492099999944E-6</v>
      </c>
      <c r="BO280" s="29">
        <f t="shared" si="341"/>
        <v>9.7885299690000005E-5</v>
      </c>
      <c r="BP280" s="29">
        <f t="shared" si="342"/>
        <v>9.9269339559999951E-5</v>
      </c>
      <c r="BQ280" s="29">
        <f t="shared" si="343"/>
        <v>8.9544577599999975E-4</v>
      </c>
      <c r="BR280" s="29">
        <f t="shared" si="344"/>
        <v>1.3513123040400006E-3</v>
      </c>
      <c r="BS280" s="29">
        <f t="shared" si="345"/>
        <v>6.9552457983999936E-4</v>
      </c>
      <c r="BT280" s="29">
        <f t="shared" si="346"/>
        <v>1.2397440999999974E-5</v>
      </c>
      <c r="BU280" s="29">
        <f t="shared" si="347"/>
        <v>3.5539839940899997E-3</v>
      </c>
      <c r="BV280" s="29">
        <f t="shared" si="348"/>
        <v>1.1553455169E-2</v>
      </c>
      <c r="BW280" s="29">
        <f t="shared" si="349"/>
        <v>7.6514557507599999E-3</v>
      </c>
      <c r="BX280" s="29">
        <f t="shared" si="350"/>
        <v>2.8840551715599997E-3</v>
      </c>
      <c r="BY280" s="29">
        <f t="shared" si="351"/>
        <v>7.0375321000000008E-5</v>
      </c>
      <c r="BZ280" s="29">
        <f t="shared" si="352"/>
        <v>4.5713825440000024E-5</v>
      </c>
      <c r="CA280" s="29">
        <f t="shared" si="353"/>
        <v>5.7817164303999977E-4</v>
      </c>
      <c r="CB280" s="29">
        <f t="shared" si="354"/>
        <v>4.7692008224999987E-4</v>
      </c>
      <c r="CC280" s="29">
        <f t="shared" si="355"/>
        <v>4.0009600575999986E-4</v>
      </c>
      <c r="CD280" s="29">
        <f t="shared" si="356"/>
        <v>3.1349181248999992E-4</v>
      </c>
      <c r="CE280" s="29">
        <f t="shared" si="357"/>
        <v>2.1669900848999993E-4</v>
      </c>
      <c r="CF280" s="29">
        <f t="shared" si="358"/>
        <v>4.7312775224999997E-4</v>
      </c>
      <c r="CG280" s="29">
        <f t="shared" si="359"/>
        <v>3.2680323728999995E-4</v>
      </c>
      <c r="CH280" s="29">
        <f t="shared" si="360"/>
        <v>2.1122843568999999E-4</v>
      </c>
      <c r="CI280" s="29">
        <f t="shared" si="361"/>
        <v>1.2812428864E-4</v>
      </c>
      <c r="CJ280" s="29">
        <f t="shared" si="362"/>
        <v>7.2688413062500009E-5</v>
      </c>
      <c r="CK280" s="29">
        <f t="shared" si="363"/>
        <v>3.8164842172899996E-5</v>
      </c>
      <c r="CL280" s="29">
        <f t="shared" si="364"/>
        <v>1.8249813120399999E-5</v>
      </c>
      <c r="CM280" s="29">
        <f t="shared" si="365"/>
        <v>7.8029718243999985E-6</v>
      </c>
      <c r="CN280" s="29">
        <f t="shared" si="366"/>
        <v>2.9303619488999996E-6</v>
      </c>
      <c r="CO280" s="29">
        <f t="shared" si="367"/>
        <v>9.5169390030400005E-7</v>
      </c>
      <c r="CP280" s="29">
        <f t="shared" si="368"/>
        <v>2.63940090001E-7</v>
      </c>
      <c r="CQ280" s="29">
        <f t="shared" si="369"/>
        <v>6.1898952025000007E-8</v>
      </c>
      <c r="CR280" s="29">
        <f t="shared" si="370"/>
        <v>1.2183523640999998E-8</v>
      </c>
      <c r="CS280" s="29">
        <f t="shared" si="371"/>
        <v>2.0012918016400001E-9</v>
      </c>
      <c r="CT280" s="29">
        <f t="shared" si="372"/>
        <v>2.7316817284000005E-10</v>
      </c>
      <c r="CU280" s="29">
        <f t="shared" si="373"/>
        <v>3.0882027265599999E-11</v>
      </c>
      <c r="CV280" s="29">
        <f t="shared" si="374"/>
        <v>2.8842228899999996E-12</v>
      </c>
    </row>
    <row r="281" spans="1:100" s="29" customForma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L281" s="9">
        <f t="shared" si="335"/>
        <v>2000</v>
      </c>
      <c r="M281" s="87">
        <f>rep!B270</f>
        <v>2.3540900000000001E-10</v>
      </c>
      <c r="N281" s="87">
        <f>rep!C270</f>
        <v>9.7699499999999997E-9</v>
      </c>
      <c r="O281" s="87">
        <f>rep!D270</f>
        <v>2.60257E-7</v>
      </c>
      <c r="P281" s="87">
        <f>rep!E270</f>
        <v>4.4556500000000003E-6</v>
      </c>
      <c r="Q281" s="87">
        <f>rep!F270</f>
        <v>4.9109300000000001E-5</v>
      </c>
      <c r="R281" s="87">
        <f>rep!G270</f>
        <v>3.49446E-4</v>
      </c>
      <c r="S281" s="87">
        <f>rep!H270</f>
        <v>1.6148899999999999E-3</v>
      </c>
      <c r="T281" s="87">
        <f>rep!I270</f>
        <v>4.9242699999999997E-3</v>
      </c>
      <c r="U281" s="87">
        <f>rep!J270</f>
        <v>1.03877E-2</v>
      </c>
      <c r="V281" s="87">
        <f>rep!K270</f>
        <v>1.72573E-2</v>
      </c>
      <c r="W281" s="87">
        <f>rep!L270</f>
        <v>2.8143899999999999E-2</v>
      </c>
      <c r="X281" s="87">
        <f>rep!M270</f>
        <v>4.8768199999999998E-2</v>
      </c>
      <c r="Y281" s="87">
        <f>rep!N270</f>
        <v>7.7312800000000001E-2</v>
      </c>
      <c r="Z281" s="87">
        <f>rep!O270</f>
        <v>9.9990200000000001E-2</v>
      </c>
      <c r="AA281" s="87">
        <f>rep!P270</f>
        <v>0.105001</v>
      </c>
      <c r="AB281" s="87">
        <f>rep!Q270</f>
        <v>9.5849699999999996E-2</v>
      </c>
      <c r="AC281" s="87">
        <f>rep!R270</f>
        <v>8.4062899999999996E-2</v>
      </c>
      <c r="AD281" s="87">
        <f>rep!S270</f>
        <v>7.4560799999999997E-2</v>
      </c>
      <c r="AE281" s="87">
        <f>rep!T270</f>
        <v>6.4924700000000002E-2</v>
      </c>
      <c r="AF281" s="87">
        <f>rep!U270</f>
        <v>5.3592599999999997E-2</v>
      </c>
      <c r="AG281" s="87">
        <f>rep!V270</f>
        <v>4.2395700000000001E-2</v>
      </c>
      <c r="AH281" s="87">
        <f>rep!W270</f>
        <v>3.3401199999999999E-2</v>
      </c>
      <c r="AI281" s="87">
        <f>rep!X270</f>
        <v>2.7020499999999999E-2</v>
      </c>
      <c r="AJ281" s="87">
        <f>rep!Y270</f>
        <v>2.26821E-2</v>
      </c>
      <c r="AK281" s="87">
        <f>rep!Z270</f>
        <v>1.97044E-2</v>
      </c>
      <c r="AL281" s="87">
        <f>rep!AA270</f>
        <v>1.7485799999999999E-2</v>
      </c>
      <c r="AM281" s="87">
        <f>rep!AB270</f>
        <v>1.5521699999999999E-2</v>
      </c>
      <c r="AN281" s="87">
        <f>rep!AC270</f>
        <v>1.3499799999999999E-2</v>
      </c>
      <c r="AO281" s="87">
        <f>rep!AD270</f>
        <v>1.13425E-2</v>
      </c>
      <c r="AP281" s="87">
        <f>rep!AE270</f>
        <v>9.1358399999999992E-3</v>
      </c>
      <c r="AQ281" s="87">
        <f>rep!AF270</f>
        <v>7.0239999999999999E-3</v>
      </c>
      <c r="AR281" s="87">
        <f>rep!AG270</f>
        <v>5.1357900000000003E-3</v>
      </c>
      <c r="AS281" s="87">
        <f>rep!AH270</f>
        <v>3.5550999999999998E-3</v>
      </c>
      <c r="AT281" s="87">
        <f>rep!AI270</f>
        <v>2.31694E-3</v>
      </c>
      <c r="AU281" s="87">
        <f>rep!AJ270</f>
        <v>1.413E-3</v>
      </c>
      <c r="AV281" s="87">
        <f>rep!AK270</f>
        <v>8.01499E-4</v>
      </c>
      <c r="AW281" s="87">
        <f>rep!AL270</f>
        <v>4.20536E-4</v>
      </c>
      <c r="AX281" s="87">
        <f>rep!AM270</f>
        <v>2.0313800000000001E-4</v>
      </c>
      <c r="AY281" s="87">
        <f>rep!AN270</f>
        <v>8.9990399999999998E-5</v>
      </c>
      <c r="AZ281" s="87">
        <f>rep!AO270</f>
        <v>3.6449000000000003E-5</v>
      </c>
      <c r="BA281" s="87">
        <f>rep!AP270</f>
        <v>1.34656E-5</v>
      </c>
      <c r="BB281" s="87">
        <f>rep!AQ270</f>
        <v>4.5291100000000002E-6</v>
      </c>
      <c r="BC281" s="87">
        <f>rep!AR270</f>
        <v>1.3849300000000001E-6</v>
      </c>
      <c r="BE281" s="29">
        <v>2000</v>
      </c>
      <c r="BF281" s="29">
        <f t="shared" si="334"/>
        <v>5.5417397281000003E-20</v>
      </c>
      <c r="BG281" s="29">
        <f t="shared" si="375"/>
        <v>9.5451923002499998E-17</v>
      </c>
      <c r="BH281" s="29">
        <f t="shared" si="376"/>
        <v>6.7733706048999995E-14</v>
      </c>
      <c r="BI281" s="29">
        <f t="shared" si="377"/>
        <v>1.9852816922500003E-11</v>
      </c>
      <c r="BJ281" s="29">
        <f t="shared" si="336"/>
        <v>2.41172334649E-9</v>
      </c>
      <c r="BK281" s="29">
        <f t="shared" si="337"/>
        <v>1.22112506916E-7</v>
      </c>
      <c r="BL281" s="29">
        <f t="shared" si="338"/>
        <v>2.6078697120999997E-6</v>
      </c>
      <c r="BM281" s="29">
        <f t="shared" si="339"/>
        <v>2.4248435032899999E-5</v>
      </c>
      <c r="BN281" s="29">
        <f t="shared" si="340"/>
        <v>1.0790431128999999E-4</v>
      </c>
      <c r="BO281" s="29">
        <f t="shared" si="341"/>
        <v>2.9781440329000001E-4</v>
      </c>
      <c r="BP281" s="29">
        <f t="shared" si="342"/>
        <v>7.9207910721E-4</v>
      </c>
      <c r="BQ281" s="29">
        <f t="shared" si="343"/>
        <v>2.3783373312399997E-3</v>
      </c>
      <c r="BR281" s="29">
        <f t="shared" si="344"/>
        <v>5.9772690438400005E-3</v>
      </c>
      <c r="BS281" s="29">
        <f t="shared" si="345"/>
        <v>9.9980400960400003E-3</v>
      </c>
      <c r="BT281" s="29">
        <f t="shared" si="346"/>
        <v>1.1025210000999999E-2</v>
      </c>
      <c r="BU281" s="29">
        <f t="shared" si="347"/>
        <v>9.187164990089999E-3</v>
      </c>
      <c r="BV281" s="29">
        <f t="shared" si="348"/>
        <v>7.0665711564099993E-3</v>
      </c>
      <c r="BW281" s="29">
        <f t="shared" si="349"/>
        <v>5.5593128966399995E-3</v>
      </c>
      <c r="BX281" s="29">
        <f t="shared" si="350"/>
        <v>4.2152166700899999E-3</v>
      </c>
      <c r="BY281" s="29">
        <f t="shared" si="351"/>
        <v>2.8721667747599999E-3</v>
      </c>
      <c r="BZ281" s="29">
        <f t="shared" si="352"/>
        <v>1.7973953784900002E-3</v>
      </c>
      <c r="CA281" s="29">
        <f t="shared" si="353"/>
        <v>1.11564016144E-3</v>
      </c>
      <c r="CB281" s="29">
        <f t="shared" si="354"/>
        <v>7.3010742024999997E-4</v>
      </c>
      <c r="CC281" s="29">
        <f t="shared" si="355"/>
        <v>5.1447766040999996E-4</v>
      </c>
      <c r="CD281" s="29">
        <f t="shared" si="356"/>
        <v>3.8826337936000003E-4</v>
      </c>
      <c r="CE281" s="29">
        <f t="shared" si="357"/>
        <v>3.0575320163999997E-4</v>
      </c>
      <c r="CF281" s="29">
        <f t="shared" si="358"/>
        <v>2.4092317088999997E-4</v>
      </c>
      <c r="CG281" s="29">
        <f t="shared" si="359"/>
        <v>1.8224460003999997E-4</v>
      </c>
      <c r="CH281" s="29">
        <f t="shared" si="360"/>
        <v>1.2865230625000001E-4</v>
      </c>
      <c r="CI281" s="29">
        <f t="shared" si="361"/>
        <v>8.3463572505599985E-5</v>
      </c>
      <c r="CJ281" s="29">
        <f t="shared" si="362"/>
        <v>4.9336575999999999E-5</v>
      </c>
      <c r="CK281" s="29">
        <f t="shared" si="363"/>
        <v>2.6376338924100004E-5</v>
      </c>
      <c r="CL281" s="29">
        <f t="shared" si="364"/>
        <v>1.2638736009999998E-5</v>
      </c>
      <c r="CM281" s="29">
        <f t="shared" si="365"/>
        <v>5.3682109635999998E-6</v>
      </c>
      <c r="CN281" s="29">
        <f t="shared" si="366"/>
        <v>1.9965689999999999E-6</v>
      </c>
      <c r="CO281" s="29">
        <f t="shared" si="367"/>
        <v>6.4240064700100003E-7</v>
      </c>
      <c r="CP281" s="29">
        <f t="shared" si="368"/>
        <v>1.7685052729600001E-7</v>
      </c>
      <c r="CQ281" s="29">
        <f t="shared" si="369"/>
        <v>4.1265047044000004E-8</v>
      </c>
      <c r="CR281" s="29">
        <f t="shared" si="370"/>
        <v>8.0982720921600002E-9</v>
      </c>
      <c r="CS281" s="29">
        <f t="shared" si="371"/>
        <v>1.3285296010000002E-9</v>
      </c>
      <c r="CT281" s="29">
        <f t="shared" si="372"/>
        <v>1.8132238336E-10</v>
      </c>
      <c r="CU281" s="29">
        <f t="shared" si="373"/>
        <v>2.0512837392100004E-11</v>
      </c>
      <c r="CV281" s="29">
        <f t="shared" si="374"/>
        <v>1.9180311049000001E-12</v>
      </c>
    </row>
    <row r="282" spans="1:100" s="29" customForma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L282" s="9">
        <f t="shared" si="335"/>
        <v>2001</v>
      </c>
      <c r="M282" s="87">
        <f>rep!B271</f>
        <v>2.7781900000000002E-10</v>
      </c>
      <c r="N282" s="87">
        <f>rep!C271</f>
        <v>1.1529E-8</v>
      </c>
      <c r="O282" s="87">
        <f>rep!D271</f>
        <v>3.0706299999999997E-7</v>
      </c>
      <c r="P282" s="87">
        <f>rep!E271</f>
        <v>5.25515E-6</v>
      </c>
      <c r="Q282" s="87">
        <f>rep!F271</f>
        <v>5.7878599999999998E-5</v>
      </c>
      <c r="R282" s="87">
        <f>rep!G271</f>
        <v>4.1116299999999998E-4</v>
      </c>
      <c r="S282" s="87">
        <f>rep!H271</f>
        <v>1.8924199999999999E-3</v>
      </c>
      <c r="T282" s="87">
        <f>rep!I271</f>
        <v>5.7088199999999999E-3</v>
      </c>
      <c r="U282" s="87">
        <f>rep!J271</f>
        <v>1.16907E-2</v>
      </c>
      <c r="V282" s="87">
        <f>rep!K271</f>
        <v>1.8051999999999999E-2</v>
      </c>
      <c r="W282" s="87">
        <f>rep!L271</f>
        <v>2.6231299999999999E-2</v>
      </c>
      <c r="X282" s="87">
        <f>rep!M271</f>
        <v>4.1862700000000003E-2</v>
      </c>
      <c r="Y282" s="87">
        <f>rep!N271</f>
        <v>6.4857100000000001E-2</v>
      </c>
      <c r="Z282" s="87">
        <f>rep!O271</f>
        <v>8.4537500000000002E-2</v>
      </c>
      <c r="AA282" s="87">
        <f>rep!P271</f>
        <v>9.13268E-2</v>
      </c>
      <c r="AB282" s="87">
        <f>rep!Q271</f>
        <v>8.78631E-2</v>
      </c>
      <c r="AC282" s="87">
        <f>rep!R271</f>
        <v>8.2788899999999999E-2</v>
      </c>
      <c r="AD282" s="87">
        <f>rep!S271</f>
        <v>7.8960900000000001E-2</v>
      </c>
      <c r="AE282" s="87">
        <f>rep!T271</f>
        <v>7.3514200000000002E-2</v>
      </c>
      <c r="AF282" s="87">
        <f>rep!U271</f>
        <v>6.4880300000000002E-2</v>
      </c>
      <c r="AG282" s="87">
        <f>rep!V271</f>
        <v>5.4598300000000002E-2</v>
      </c>
      <c r="AH282" s="87">
        <f>rep!W271</f>
        <v>4.4534299999999999E-2</v>
      </c>
      <c r="AI282" s="87">
        <f>rep!X271</f>
        <v>3.54854E-2</v>
      </c>
      <c r="AJ282" s="87">
        <f>rep!Y271</f>
        <v>2.7782000000000001E-2</v>
      </c>
      <c r="AK282" s="87">
        <f>rep!Z271</f>
        <v>2.16984E-2</v>
      </c>
      <c r="AL282" s="87">
        <f>rep!AA271</f>
        <v>1.72555E-2</v>
      </c>
      <c r="AM282" s="87">
        <f>rep!AB271</f>
        <v>1.4125800000000001E-2</v>
      </c>
      <c r="AN282" s="87">
        <f>rep!AC271</f>
        <v>1.1822900000000001E-2</v>
      </c>
      <c r="AO282" s="87">
        <f>rep!AD271</f>
        <v>9.9219600000000005E-3</v>
      </c>
      <c r="AP282" s="87">
        <f>rep!AE271</f>
        <v>8.1646300000000008E-3</v>
      </c>
      <c r="AQ282" s="87">
        <f>rep!AF271</f>
        <v>6.4652099999999999E-3</v>
      </c>
      <c r="AR282" s="87">
        <f>rep!AG271</f>
        <v>4.8598599999999997E-3</v>
      </c>
      <c r="AS282" s="87">
        <f>rep!AH271</f>
        <v>3.4355200000000001E-3</v>
      </c>
      <c r="AT282" s="87">
        <f>rep!AI271</f>
        <v>2.2688600000000001E-3</v>
      </c>
      <c r="AU282" s="87">
        <f>rep!AJ271</f>
        <v>1.39266E-3</v>
      </c>
      <c r="AV282" s="87">
        <f>rep!AK271</f>
        <v>7.9112400000000004E-4</v>
      </c>
      <c r="AW282" s="87">
        <f>rep!AL271</f>
        <v>4.1436199999999999E-4</v>
      </c>
      <c r="AX282" s="87">
        <f>rep!AM271</f>
        <v>1.99447E-4</v>
      </c>
      <c r="AY282" s="87">
        <f>rep!AN271</f>
        <v>8.7974399999999996E-5</v>
      </c>
      <c r="AZ282" s="87">
        <f>rep!AO271</f>
        <v>3.54744E-5</v>
      </c>
      <c r="BA282" s="87">
        <f>rep!AP271</f>
        <v>1.30505E-5</v>
      </c>
      <c r="BB282" s="87">
        <f>rep!AQ271</f>
        <v>4.3729099999999999E-6</v>
      </c>
      <c r="BC282" s="87">
        <f>rep!AR271</f>
        <v>1.3327500000000001E-6</v>
      </c>
      <c r="BE282" s="29">
        <v>2001</v>
      </c>
      <c r="BF282" s="29">
        <f t="shared" si="334"/>
        <v>7.7183396761000014E-20</v>
      </c>
      <c r="BG282" s="29">
        <f t="shared" si="375"/>
        <v>1.3291784100000001E-16</v>
      </c>
      <c r="BH282" s="29">
        <f t="shared" si="376"/>
        <v>9.4287685968999983E-14</v>
      </c>
      <c r="BI282" s="29">
        <f t="shared" si="377"/>
        <v>2.7616601522500001E-11</v>
      </c>
      <c r="BJ282" s="29">
        <f t="shared" si="336"/>
        <v>3.3499323379599996E-9</v>
      </c>
      <c r="BK282" s="29">
        <f t="shared" si="337"/>
        <v>1.6905501256899999E-7</v>
      </c>
      <c r="BL282" s="29">
        <f t="shared" si="338"/>
        <v>6.9084024422400007E-5</v>
      </c>
      <c r="BM282" s="29">
        <f t="shared" si="339"/>
        <v>2.1607177238440004E-4</v>
      </c>
      <c r="BN282" s="29">
        <f t="shared" si="340"/>
        <v>7.5994806250000022E-5</v>
      </c>
      <c r="BO282" s="29">
        <f t="shared" si="341"/>
        <v>5.1821335449000008E-4</v>
      </c>
      <c r="BP282" s="29">
        <f t="shared" si="342"/>
        <v>1.2245240462400002E-3</v>
      </c>
      <c r="BQ282" s="29">
        <f t="shared" si="343"/>
        <v>1.5816528999999999E-3</v>
      </c>
      <c r="BR282" s="29">
        <f t="shared" si="344"/>
        <v>7.2789881615999954E-4</v>
      </c>
      <c r="BS282" s="29">
        <f t="shared" si="345"/>
        <v>8.437863039999994E-6</v>
      </c>
      <c r="BT282" s="29">
        <f t="shared" si="346"/>
        <v>9.3975574809999939E-5</v>
      </c>
      <c r="BU282" s="29">
        <f t="shared" si="347"/>
        <v>7.0961500995999987E-4</v>
      </c>
      <c r="BV282" s="29">
        <f t="shared" si="348"/>
        <v>1.00923759225E-3</v>
      </c>
      <c r="BW282" s="29">
        <f t="shared" si="349"/>
        <v>1.45501050916E-3</v>
      </c>
      <c r="BX282" s="29">
        <f t="shared" si="350"/>
        <v>1.5103672609000001E-4</v>
      </c>
      <c r="BY282" s="29">
        <f t="shared" si="351"/>
        <v>1.3364873640000005E-5</v>
      </c>
      <c r="BZ282" s="29">
        <f t="shared" si="352"/>
        <v>4.390652643999998E-5</v>
      </c>
      <c r="CA282" s="29">
        <f t="shared" si="353"/>
        <v>4.2069493210000022E-5</v>
      </c>
      <c r="CB282" s="29">
        <f t="shared" si="354"/>
        <v>2.8418494809999995E-5</v>
      </c>
      <c r="CC282" s="29">
        <f t="shared" si="355"/>
        <v>8.0100320399999879E-6</v>
      </c>
      <c r="CD282" s="29">
        <f t="shared" si="356"/>
        <v>7.9455830439999987E-5</v>
      </c>
      <c r="CE282" s="29">
        <f t="shared" si="357"/>
        <v>9.9395172900000086E-6</v>
      </c>
      <c r="CF282" s="29">
        <f t="shared" si="358"/>
        <v>1.9953822564000001E-4</v>
      </c>
      <c r="CG282" s="29">
        <f t="shared" si="359"/>
        <v>1.3978096441000001E-4</v>
      </c>
      <c r="CH282" s="29">
        <f t="shared" si="360"/>
        <v>9.8445290241600011E-5</v>
      </c>
      <c r="CI282" s="29">
        <f t="shared" si="361"/>
        <v>6.6661183036900013E-5</v>
      </c>
      <c r="CJ282" s="29">
        <f t="shared" si="362"/>
        <v>4.1798940344099999E-5</v>
      </c>
      <c r="CK282" s="29">
        <f t="shared" si="363"/>
        <v>2.3618239219599997E-5</v>
      </c>
      <c r="CL282" s="29">
        <f t="shared" si="364"/>
        <v>1.1802797670400001E-5</v>
      </c>
      <c r="CM282" s="29">
        <f t="shared" si="365"/>
        <v>5.1477256996000009E-6</v>
      </c>
      <c r="CN282" s="29">
        <f t="shared" si="366"/>
        <v>1.9395018756E-6</v>
      </c>
      <c r="CO282" s="29">
        <f t="shared" si="367"/>
        <v>6.2587718337600008E-7</v>
      </c>
      <c r="CP282" s="29">
        <f t="shared" si="368"/>
        <v>1.71695867044E-7</v>
      </c>
      <c r="CQ282" s="29">
        <f t="shared" si="369"/>
        <v>3.9779105809000002E-8</v>
      </c>
      <c r="CR282" s="29">
        <f t="shared" si="370"/>
        <v>7.7394950553599985E-9</v>
      </c>
      <c r="CS282" s="29">
        <f t="shared" si="371"/>
        <v>1.25843305536E-9</v>
      </c>
      <c r="CT282" s="29">
        <f t="shared" si="372"/>
        <v>1.7031555025E-10</v>
      </c>
      <c r="CU282" s="29">
        <f t="shared" si="373"/>
        <v>1.9122341868099998E-11</v>
      </c>
      <c r="CV282" s="29">
        <f t="shared" si="374"/>
        <v>1.7762225625000001E-12</v>
      </c>
    </row>
    <row r="283" spans="1:100" s="29" customForma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L283" s="9">
        <f t="shared" si="335"/>
        <v>2002</v>
      </c>
      <c r="M283" s="87">
        <f>rep!B272</f>
        <v>3.44886E-10</v>
      </c>
      <c r="N283" s="87">
        <f>rep!C272</f>
        <v>1.4311E-8</v>
      </c>
      <c r="O283" s="87">
        <f>rep!D272</f>
        <v>3.8112400000000002E-7</v>
      </c>
      <c r="P283" s="87">
        <f>rep!E272</f>
        <v>6.5217900000000001E-6</v>
      </c>
      <c r="Q283" s="87">
        <f>rep!F272</f>
        <v>7.1809899999999998E-5</v>
      </c>
      <c r="R283" s="87">
        <f>rep!G272</f>
        <v>5.0982499999999999E-4</v>
      </c>
      <c r="S283" s="87">
        <f>rep!H272</f>
        <v>2.34307E-3</v>
      </c>
      <c r="T283" s="87">
        <f>rep!I272</f>
        <v>7.0403999999999996E-3</v>
      </c>
      <c r="U283" s="87">
        <f>rep!J272</f>
        <v>1.4255800000000001E-2</v>
      </c>
      <c r="V283" s="87">
        <f>rep!K272</f>
        <v>2.1357500000000001E-2</v>
      </c>
      <c r="W283" s="87">
        <f>rep!L272</f>
        <v>2.9341800000000001E-2</v>
      </c>
      <c r="X283" s="87">
        <f>rep!M272</f>
        <v>4.4506499999999997E-2</v>
      </c>
      <c r="Y283" s="87">
        <f>rep!N272</f>
        <v>6.7172200000000001E-2</v>
      </c>
      <c r="Z283" s="87">
        <f>rep!O272</f>
        <v>8.57927E-2</v>
      </c>
      <c r="AA283" s="87">
        <f>rep!P272</f>
        <v>8.97892E-2</v>
      </c>
      <c r="AB283" s="87">
        <f>rep!Q272</f>
        <v>8.2221199999999994E-2</v>
      </c>
      <c r="AC283" s="87">
        <f>rep!R272</f>
        <v>7.3618600000000006E-2</v>
      </c>
      <c r="AD283" s="87">
        <f>rep!S272</f>
        <v>6.8782800000000005E-2</v>
      </c>
      <c r="AE283" s="87">
        <f>rep!T272</f>
        <v>6.5397899999999995E-2</v>
      </c>
      <c r="AF283" s="87">
        <f>rep!U272</f>
        <v>6.0817400000000001E-2</v>
      </c>
      <c r="AG283" s="87">
        <f>rep!V272</f>
        <v>5.4859100000000001E-2</v>
      </c>
      <c r="AH283" s="87">
        <f>rep!W272</f>
        <v>4.8107900000000002E-2</v>
      </c>
      <c r="AI283" s="87">
        <f>rep!X272</f>
        <v>4.0848500000000003E-2</v>
      </c>
      <c r="AJ283" s="87">
        <f>rep!Y272</f>
        <v>3.3436899999999999E-2</v>
      </c>
      <c r="AK283" s="87">
        <f>rep!Z272</f>
        <v>2.6473E-2</v>
      </c>
      <c r="AL283" s="87">
        <f>rep!AA272</f>
        <v>2.0488800000000001E-2</v>
      </c>
      <c r="AM283" s="87">
        <f>rep!AB272</f>
        <v>1.5719199999999999E-2</v>
      </c>
      <c r="AN283" s="87">
        <f>rep!AC272</f>
        <v>1.2113499999999999E-2</v>
      </c>
      <c r="AO283" s="87">
        <f>rep!AD272</f>
        <v>9.4398699999999995E-3</v>
      </c>
      <c r="AP283" s="87">
        <f>rep!AE272</f>
        <v>7.40269E-3</v>
      </c>
      <c r="AQ283" s="87">
        <f>rep!AF272</f>
        <v>5.7493400000000004E-3</v>
      </c>
      <c r="AR283" s="87">
        <f>rep!AG272</f>
        <v>4.3323399999999996E-3</v>
      </c>
      <c r="AS283" s="87">
        <f>rep!AH272</f>
        <v>3.1082800000000002E-3</v>
      </c>
      <c r="AT283" s="87">
        <f>rep!AI272</f>
        <v>2.0929799999999999E-3</v>
      </c>
      <c r="AU283" s="87">
        <f>rep!AJ272</f>
        <v>1.3095100000000001E-3</v>
      </c>
      <c r="AV283" s="87">
        <f>rep!AK272</f>
        <v>7.5617999999999996E-4</v>
      </c>
      <c r="AW283" s="87">
        <f>rep!AL272</f>
        <v>4.0116499999999999E-4</v>
      </c>
      <c r="AX283" s="87">
        <f>rep!AM272</f>
        <v>1.9490100000000001E-4</v>
      </c>
      <c r="AY283" s="87">
        <f>rep!AN272</f>
        <v>8.6512499999999995E-5</v>
      </c>
      <c r="AZ283" s="87">
        <f>rep!AO272</f>
        <v>3.5022199999999998E-5</v>
      </c>
      <c r="BA283" s="87">
        <f>rep!AP272</f>
        <v>1.2911900000000001E-5</v>
      </c>
      <c r="BB283" s="87">
        <f>rep!AQ272</f>
        <v>4.3303599999999998E-6</v>
      </c>
      <c r="BC283" s="87">
        <f>rep!AR272</f>
        <v>1.31985E-6</v>
      </c>
      <c r="BE283" s="29">
        <v>2002</v>
      </c>
      <c r="BF283" s="29">
        <f t="shared" si="334"/>
        <v>1.18946352996E-19</v>
      </c>
      <c r="BG283" s="29">
        <f t="shared" si="375"/>
        <v>2.04804721E-16</v>
      </c>
      <c r="BH283" s="29">
        <f t="shared" si="376"/>
        <v>1.4525550337600002E-13</v>
      </c>
      <c r="BI283" s="29">
        <f t="shared" si="377"/>
        <v>4.2533744804100002E-11</v>
      </c>
      <c r="BJ283" s="29">
        <f t="shared" si="336"/>
        <v>5.1566617380099996E-9</v>
      </c>
      <c r="BK283" s="29">
        <f t="shared" si="337"/>
        <v>2.5992153062499999E-7</v>
      </c>
      <c r="BL283" s="29">
        <f t="shared" si="338"/>
        <v>5.4899770249000001E-6</v>
      </c>
      <c r="BM283" s="29">
        <f t="shared" si="339"/>
        <v>4.9567232159999993E-5</v>
      </c>
      <c r="BN283" s="29">
        <f t="shared" si="340"/>
        <v>1.8964370136100006E-5</v>
      </c>
      <c r="BO283" s="29">
        <f t="shared" si="341"/>
        <v>3.3293476224999994E-4</v>
      </c>
      <c r="BP283" s="29">
        <f t="shared" si="342"/>
        <v>1.0531274883999998E-4</v>
      </c>
      <c r="BQ283" s="29">
        <f t="shared" si="343"/>
        <v>2.2199212036E-4</v>
      </c>
      <c r="BR283" s="29">
        <f t="shared" si="344"/>
        <v>7.6000565124000009E-4</v>
      </c>
      <c r="BS283" s="29">
        <f t="shared" si="345"/>
        <v>1.31679717129E-3</v>
      </c>
      <c r="BT283" s="29">
        <f t="shared" si="346"/>
        <v>9.231449188900001E-4</v>
      </c>
      <c r="BU283" s="29">
        <f t="shared" si="347"/>
        <v>1.0703497424399996E-3</v>
      </c>
      <c r="BV283" s="29">
        <f t="shared" si="348"/>
        <v>2.0200084129000023E-4</v>
      </c>
      <c r="BW283" s="29">
        <f t="shared" si="349"/>
        <v>2.7468080999999952E-7</v>
      </c>
      <c r="BX283" s="29">
        <f t="shared" si="350"/>
        <v>1.5280281000000076E-5</v>
      </c>
      <c r="BY283" s="29">
        <f t="shared" si="351"/>
        <v>7.2071610250000064E-5</v>
      </c>
      <c r="BZ283" s="29">
        <f t="shared" si="352"/>
        <v>2.0873892484000011E-4</v>
      </c>
      <c r="CA283" s="29">
        <f t="shared" si="353"/>
        <v>9.6720999999999971E-4</v>
      </c>
      <c r="CB283" s="29">
        <f t="shared" si="354"/>
        <v>8.0988053056000014E-4</v>
      </c>
      <c r="CC283" s="29">
        <f t="shared" si="355"/>
        <v>2.5818383761000007E-4</v>
      </c>
      <c r="CD283" s="29">
        <f t="shared" si="356"/>
        <v>1.7242316100000001E-4</v>
      </c>
      <c r="CE283" s="29">
        <f t="shared" si="357"/>
        <v>4.7169424000000179E-7</v>
      </c>
      <c r="CF283" s="29">
        <f t="shared" si="358"/>
        <v>1.6669255840000009E-5</v>
      </c>
      <c r="CG283" s="29">
        <f t="shared" si="359"/>
        <v>5.9113032250000015E-5</v>
      </c>
      <c r="CH283" s="29">
        <f t="shared" si="360"/>
        <v>2.1263165440000057E-7</v>
      </c>
      <c r="CI283" s="29">
        <f t="shared" si="361"/>
        <v>6.2415028900000013E-6</v>
      </c>
      <c r="CJ283" s="29">
        <f t="shared" si="362"/>
        <v>3.3054910435600003E-5</v>
      </c>
      <c r="CK283" s="29">
        <f t="shared" si="363"/>
        <v>1.8769169875599996E-5</v>
      </c>
      <c r="CL283" s="29">
        <f t="shared" si="364"/>
        <v>9.6614045584000005E-6</v>
      </c>
      <c r="CM283" s="29">
        <f t="shared" si="365"/>
        <v>4.3805652803999997E-6</v>
      </c>
      <c r="CN283" s="29">
        <f t="shared" si="366"/>
        <v>1.7148164401000001E-6</v>
      </c>
      <c r="CO283" s="29">
        <f t="shared" si="367"/>
        <v>5.7180819239999992E-7</v>
      </c>
      <c r="CP283" s="29">
        <f t="shared" si="368"/>
        <v>1.6093335722499998E-7</v>
      </c>
      <c r="CQ283" s="29">
        <f t="shared" si="369"/>
        <v>3.7986399801000007E-8</v>
      </c>
      <c r="CR283" s="29">
        <f t="shared" si="370"/>
        <v>7.4844126562499991E-9</v>
      </c>
      <c r="CS283" s="29">
        <f t="shared" si="371"/>
        <v>1.2265544928399999E-9</v>
      </c>
      <c r="CT283" s="29">
        <f t="shared" si="372"/>
        <v>1.6671716161000003E-10</v>
      </c>
      <c r="CU283" s="29">
        <f t="shared" si="373"/>
        <v>1.8752017729599997E-11</v>
      </c>
      <c r="CV283" s="29">
        <f t="shared" si="374"/>
        <v>1.7420040224999998E-12</v>
      </c>
    </row>
    <row r="284" spans="1:100" s="29" customForma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L284" s="9">
        <f t="shared" si="335"/>
        <v>2003</v>
      </c>
      <c r="M284" s="87">
        <f>rep!B273</f>
        <v>4.80832E-10</v>
      </c>
      <c r="N284" s="87">
        <f>rep!C273</f>
        <v>1.9955900000000001E-8</v>
      </c>
      <c r="O284" s="87">
        <f>rep!D273</f>
        <v>5.3147700000000001E-7</v>
      </c>
      <c r="P284" s="87">
        <f>rep!E273</f>
        <v>9.0937000000000007E-6</v>
      </c>
      <c r="Q284" s="87">
        <f>rep!F273</f>
        <v>1.00102E-4</v>
      </c>
      <c r="R284" s="87">
        <f>rep!G273</f>
        <v>7.1026100000000001E-4</v>
      </c>
      <c r="S284" s="87">
        <f>rep!H273</f>
        <v>3.2593800000000001E-3</v>
      </c>
      <c r="T284" s="87">
        <f>rep!I273</f>
        <v>9.75438E-3</v>
      </c>
      <c r="U284" s="87">
        <f>rep!J273</f>
        <v>1.9522899999999999E-2</v>
      </c>
      <c r="V284" s="87">
        <f>rep!K273</f>
        <v>2.8316500000000001E-2</v>
      </c>
      <c r="W284" s="87">
        <f>rep!L273</f>
        <v>3.6445100000000001E-2</v>
      </c>
      <c r="X284" s="87">
        <f>rep!M273</f>
        <v>5.1824200000000001E-2</v>
      </c>
      <c r="Y284" s="87">
        <f>rep!N273</f>
        <v>7.5776399999999994E-2</v>
      </c>
      <c r="Z284" s="87">
        <f>rep!O273</f>
        <v>9.4993400000000006E-2</v>
      </c>
      <c r="AA284" s="87">
        <f>rep!P273</f>
        <v>9.6719799999999995E-2</v>
      </c>
      <c r="AB284" s="87">
        <f>rep!Q273</f>
        <v>8.4216299999999994E-2</v>
      </c>
      <c r="AC284" s="87">
        <f>rep!R273</f>
        <v>7.0128999999999997E-2</v>
      </c>
      <c r="AD284" s="87">
        <f>rep!S273</f>
        <v>6.10845E-2</v>
      </c>
      <c r="AE284" s="87">
        <f>rep!T273</f>
        <v>5.5325100000000002E-2</v>
      </c>
      <c r="AF284" s="87">
        <f>rep!U273</f>
        <v>5.0060899999999998E-2</v>
      </c>
      <c r="AG284" s="87">
        <f>rep!V273</f>
        <v>4.49091E-2</v>
      </c>
      <c r="AH284" s="87">
        <f>rep!W273</f>
        <v>4.0210099999999999E-2</v>
      </c>
      <c r="AI284" s="87">
        <f>rep!X273</f>
        <v>3.5728799999999998E-2</v>
      </c>
      <c r="AJ284" s="87">
        <f>rep!Y273</f>
        <v>3.10719E-2</v>
      </c>
      <c r="AK284" s="87">
        <f>rep!Z273</f>
        <v>2.6187100000000001E-2</v>
      </c>
      <c r="AL284" s="87">
        <f>rep!AA273</f>
        <v>2.1317900000000001E-2</v>
      </c>
      <c r="AM284" s="87">
        <f>rep!AB273</f>
        <v>1.6789499999999999E-2</v>
      </c>
      <c r="AN284" s="87">
        <f>rep!AC273</f>
        <v>1.2864E-2</v>
      </c>
      <c r="AO284" s="87">
        <f>rep!AD273</f>
        <v>9.6661899999999999E-3</v>
      </c>
      <c r="AP284" s="87">
        <f>rep!AE273</f>
        <v>7.1720600000000001E-3</v>
      </c>
      <c r="AQ284" s="87">
        <f>rep!AF273</f>
        <v>5.2605899999999999E-3</v>
      </c>
      <c r="AR284" s="87">
        <f>rep!AG273</f>
        <v>3.78839E-3</v>
      </c>
      <c r="AS284" s="87">
        <f>rep!AH273</f>
        <v>2.6435199999999999E-3</v>
      </c>
      <c r="AT284" s="87">
        <f>rep!AI273</f>
        <v>1.75993E-3</v>
      </c>
      <c r="AU284" s="87">
        <f>rep!AJ273</f>
        <v>1.10205E-3</v>
      </c>
      <c r="AV284" s="87">
        <f>rep!AK273</f>
        <v>6.4177600000000004E-4</v>
      </c>
      <c r="AW284" s="87">
        <f>rep!AL273</f>
        <v>3.44722E-4</v>
      </c>
      <c r="AX284" s="87">
        <f>rep!AM273</f>
        <v>1.69817E-4</v>
      </c>
      <c r="AY284" s="87">
        <f>rep!AN273</f>
        <v>7.6425800000000003E-5</v>
      </c>
      <c r="AZ284" s="87">
        <f>rep!AO273</f>
        <v>3.1340300000000002E-5</v>
      </c>
      <c r="BA284" s="87">
        <f>rep!AP273</f>
        <v>1.16893E-5</v>
      </c>
      <c r="BB284" s="87">
        <f>rep!AQ273</f>
        <v>3.9603900000000004E-6</v>
      </c>
      <c r="BC284" s="87">
        <f>rep!AR273</f>
        <v>1.2177400000000001E-6</v>
      </c>
      <c r="BE284" s="29">
        <v>2003</v>
      </c>
      <c r="BF284" s="29">
        <f t="shared" si="334"/>
        <v>2.3119941222399999E-19</v>
      </c>
      <c r="BG284" s="29">
        <f t="shared" si="375"/>
        <v>3.9823794481000005E-16</v>
      </c>
      <c r="BH284" s="29">
        <f t="shared" si="376"/>
        <v>2.8246780152899999E-13</v>
      </c>
      <c r="BI284" s="29">
        <f t="shared" si="377"/>
        <v>8.2695379690000008E-11</v>
      </c>
      <c r="BJ284" s="29">
        <f t="shared" si="336"/>
        <v>1.0020410403999999E-8</v>
      </c>
      <c r="BK284" s="29">
        <f t="shared" si="337"/>
        <v>5.04470688121E-7</v>
      </c>
      <c r="BL284" s="29">
        <f t="shared" si="338"/>
        <v>1.0623557984400001E-5</v>
      </c>
      <c r="BM284" s="29">
        <f t="shared" si="339"/>
        <v>9.5147929184399998E-5</v>
      </c>
      <c r="BN284" s="29">
        <f t="shared" si="340"/>
        <v>9.0685624409999986E-5</v>
      </c>
      <c r="BO284" s="29">
        <f t="shared" si="341"/>
        <v>3.3549417225E-4</v>
      </c>
      <c r="BP284" s="29">
        <f t="shared" si="342"/>
        <v>2.7044131401000003E-4</v>
      </c>
      <c r="BQ284" s="29">
        <f t="shared" si="343"/>
        <v>1.3981170564000001E-4</v>
      </c>
      <c r="BR284" s="29">
        <f t="shared" si="344"/>
        <v>2.0231079696000009E-4</v>
      </c>
      <c r="BS284" s="29">
        <f t="shared" si="345"/>
        <v>6.2533004355999947E-4</v>
      </c>
      <c r="BT284" s="29">
        <f t="shared" si="346"/>
        <v>1.8731757120400015E-3</v>
      </c>
      <c r="BU284" s="29">
        <f t="shared" si="347"/>
        <v>1.2804731856900001E-3</v>
      </c>
      <c r="BV284" s="29">
        <f t="shared" si="348"/>
        <v>1.6640999999997479E-8</v>
      </c>
      <c r="BW284" s="29">
        <f t="shared" si="349"/>
        <v>1.1761402500000046E-6</v>
      </c>
      <c r="BX284" s="29">
        <f t="shared" si="350"/>
        <v>2.1535269001000013E-4</v>
      </c>
      <c r="BY284" s="29">
        <f t="shared" si="351"/>
        <v>9.878570880999999E-5</v>
      </c>
      <c r="BZ284" s="29">
        <f t="shared" si="352"/>
        <v>2.5917262810000022E-5</v>
      </c>
      <c r="CA284" s="29">
        <f t="shared" si="353"/>
        <v>4.4142009999999069E-8</v>
      </c>
      <c r="CB284" s="29">
        <f t="shared" si="354"/>
        <v>1.8243149440000025E-5</v>
      </c>
      <c r="CC284" s="29">
        <f t="shared" si="355"/>
        <v>1.1489696100000013E-6</v>
      </c>
      <c r="CD284" s="29">
        <f t="shared" si="356"/>
        <v>2.6202220641000009E-4</v>
      </c>
      <c r="CE284" s="29">
        <f t="shared" si="357"/>
        <v>1.2809486041000001E-4</v>
      </c>
      <c r="CF284" s="29">
        <f t="shared" si="358"/>
        <v>4.6097310249999983E-5</v>
      </c>
      <c r="CG284" s="29">
        <f t="shared" si="359"/>
        <v>1.6548249600000002E-4</v>
      </c>
      <c r="CH284" s="29">
        <f t="shared" si="360"/>
        <v>9.3435229116099996E-5</v>
      </c>
      <c r="CI284" s="29">
        <f t="shared" si="361"/>
        <v>5.14384446436E-5</v>
      </c>
      <c r="CJ284" s="29">
        <f t="shared" si="362"/>
        <v>2.7673807148099999E-5</v>
      </c>
      <c r="CK284" s="29">
        <f t="shared" si="363"/>
        <v>1.4351898792099999E-5</v>
      </c>
      <c r="CL284" s="29">
        <f t="shared" si="364"/>
        <v>6.9881979903999994E-6</v>
      </c>
      <c r="CM284" s="29">
        <f t="shared" si="365"/>
        <v>3.0973536049000001E-6</v>
      </c>
      <c r="CN284" s="29">
        <f t="shared" si="366"/>
        <v>1.2145142025E-6</v>
      </c>
      <c r="CO284" s="29">
        <f t="shared" si="367"/>
        <v>4.1187643417600004E-7</v>
      </c>
      <c r="CP284" s="29">
        <f t="shared" si="368"/>
        <v>1.18833257284E-7</v>
      </c>
      <c r="CQ284" s="29">
        <f t="shared" si="369"/>
        <v>2.8837813489000002E-8</v>
      </c>
      <c r="CR284" s="29">
        <f t="shared" si="370"/>
        <v>5.8409029056400008E-9</v>
      </c>
      <c r="CS284" s="29">
        <f t="shared" si="371"/>
        <v>9.8221440409000014E-10</v>
      </c>
      <c r="CT284" s="29">
        <f t="shared" si="372"/>
        <v>1.3663973449E-10</v>
      </c>
      <c r="CU284" s="29">
        <f t="shared" si="373"/>
        <v>1.5684688952100003E-11</v>
      </c>
      <c r="CV284" s="29">
        <f t="shared" si="374"/>
        <v>1.4828907076000001E-12</v>
      </c>
    </row>
    <row r="285" spans="1:100" s="29" customForma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L285" s="9">
        <f t="shared" si="335"/>
        <v>2004</v>
      </c>
      <c r="M285" s="87">
        <f>rep!B274</f>
        <v>2.5602500000000001E-9</v>
      </c>
      <c r="N285" s="87">
        <f>rep!C274</f>
        <v>3.8246700000000002E-8</v>
      </c>
      <c r="O285" s="87">
        <f>rep!D274</f>
        <v>2.5969600000000002E-7</v>
      </c>
      <c r="P285" s="87">
        <f>rep!E274</f>
        <v>8.6282400000000005E-7</v>
      </c>
      <c r="Q285" s="87">
        <f>rep!F274</f>
        <v>2.1582700000000002E-6</v>
      </c>
      <c r="R285" s="87">
        <f>rep!G274</f>
        <v>9.5405299999999999E-6</v>
      </c>
      <c r="S285" s="87">
        <f>rep!H274</f>
        <v>5.2846200000000002E-5</v>
      </c>
      <c r="T285" s="87">
        <f>rep!I274</f>
        <v>2.5411200000000002E-4</v>
      </c>
      <c r="U285" s="87">
        <f>rep!J274</f>
        <v>1.0717299999999999E-3</v>
      </c>
      <c r="V285" s="87">
        <f>rep!K274</f>
        <v>3.88412E-3</v>
      </c>
      <c r="W285" s="87">
        <f>rep!L274</f>
        <v>1.1372699999999999E-2</v>
      </c>
      <c r="X285" s="87">
        <f>rep!M274</f>
        <v>2.5869E-2</v>
      </c>
      <c r="Y285" s="87">
        <f>rep!N274</f>
        <v>4.5554999999999998E-2</v>
      </c>
      <c r="Z285" s="87">
        <f>rep!O274</f>
        <v>6.3896700000000001E-2</v>
      </c>
      <c r="AA285" s="87">
        <f>rep!P274</f>
        <v>7.5974799999999995E-2</v>
      </c>
      <c r="AB285" s="87">
        <f>rep!Q274</f>
        <v>8.3291599999999993E-2</v>
      </c>
      <c r="AC285" s="87">
        <f>rep!R274</f>
        <v>8.8749700000000001E-2</v>
      </c>
      <c r="AD285" s="87">
        <f>rep!S274</f>
        <v>9.05802E-2</v>
      </c>
      <c r="AE285" s="87">
        <f>rep!T274</f>
        <v>8.5562100000000002E-2</v>
      </c>
      <c r="AF285" s="87">
        <f>rep!U274</f>
        <v>7.4829099999999996E-2</v>
      </c>
      <c r="AG285" s="87">
        <f>rep!V274</f>
        <v>6.2855300000000003E-2</v>
      </c>
      <c r="AH285" s="87">
        <f>rep!W274</f>
        <v>5.2819900000000003E-2</v>
      </c>
      <c r="AI285" s="87">
        <f>rep!X274</f>
        <v>4.5097699999999998E-2</v>
      </c>
      <c r="AJ285" s="87">
        <f>rep!Y274</f>
        <v>3.8822000000000002E-2</v>
      </c>
      <c r="AK285" s="87">
        <f>rep!Z274</f>
        <v>3.3264500000000002E-2</v>
      </c>
      <c r="AL285" s="87">
        <f>rep!AA274</f>
        <v>2.8069500000000001E-2</v>
      </c>
      <c r="AM285" s="87">
        <f>rep!AB274</f>
        <v>2.3118900000000001E-2</v>
      </c>
      <c r="AN285" s="87">
        <f>rep!AC274</f>
        <v>1.8461399999999999E-2</v>
      </c>
      <c r="AO285" s="87">
        <f>rep!AD274</f>
        <v>1.4245300000000001E-2</v>
      </c>
      <c r="AP285" s="87">
        <f>rep!AE274</f>
        <v>1.0616E-2</v>
      </c>
      <c r="AQ285" s="87">
        <f>rep!AF274</f>
        <v>7.6436799999999999E-3</v>
      </c>
      <c r="AR285" s="87">
        <f>rep!AG274</f>
        <v>5.3123600000000003E-3</v>
      </c>
      <c r="AS285" s="87">
        <f>rep!AH274</f>
        <v>3.5503900000000001E-3</v>
      </c>
      <c r="AT285" s="87">
        <f>rep!AI274</f>
        <v>2.2663200000000001E-3</v>
      </c>
      <c r="AU285" s="87">
        <f>rep!AJ274</f>
        <v>1.3696800000000001E-3</v>
      </c>
      <c r="AV285" s="87">
        <f>rep!AK274</f>
        <v>7.7652500000000002E-4</v>
      </c>
      <c r="AW285" s="87">
        <f>rep!AL274</f>
        <v>4.0948800000000001E-4</v>
      </c>
      <c r="AX285" s="87">
        <f>rep!AM274</f>
        <v>1.99435E-4</v>
      </c>
      <c r="AY285" s="87">
        <f>rep!AN274</f>
        <v>8.9211399999999998E-5</v>
      </c>
      <c r="AZ285" s="87">
        <f>rep!AO274</f>
        <v>3.6499799999999999E-5</v>
      </c>
      <c r="BA285" s="87">
        <f>rep!AP274</f>
        <v>1.36169E-5</v>
      </c>
      <c r="BB285" s="87">
        <f>rep!AQ274</f>
        <v>4.62188E-6</v>
      </c>
      <c r="BC285" s="87">
        <f>rep!AR274</f>
        <v>1.4249900000000001E-6</v>
      </c>
      <c r="BE285" s="29">
        <v>2004</v>
      </c>
      <c r="BF285" s="29">
        <f t="shared" si="334"/>
        <v>6.5548800625000007E-18</v>
      </c>
      <c r="BG285" s="29">
        <f t="shared" si="375"/>
        <v>1.4628100608900002E-15</v>
      </c>
      <c r="BH285" s="29">
        <f t="shared" si="376"/>
        <v>6.744201241600001E-14</v>
      </c>
      <c r="BI285" s="29">
        <f t="shared" si="377"/>
        <v>7.4446525497600013E-13</v>
      </c>
      <c r="BJ285" s="29">
        <f t="shared" si="336"/>
        <v>4.6581293929000012E-12</v>
      </c>
      <c r="BK285" s="29">
        <f t="shared" si="337"/>
        <v>9.1021712680899995E-11</v>
      </c>
      <c r="BL285" s="29">
        <f t="shared" si="338"/>
        <v>2.7927208544400004E-9</v>
      </c>
      <c r="BM285" s="29">
        <f t="shared" si="339"/>
        <v>6.4572908544000017E-8</v>
      </c>
      <c r="BN285" s="29">
        <f t="shared" si="340"/>
        <v>8.7328464300899988E-5</v>
      </c>
      <c r="BO285" s="29">
        <f t="shared" si="341"/>
        <v>4.2674601456399996E-5</v>
      </c>
      <c r="BP285" s="29">
        <f t="shared" si="342"/>
        <v>3.9510705529000002E-4</v>
      </c>
      <c r="BQ285" s="29">
        <f t="shared" si="343"/>
        <v>2.4956732529000003E-4</v>
      </c>
      <c r="BR285" s="29">
        <f t="shared" si="344"/>
        <v>2.8713302500000008E-4</v>
      </c>
      <c r="BS285" s="29">
        <f t="shared" si="345"/>
        <v>3.7778141955999991E-4</v>
      </c>
      <c r="BT285" s="29">
        <f t="shared" si="346"/>
        <v>1.4905931072400006E-3</v>
      </c>
      <c r="BU285" s="29">
        <f t="shared" si="347"/>
        <v>1.7395906305600005E-3</v>
      </c>
      <c r="BV285" s="29">
        <f t="shared" si="348"/>
        <v>1.31408425009E-3</v>
      </c>
      <c r="BW285" s="29">
        <f t="shared" si="349"/>
        <v>5.7613440784000023E-4</v>
      </c>
      <c r="BX285" s="29">
        <f t="shared" si="350"/>
        <v>4.9675494400000136E-6</v>
      </c>
      <c r="BY285" s="29">
        <f t="shared" si="351"/>
        <v>1.520067068099999E-4</v>
      </c>
      <c r="BZ285" s="29">
        <f t="shared" si="352"/>
        <v>1.1603598400000008E-4</v>
      </c>
      <c r="CA285" s="29">
        <f t="shared" si="353"/>
        <v>4.6526058601000013E-4</v>
      </c>
      <c r="CB285" s="29">
        <f t="shared" si="354"/>
        <v>5.8876110735999994E-4</v>
      </c>
      <c r="CC285" s="29">
        <f t="shared" si="355"/>
        <v>8.0686106809000008E-4</v>
      </c>
      <c r="CD285" s="29">
        <f t="shared" si="356"/>
        <v>5.2202196484000011E-4</v>
      </c>
      <c r="CE285" s="29">
        <f t="shared" si="357"/>
        <v>3.1162134784000012E-4</v>
      </c>
      <c r="CF285" s="29">
        <f t="shared" si="358"/>
        <v>5.344835372100001E-4</v>
      </c>
      <c r="CG285" s="29">
        <f t="shared" si="359"/>
        <v>3.4082328995999999E-4</v>
      </c>
      <c r="CH285" s="29">
        <f t="shared" si="360"/>
        <v>2.0292857209000003E-4</v>
      </c>
      <c r="CI285" s="29">
        <f t="shared" si="361"/>
        <v>1.1269945600000001E-4</v>
      </c>
      <c r="CJ285" s="29">
        <f t="shared" si="362"/>
        <v>5.8425843942399997E-5</v>
      </c>
      <c r="CK285" s="29">
        <f t="shared" si="363"/>
        <v>2.8221168769600003E-5</v>
      </c>
      <c r="CL285" s="29">
        <f t="shared" si="364"/>
        <v>1.26052691521E-5</v>
      </c>
      <c r="CM285" s="29">
        <f t="shared" si="365"/>
        <v>5.1362063423999999E-6</v>
      </c>
      <c r="CN285" s="29">
        <f t="shared" si="366"/>
        <v>1.8760233024000002E-6</v>
      </c>
      <c r="CO285" s="29">
        <f t="shared" si="367"/>
        <v>6.02991075625E-7</v>
      </c>
      <c r="CP285" s="29">
        <f t="shared" si="368"/>
        <v>1.6768042214399999E-7</v>
      </c>
      <c r="CQ285" s="29">
        <f t="shared" si="369"/>
        <v>3.9774319225000004E-8</v>
      </c>
      <c r="CR285" s="29">
        <f t="shared" si="370"/>
        <v>7.95867388996E-9</v>
      </c>
      <c r="CS285" s="29">
        <f t="shared" si="371"/>
        <v>1.3322354000399999E-9</v>
      </c>
      <c r="CT285" s="29">
        <f t="shared" si="372"/>
        <v>1.8541996560999999E-10</v>
      </c>
      <c r="CU285" s="29">
        <f t="shared" si="373"/>
        <v>2.13617747344E-11</v>
      </c>
      <c r="CV285" s="29">
        <f t="shared" si="374"/>
        <v>2.0305965001000002E-12</v>
      </c>
    </row>
    <row r="286" spans="1:100" s="29" customForma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L286" s="9">
        <f t="shared" si="335"/>
        <v>2005</v>
      </c>
      <c r="M286" s="87">
        <f>rep!B275</f>
        <v>1.8442999999999999E-9</v>
      </c>
      <c r="N286" s="87">
        <f>rep!C275</f>
        <v>2.7586599999999999E-8</v>
      </c>
      <c r="O286" s="87">
        <f>rep!D275</f>
        <v>1.8840099999999999E-7</v>
      </c>
      <c r="P286" s="87">
        <f>rep!E275</f>
        <v>6.4588599999999996E-7</v>
      </c>
      <c r="Q286" s="87">
        <f>rep!F275</f>
        <v>1.82132E-6</v>
      </c>
      <c r="R286" s="87">
        <f>rep!G275</f>
        <v>8.6845199999999993E-6</v>
      </c>
      <c r="S286" s="87">
        <f>rep!H275</f>
        <v>4.5456600000000001E-5</v>
      </c>
      <c r="T286" s="87">
        <f>rep!I275</f>
        <v>1.97818E-4</v>
      </c>
      <c r="U286" s="87">
        <f>rep!J275</f>
        <v>7.6053999999999998E-4</v>
      </c>
      <c r="V286" s="87">
        <f>rep!K275</f>
        <v>2.6256299999999999E-3</v>
      </c>
      <c r="W286" s="87">
        <f>rep!L275</f>
        <v>7.6286599999999998E-3</v>
      </c>
      <c r="X286" s="87">
        <f>rep!M275</f>
        <v>1.76971E-2</v>
      </c>
      <c r="Y286" s="87">
        <f>rep!N275</f>
        <v>3.26655E-2</v>
      </c>
      <c r="Z286" s="87">
        <f>rep!O275</f>
        <v>4.9900699999999999E-2</v>
      </c>
      <c r="AA286" s="87">
        <f>rep!P275</f>
        <v>6.7438700000000004E-2</v>
      </c>
      <c r="AB286" s="87">
        <f>rep!Q275</f>
        <v>8.5202799999999995E-2</v>
      </c>
      <c r="AC286" s="87">
        <f>rep!R275</f>
        <v>0.100841</v>
      </c>
      <c r="AD286" s="87">
        <f>rep!S275</f>
        <v>0.10803400000000001</v>
      </c>
      <c r="AE286" s="87">
        <f>rep!T275</f>
        <v>0.10259500000000001</v>
      </c>
      <c r="AF286" s="87">
        <f>rep!U275</f>
        <v>8.7661500000000003E-2</v>
      </c>
      <c r="AG286" s="87">
        <f>rep!V275</f>
        <v>7.0369699999999993E-2</v>
      </c>
      <c r="AH286" s="87">
        <f>rep!W275</f>
        <v>5.5598799999999997E-2</v>
      </c>
      <c r="AI286" s="87">
        <f>rep!X275</f>
        <v>4.4319999999999998E-2</v>
      </c>
      <c r="AJ286" s="87">
        <f>rep!Y275</f>
        <v>3.5750700000000003E-2</v>
      </c>
      <c r="AK286" s="87">
        <f>rep!Z275</f>
        <v>2.9109199999999998E-2</v>
      </c>
      <c r="AL286" s="87">
        <f>rep!AA275</f>
        <v>2.38652E-2</v>
      </c>
      <c r="AM286" s="87">
        <f>rep!AB275</f>
        <v>1.9572300000000001E-2</v>
      </c>
      <c r="AN286" s="87">
        <f>rep!AC275</f>
        <v>1.58786E-2</v>
      </c>
      <c r="AO286" s="87">
        <f>rep!AD275</f>
        <v>1.25898E-2</v>
      </c>
      <c r="AP286" s="87">
        <f>rep!AE275</f>
        <v>9.6549700000000006E-3</v>
      </c>
      <c r="AQ286" s="87">
        <f>rep!AF275</f>
        <v>7.1035100000000004E-3</v>
      </c>
      <c r="AR286" s="87">
        <f>rep!AG275</f>
        <v>4.9817000000000004E-3</v>
      </c>
      <c r="AS286" s="87">
        <f>rep!AH275</f>
        <v>3.31198E-3</v>
      </c>
      <c r="AT286" s="87">
        <f>rep!AI275</f>
        <v>2.0767799999999999E-3</v>
      </c>
      <c r="AU286" s="87">
        <f>rep!AJ275</f>
        <v>1.2220600000000001E-3</v>
      </c>
      <c r="AV286" s="87">
        <f>rep!AK275</f>
        <v>6.7141200000000003E-4</v>
      </c>
      <c r="AW286" s="87">
        <f>rep!AL275</f>
        <v>3.4271200000000001E-4</v>
      </c>
      <c r="AX286" s="87">
        <f>rep!AM275</f>
        <v>1.6177300000000001E-4</v>
      </c>
      <c r="AY286" s="87">
        <f>rep!AN275</f>
        <v>7.0327000000000006E-5</v>
      </c>
      <c r="AZ286" s="87">
        <f>rep!AO275</f>
        <v>2.8056899999999999E-5</v>
      </c>
      <c r="BA286" s="87">
        <f>rep!AP275</f>
        <v>1.0241700000000001E-5</v>
      </c>
      <c r="BB286" s="87">
        <f>rep!AQ275</f>
        <v>3.4124999999999999E-6</v>
      </c>
      <c r="BC286" s="87">
        <f>rep!AR275</f>
        <v>1.03585E-6</v>
      </c>
      <c r="BE286" s="29">
        <v>2005</v>
      </c>
      <c r="BF286" s="29">
        <f t="shared" si="334"/>
        <v>3.4014424899999996E-18</v>
      </c>
      <c r="BG286" s="29">
        <f t="shared" si="375"/>
        <v>7.6102049955999991E-16</v>
      </c>
      <c r="BH286" s="29">
        <f t="shared" si="376"/>
        <v>3.5494936800999995E-14</v>
      </c>
      <c r="BI286" s="29">
        <f t="shared" si="377"/>
        <v>4.1716872499599996E-13</v>
      </c>
      <c r="BJ286" s="29">
        <f t="shared" si="336"/>
        <v>3.3172065424E-12</v>
      </c>
      <c r="BK286" s="29">
        <f t="shared" si="337"/>
        <v>7.5420887630399991E-11</v>
      </c>
      <c r="BL286" s="29">
        <f t="shared" si="338"/>
        <v>2.0663024835600001E-9</v>
      </c>
      <c r="BM286" s="29">
        <f t="shared" si="339"/>
        <v>3.9131961123999999E-8</v>
      </c>
      <c r="BN286" s="29">
        <f t="shared" si="340"/>
        <v>5.7842109159999992E-7</v>
      </c>
      <c r="BO286" s="29">
        <f t="shared" si="341"/>
        <v>6.8939328968999997E-6</v>
      </c>
      <c r="BP286" s="29">
        <f t="shared" si="342"/>
        <v>6.6328911936000044E-6</v>
      </c>
      <c r="BQ286" s="29">
        <f t="shared" si="343"/>
        <v>7.3500632100000054E-6</v>
      </c>
      <c r="BR286" s="29">
        <f t="shared" si="344"/>
        <v>4.2160408900000041E-6</v>
      </c>
      <c r="BS286" s="29">
        <f t="shared" si="345"/>
        <v>1.2537280900000028E-6</v>
      </c>
      <c r="BT286" s="29">
        <f t="shared" si="346"/>
        <v>3.8616281640000036E-5</v>
      </c>
      <c r="BU286" s="29">
        <f t="shared" si="347"/>
        <v>4.4008629209999976E-5</v>
      </c>
      <c r="BV286" s="29">
        <f t="shared" si="348"/>
        <v>1.3005121599999996E-4</v>
      </c>
      <c r="BW286" s="29">
        <f t="shared" si="349"/>
        <v>1.7732520999999936E-5</v>
      </c>
      <c r="BX286" s="29">
        <f t="shared" si="350"/>
        <v>1.1574101889000027E-4</v>
      </c>
      <c r="BY286" s="29">
        <f t="shared" si="351"/>
        <v>6.9891496900000016E-4</v>
      </c>
      <c r="BZ286" s="29">
        <f t="shared" si="352"/>
        <v>1.1212692100000033E-6</v>
      </c>
      <c r="CA286" s="29">
        <f t="shared" si="353"/>
        <v>3.1648500490000049E-5</v>
      </c>
      <c r="CB286" s="29">
        <f t="shared" si="354"/>
        <v>7.3487619395999984E-4</v>
      </c>
      <c r="CC286" s="29">
        <f t="shared" si="355"/>
        <v>2.5660303359999964E-5</v>
      </c>
      <c r="CD286" s="29">
        <f t="shared" si="356"/>
        <v>1.3705619041000003E-4</v>
      </c>
      <c r="CE286" s="29">
        <f t="shared" si="357"/>
        <v>4.5522008999999993E-5</v>
      </c>
      <c r="CF286" s="29">
        <f t="shared" si="358"/>
        <v>6.9872881000000093E-7</v>
      </c>
      <c r="CG286" s="29">
        <f t="shared" si="359"/>
        <v>3.2199950249999985E-5</v>
      </c>
      <c r="CH286" s="29">
        <f t="shared" si="360"/>
        <v>5.6915644899999962E-6</v>
      </c>
      <c r="CI286" s="29">
        <f t="shared" si="361"/>
        <v>9.3218445700900016E-5</v>
      </c>
      <c r="CJ286" s="29">
        <f t="shared" si="362"/>
        <v>5.0459854320100007E-5</v>
      </c>
      <c r="CK286" s="29">
        <f t="shared" si="363"/>
        <v>2.4817334890000005E-5</v>
      </c>
      <c r="CL286" s="29">
        <f t="shared" si="364"/>
        <v>1.0969211520400001E-5</v>
      </c>
      <c r="CM286" s="29">
        <f t="shared" si="365"/>
        <v>4.3130151683999995E-6</v>
      </c>
      <c r="CN286" s="29">
        <f t="shared" si="366"/>
        <v>1.4934306436000001E-6</v>
      </c>
      <c r="CO286" s="29">
        <f t="shared" si="367"/>
        <v>4.5079407374400005E-7</v>
      </c>
      <c r="CP286" s="29">
        <f t="shared" si="368"/>
        <v>1.17451514944E-7</v>
      </c>
      <c r="CQ286" s="29">
        <f t="shared" si="369"/>
        <v>2.6170503529000005E-8</v>
      </c>
      <c r="CR286" s="29">
        <f t="shared" si="370"/>
        <v>4.9458869290000006E-9</v>
      </c>
      <c r="CS286" s="29">
        <f t="shared" si="371"/>
        <v>7.8718963760999996E-10</v>
      </c>
      <c r="CT286" s="29">
        <f t="shared" si="372"/>
        <v>1.0489241889000002E-10</v>
      </c>
      <c r="CU286" s="29">
        <f t="shared" si="373"/>
        <v>1.164515625E-11</v>
      </c>
      <c r="CV286" s="29">
        <f t="shared" si="374"/>
        <v>1.0729852225E-12</v>
      </c>
    </row>
    <row r="287" spans="1:100" s="29" customForma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L287" s="9">
        <f t="shared" si="335"/>
        <v>2006</v>
      </c>
      <c r="M287" s="87">
        <f>rep!B276</f>
        <v>1.9793200000000002E-9</v>
      </c>
      <c r="N287" s="87">
        <f>rep!C276</f>
        <v>2.95732E-8</v>
      </c>
      <c r="O287" s="87">
        <f>rep!D276</f>
        <v>2.0095000000000001E-7</v>
      </c>
      <c r="P287" s="87">
        <f>rep!E276</f>
        <v>6.7027399999999998E-7</v>
      </c>
      <c r="Q287" s="87">
        <f>rep!F276</f>
        <v>1.7020599999999999E-6</v>
      </c>
      <c r="R287" s="87">
        <f>rep!G276</f>
        <v>7.5731000000000004E-6</v>
      </c>
      <c r="S287" s="87">
        <f>rep!H276</f>
        <v>4.13025E-5</v>
      </c>
      <c r="T287" s="87">
        <f>rep!I276</f>
        <v>1.9413300000000001E-4</v>
      </c>
      <c r="U287" s="87">
        <f>rep!J276</f>
        <v>8.03172E-4</v>
      </c>
      <c r="V287" s="87">
        <f>rep!K276</f>
        <v>2.8850299999999998E-3</v>
      </c>
      <c r="W287" s="87">
        <f>rep!L276</f>
        <v>8.4480400000000004E-3</v>
      </c>
      <c r="X287" s="87">
        <f>rep!M276</f>
        <v>1.93516E-2</v>
      </c>
      <c r="Y287" s="87">
        <f>rep!N276</f>
        <v>3.4624700000000001E-2</v>
      </c>
      <c r="Z287" s="87">
        <f>rep!O276</f>
        <v>5.0100699999999998E-2</v>
      </c>
      <c r="AA287" s="87">
        <f>rep!P276</f>
        <v>6.2842899999999993E-2</v>
      </c>
      <c r="AB287" s="87">
        <f>rep!Q276</f>
        <v>7.4113799999999994E-2</v>
      </c>
      <c r="AC287" s="87">
        <f>rep!R276</f>
        <v>8.5241399999999995E-2</v>
      </c>
      <c r="AD287" s="87">
        <f>rep!S276</f>
        <v>9.3417299999999995E-2</v>
      </c>
      <c r="AE287" s="87">
        <f>rep!T276</f>
        <v>9.4797900000000004E-2</v>
      </c>
      <c r="AF287" s="87">
        <f>rep!U276</f>
        <v>8.9180200000000001E-2</v>
      </c>
      <c r="AG287" s="87">
        <f>rep!V276</f>
        <v>7.9273099999999999E-2</v>
      </c>
      <c r="AH287" s="87">
        <f>rep!W276</f>
        <v>6.7517999999999995E-2</v>
      </c>
      <c r="AI287" s="87">
        <f>rep!X276</f>
        <v>5.52939E-2</v>
      </c>
      <c r="AJ287" s="87">
        <f>rep!Y276</f>
        <v>4.3740300000000003E-2</v>
      </c>
      <c r="AK287" s="87">
        <f>rep!Z276</f>
        <v>3.3869700000000003E-2</v>
      </c>
      <c r="AL287" s="87">
        <f>rep!AA276</f>
        <v>2.61085E-2</v>
      </c>
      <c r="AM287" s="87">
        <f>rep!AB276</f>
        <v>2.0247000000000001E-2</v>
      </c>
      <c r="AN287" s="87">
        <f>rep!AC276</f>
        <v>1.57962E-2</v>
      </c>
      <c r="AO287" s="87">
        <f>rep!AD276</f>
        <v>1.2297799999999999E-2</v>
      </c>
      <c r="AP287" s="87">
        <f>rep!AE276</f>
        <v>9.4362600000000001E-3</v>
      </c>
      <c r="AQ287" s="87">
        <f>rep!AF276</f>
        <v>7.0384899999999997E-3</v>
      </c>
      <c r="AR287" s="87">
        <f>rep!AG276</f>
        <v>5.0372799999999999E-3</v>
      </c>
      <c r="AS287" s="87">
        <f>rep!AH276</f>
        <v>3.4206000000000002E-3</v>
      </c>
      <c r="AT287" s="87">
        <f>rep!AI276</f>
        <v>2.1842200000000002E-3</v>
      </c>
      <c r="AU287" s="87">
        <f>rep!AJ276</f>
        <v>1.3022800000000001E-3</v>
      </c>
      <c r="AV287" s="87">
        <f>rep!AK276</f>
        <v>7.2093199999999997E-4</v>
      </c>
      <c r="AW287" s="87">
        <f>rep!AL276</f>
        <v>3.6891199999999999E-4</v>
      </c>
      <c r="AX287" s="87">
        <f>rep!AM276</f>
        <v>1.73862E-4</v>
      </c>
      <c r="AY287" s="87">
        <f>rep!AN276</f>
        <v>7.5236999999999998E-5</v>
      </c>
      <c r="AZ287" s="87">
        <f>rep!AO276</f>
        <v>2.9820900000000001E-5</v>
      </c>
      <c r="BA287" s="87">
        <f>rep!AP276</f>
        <v>1.0803400000000001E-5</v>
      </c>
      <c r="BB287" s="87">
        <f>rep!AQ276</f>
        <v>3.5710499999999999E-6</v>
      </c>
      <c r="BC287" s="87">
        <f>rep!AR276</f>
        <v>1.0754399999999999E-6</v>
      </c>
      <c r="BE287" s="29">
        <v>2006</v>
      </c>
      <c r="BF287" s="29">
        <f t="shared" si="334"/>
        <v>3.917707662400001E-18</v>
      </c>
      <c r="BG287" s="29">
        <f t="shared" si="375"/>
        <v>8.7457415824000002E-16</v>
      </c>
      <c r="BH287" s="29">
        <f t="shared" si="376"/>
        <v>4.0380902500000005E-14</v>
      </c>
      <c r="BI287" s="29">
        <f t="shared" si="377"/>
        <v>4.4926723507599996E-13</v>
      </c>
      <c r="BJ287" s="29">
        <f t="shared" si="336"/>
        <v>2.8970082435999996E-12</v>
      </c>
      <c r="BK287" s="29">
        <f t="shared" si="337"/>
        <v>5.7351843610000005E-11</v>
      </c>
      <c r="BL287" s="29">
        <f t="shared" si="338"/>
        <v>1.7058965062499999E-9</v>
      </c>
      <c r="BM287" s="29">
        <f t="shared" si="339"/>
        <v>3.7687621689E-8</v>
      </c>
      <c r="BN287" s="29">
        <f t="shared" si="340"/>
        <v>6.4508526158399997E-7</v>
      </c>
      <c r="BO287" s="29">
        <f t="shared" si="341"/>
        <v>5.2070223040900007E-5</v>
      </c>
      <c r="BP287" s="29">
        <f t="shared" si="342"/>
        <v>1.3815557568160001E-4</v>
      </c>
      <c r="BQ287" s="29">
        <f t="shared" si="343"/>
        <v>1.1993316196E-4</v>
      </c>
      <c r="BR287" s="29">
        <f t="shared" si="344"/>
        <v>3.340030849000001E-5</v>
      </c>
      <c r="BS287" s="29">
        <f t="shared" si="345"/>
        <v>9.4025990889999917E-5</v>
      </c>
      <c r="BT287" s="29">
        <f t="shared" si="346"/>
        <v>5.0032742399999557E-6</v>
      </c>
      <c r="BU287" s="29">
        <f t="shared" si="347"/>
        <v>2.8208210209000042E-4</v>
      </c>
      <c r="BV287" s="29">
        <f t="shared" si="348"/>
        <v>6.6923620416000035E-4</v>
      </c>
      <c r="BW287" s="29">
        <f t="shared" si="349"/>
        <v>5.7649093290000118E-5</v>
      </c>
      <c r="BX287" s="29">
        <f t="shared" si="350"/>
        <v>3.859018640999998E-5</v>
      </c>
      <c r="BY287" s="29">
        <f t="shared" si="351"/>
        <v>2.9890952100000187E-6</v>
      </c>
      <c r="BZ287" s="29">
        <f t="shared" si="352"/>
        <v>2.3562249999999835E-6</v>
      </c>
      <c r="CA287" s="29">
        <f t="shared" si="353"/>
        <v>1.7662675800999997E-4</v>
      </c>
      <c r="CB287" s="29">
        <f t="shared" si="354"/>
        <v>2.8219468840000032E-5</v>
      </c>
      <c r="CC287" s="29">
        <f t="shared" si="355"/>
        <v>5.5405156689000007E-4</v>
      </c>
      <c r="CD287" s="29">
        <f t="shared" si="356"/>
        <v>1.8680602329000003E-4</v>
      </c>
      <c r="CE287" s="29">
        <f t="shared" si="357"/>
        <v>3.4886742249999986E-5</v>
      </c>
      <c r="CF287" s="29">
        <f t="shared" si="358"/>
        <v>1.0294131600000001E-4</v>
      </c>
      <c r="CG287" s="29">
        <f t="shared" si="359"/>
        <v>3.2435303039999992E-5</v>
      </c>
      <c r="CH287" s="29">
        <f t="shared" si="360"/>
        <v>1.5123588483999999E-4</v>
      </c>
      <c r="CI287" s="29">
        <f t="shared" si="361"/>
        <v>8.9043002787600006E-5</v>
      </c>
      <c r="CJ287" s="29">
        <f t="shared" si="362"/>
        <v>4.9540341480099999E-5</v>
      </c>
      <c r="CK287" s="29">
        <f t="shared" si="363"/>
        <v>2.53741897984E-5</v>
      </c>
      <c r="CL287" s="29">
        <f t="shared" si="364"/>
        <v>1.1700504360000001E-5</v>
      </c>
      <c r="CM287" s="29">
        <f t="shared" si="365"/>
        <v>4.7708170084000011E-6</v>
      </c>
      <c r="CN287" s="29">
        <f t="shared" si="366"/>
        <v>1.6959331984000002E-6</v>
      </c>
      <c r="CO287" s="29">
        <f t="shared" si="367"/>
        <v>5.1974294862399998E-7</v>
      </c>
      <c r="CP287" s="29">
        <f t="shared" si="368"/>
        <v>1.3609606374399999E-7</v>
      </c>
      <c r="CQ287" s="29">
        <f t="shared" si="369"/>
        <v>3.0227995043999999E-8</v>
      </c>
      <c r="CR287" s="29">
        <f t="shared" si="370"/>
        <v>5.6606061689999999E-9</v>
      </c>
      <c r="CS287" s="29">
        <f t="shared" si="371"/>
        <v>8.8928607681000004E-10</v>
      </c>
      <c r="CT287" s="29">
        <f t="shared" si="372"/>
        <v>1.1671345156000002E-10</v>
      </c>
      <c r="CU287" s="29">
        <f t="shared" si="373"/>
        <v>1.2752398102499999E-11</v>
      </c>
      <c r="CV287" s="29">
        <f t="shared" si="374"/>
        <v>1.1565711935999999E-12</v>
      </c>
    </row>
    <row r="288" spans="1:100" s="29" customForma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L288" s="9">
        <f t="shared" si="335"/>
        <v>2007</v>
      </c>
      <c r="M288" s="87">
        <f>rep!B277</f>
        <v>8.8429499999999999E-10</v>
      </c>
      <c r="N288" s="87">
        <f>rep!C277</f>
        <v>1.3270700000000001E-8</v>
      </c>
      <c r="O288" s="87">
        <f>rep!D277</f>
        <v>9.1996499999999999E-8</v>
      </c>
      <c r="P288" s="87">
        <f>rep!E277</f>
        <v>3.4112399999999998E-7</v>
      </c>
      <c r="Q288" s="87">
        <f>rep!F277</f>
        <v>1.2406400000000001E-6</v>
      </c>
      <c r="R288" s="87">
        <f>rep!G277</f>
        <v>7.0414299999999996E-6</v>
      </c>
      <c r="S288" s="87">
        <f>rep!H277</f>
        <v>3.8021500000000002E-5</v>
      </c>
      <c r="T288" s="87">
        <f>rep!I277</f>
        <v>1.67954E-4</v>
      </c>
      <c r="U288" s="87">
        <f>rep!J277</f>
        <v>6.5479000000000004E-4</v>
      </c>
      <c r="V288" s="87">
        <f>rep!K277</f>
        <v>2.27897E-3</v>
      </c>
      <c r="W288" s="87">
        <f>rep!L277</f>
        <v>6.6359699999999997E-3</v>
      </c>
      <c r="X288" s="87">
        <f>rep!M277</f>
        <v>1.53738E-2</v>
      </c>
      <c r="Y288" s="87">
        <f>rep!N277</f>
        <v>2.8269800000000001E-2</v>
      </c>
      <c r="Z288" s="87">
        <f>rep!O277</f>
        <v>4.2929200000000001E-2</v>
      </c>
      <c r="AA288" s="87">
        <f>rep!P277</f>
        <v>5.7656899999999997E-2</v>
      </c>
      <c r="AB288" s="87">
        <f>rep!Q277</f>
        <v>7.2739799999999993E-2</v>
      </c>
      <c r="AC288" s="87">
        <f>rep!R277</f>
        <v>8.6877200000000002E-2</v>
      </c>
      <c r="AD288" s="87">
        <f>rep!S277</f>
        <v>9.5333600000000004E-2</v>
      </c>
      <c r="AE288" s="87">
        <f>rep!T277</f>
        <v>9.4623399999999996E-2</v>
      </c>
      <c r="AF288" s="87">
        <f>rep!U277</f>
        <v>8.6707900000000004E-2</v>
      </c>
      <c r="AG288" s="87">
        <f>rep!V277</f>
        <v>7.6441300000000004E-2</v>
      </c>
      <c r="AH288" s="87">
        <f>rep!W277</f>
        <v>6.6789399999999999E-2</v>
      </c>
      <c r="AI288" s="87">
        <f>rep!X277</f>
        <v>5.78807E-2</v>
      </c>
      <c r="AJ288" s="87">
        <f>rep!Y277</f>
        <v>4.9022400000000001E-2</v>
      </c>
      <c r="AK288" s="87">
        <f>rep!Z277</f>
        <v>4.0136400000000003E-2</v>
      </c>
      <c r="AL288" s="87">
        <f>rep!AA277</f>
        <v>3.1724599999999999E-2</v>
      </c>
      <c r="AM288" s="87">
        <f>rep!AB277</f>
        <v>2.4353699999999999E-2</v>
      </c>
      <c r="AN288" s="87">
        <f>rep!AC277</f>
        <v>1.83316E-2</v>
      </c>
      <c r="AO288" s="87">
        <f>rep!AD277</f>
        <v>1.36469E-2</v>
      </c>
      <c r="AP288" s="87">
        <f>rep!AE277</f>
        <v>1.00742E-2</v>
      </c>
      <c r="AQ288" s="87">
        <f>rep!AF277</f>
        <v>7.3339399999999997E-3</v>
      </c>
      <c r="AR288" s="87">
        <f>rep!AG277</f>
        <v>5.2036399999999998E-3</v>
      </c>
      <c r="AS288" s="87">
        <f>rep!AH277</f>
        <v>3.54828E-3</v>
      </c>
      <c r="AT288" s="87">
        <f>rep!AI277</f>
        <v>2.29466E-3</v>
      </c>
      <c r="AU288" s="87">
        <f>rep!AJ277</f>
        <v>1.392E-3</v>
      </c>
      <c r="AV288" s="87">
        <f>rep!AK277</f>
        <v>7.8536899999999995E-4</v>
      </c>
      <c r="AW288" s="87">
        <f>rep!AL277</f>
        <v>4.0948100000000001E-4</v>
      </c>
      <c r="AX288" s="87">
        <f>rep!AM277</f>
        <v>1.9636E-4</v>
      </c>
      <c r="AY288" s="87">
        <f>rep!AN277</f>
        <v>8.6295800000000001E-5</v>
      </c>
      <c r="AZ288" s="87">
        <f>rep!AO277</f>
        <v>3.4665000000000001E-5</v>
      </c>
      <c r="BA288" s="87">
        <f>rep!AP277</f>
        <v>1.27021E-5</v>
      </c>
      <c r="BB288" s="87">
        <f>rep!AQ277</f>
        <v>4.2389899999999997E-6</v>
      </c>
      <c r="BC288" s="87">
        <f>rep!AR277</f>
        <v>1.28679E-6</v>
      </c>
      <c r="BE288" s="29">
        <v>2007</v>
      </c>
      <c r="BF288" s="29">
        <f t="shared" si="334"/>
        <v>7.8197764702500004E-19</v>
      </c>
      <c r="BG288" s="29">
        <f t="shared" si="375"/>
        <v>1.7611147849000002E-16</v>
      </c>
      <c r="BH288" s="29">
        <f t="shared" si="376"/>
        <v>8.4633560122499996E-15</v>
      </c>
      <c r="BI288" s="29">
        <f t="shared" si="377"/>
        <v>1.1636558337599999E-13</v>
      </c>
      <c r="BJ288" s="29">
        <f t="shared" si="336"/>
        <v>1.5391876096000002E-12</v>
      </c>
      <c r="BK288" s="29">
        <f t="shared" si="337"/>
        <v>4.9581736444899996E-11</v>
      </c>
      <c r="BL288" s="29">
        <f t="shared" si="338"/>
        <v>1.44563446225E-9</v>
      </c>
      <c r="BM288" s="29">
        <f t="shared" si="339"/>
        <v>2.8208546116E-8</v>
      </c>
      <c r="BN288" s="29">
        <f t="shared" si="340"/>
        <v>4.2874994410000005E-7</v>
      </c>
      <c r="BO288" s="29">
        <f t="shared" si="341"/>
        <v>6.4486199908900013E-5</v>
      </c>
      <c r="BP288" s="29">
        <f t="shared" si="342"/>
        <v>1.9551394171690004E-4</v>
      </c>
      <c r="BQ288" s="29">
        <f t="shared" si="343"/>
        <v>2.7507927040000008E-5</v>
      </c>
      <c r="BR288" s="29">
        <f t="shared" si="344"/>
        <v>5.4180010755999991E-4</v>
      </c>
      <c r="BS288" s="29">
        <f t="shared" si="345"/>
        <v>7.4256135839999976E-5</v>
      </c>
      <c r="BT288" s="29">
        <f t="shared" si="346"/>
        <v>6.1589837929000005E-4</v>
      </c>
      <c r="BU288" s="29">
        <f t="shared" si="347"/>
        <v>9.4758543360000077E-5</v>
      </c>
      <c r="BV288" s="29">
        <f t="shared" si="348"/>
        <v>3.4884379690000035E-5</v>
      </c>
      <c r="BW288" s="29">
        <f t="shared" si="349"/>
        <v>8.0527683075999981E-4</v>
      </c>
      <c r="BX288" s="29">
        <f t="shared" si="350"/>
        <v>3.3852320099999687E-6</v>
      </c>
      <c r="BY288" s="29">
        <f t="shared" si="351"/>
        <v>2.6847150200999997E-4</v>
      </c>
      <c r="BZ288" s="29">
        <f t="shared" si="352"/>
        <v>3.6395882409999927E-5</v>
      </c>
      <c r="CA288" s="29">
        <f t="shared" si="353"/>
        <v>2.4341395689999991E-5</v>
      </c>
      <c r="CB288" s="29">
        <f t="shared" si="354"/>
        <v>4.0123356490000011E-5</v>
      </c>
      <c r="CC288" s="29">
        <f t="shared" si="355"/>
        <v>8.0677585444000001E-4</v>
      </c>
      <c r="CD288" s="29">
        <f t="shared" si="356"/>
        <v>3.8094451684000008E-4</v>
      </c>
      <c r="CE288" s="29">
        <f t="shared" si="357"/>
        <v>4.5861507408999992E-4</v>
      </c>
      <c r="CF288" s="29">
        <f t="shared" si="358"/>
        <v>1.9724517135999995E-4</v>
      </c>
      <c r="CG288" s="29">
        <f t="shared" si="359"/>
        <v>6.4357297289999998E-5</v>
      </c>
      <c r="CH288" s="29">
        <f t="shared" si="360"/>
        <v>1.8623787961E-4</v>
      </c>
      <c r="CI288" s="29">
        <f t="shared" si="361"/>
        <v>1.0148950564000001E-4</v>
      </c>
      <c r="CJ288" s="29">
        <f t="shared" si="362"/>
        <v>5.3786675923599999E-5</v>
      </c>
      <c r="CK288" s="29">
        <f t="shared" si="363"/>
        <v>2.7077869249599998E-5</v>
      </c>
      <c r="CL288" s="29">
        <f t="shared" si="364"/>
        <v>1.25902909584E-5</v>
      </c>
      <c r="CM288" s="29">
        <f t="shared" si="365"/>
        <v>5.2654645156E-6</v>
      </c>
      <c r="CN288" s="29">
        <f t="shared" si="366"/>
        <v>1.937664E-6</v>
      </c>
      <c r="CO288" s="29">
        <f t="shared" si="367"/>
        <v>6.1680446616099996E-7</v>
      </c>
      <c r="CP288" s="29">
        <f t="shared" si="368"/>
        <v>1.67674689361E-7</v>
      </c>
      <c r="CQ288" s="29">
        <f t="shared" si="369"/>
        <v>3.8557249599999999E-8</v>
      </c>
      <c r="CR288" s="29">
        <f t="shared" si="370"/>
        <v>7.44696509764E-9</v>
      </c>
      <c r="CS288" s="29">
        <f t="shared" si="371"/>
        <v>1.2016622250000001E-9</v>
      </c>
      <c r="CT288" s="29">
        <f t="shared" si="372"/>
        <v>1.6134334441000001E-10</v>
      </c>
      <c r="CU288" s="29">
        <f t="shared" si="373"/>
        <v>1.7969036220099998E-11</v>
      </c>
      <c r="CV288" s="29">
        <f t="shared" si="374"/>
        <v>1.6558285041E-12</v>
      </c>
    </row>
    <row r="289" spans="1:100" s="29" customForma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L289" s="9">
        <f t="shared" si="335"/>
        <v>2008</v>
      </c>
      <c r="M289" s="87">
        <f>rep!B278</f>
        <v>1.4875799999999999E-9</v>
      </c>
      <c r="N289" s="87">
        <f>rep!C278</f>
        <v>2.22003E-8</v>
      </c>
      <c r="O289" s="87">
        <f>rep!D278</f>
        <v>1.50053E-7</v>
      </c>
      <c r="P289" s="87">
        <f>rep!E278</f>
        <v>4.8590299999999995E-7</v>
      </c>
      <c r="Q289" s="87">
        <f>rep!F278</f>
        <v>1.0838399999999999E-6</v>
      </c>
      <c r="R289" s="87">
        <f>rep!G278</f>
        <v>4.36636E-6</v>
      </c>
      <c r="S289" s="87">
        <f>rep!H278</f>
        <v>2.5678799999999999E-5</v>
      </c>
      <c r="T289" s="87">
        <f>rep!I278</f>
        <v>1.3572000000000001E-4</v>
      </c>
      <c r="U289" s="87">
        <f>rep!J278</f>
        <v>6.1774099999999999E-4</v>
      </c>
      <c r="V289" s="87">
        <f>rep!K278</f>
        <v>2.33336E-3</v>
      </c>
      <c r="W289" s="87">
        <f>rep!L278</f>
        <v>6.9690200000000002E-3</v>
      </c>
      <c r="X289" s="87">
        <f>rep!M278</f>
        <v>1.6098899999999999E-2</v>
      </c>
      <c r="Y289" s="87">
        <f>rep!N278</f>
        <v>2.9022800000000001E-2</v>
      </c>
      <c r="Z289" s="87">
        <f>rep!O278</f>
        <v>4.24912E-2</v>
      </c>
      <c r="AA289" s="87">
        <f>rep!P278</f>
        <v>5.42633E-2</v>
      </c>
      <c r="AB289" s="87">
        <f>rep!Q278</f>
        <v>6.5351300000000001E-2</v>
      </c>
      <c r="AC289" s="87">
        <f>rep!R278</f>
        <v>7.6503399999999999E-2</v>
      </c>
      <c r="AD289" s="87">
        <f>rep!S278</f>
        <v>8.4967299999999996E-2</v>
      </c>
      <c r="AE289" s="87">
        <f>rep!T278</f>
        <v>8.7462899999999996E-2</v>
      </c>
      <c r="AF289" s="87">
        <f>rep!U278</f>
        <v>8.4132899999999997E-2</v>
      </c>
      <c r="AG289" s="87">
        <f>rep!V278</f>
        <v>7.7563199999999999E-2</v>
      </c>
      <c r="AH289" s="87">
        <f>rep!W278</f>
        <v>6.9748500000000005E-2</v>
      </c>
      <c r="AI289" s="87">
        <f>rep!X278</f>
        <v>6.1394499999999998E-2</v>
      </c>
      <c r="AJ289" s="87">
        <f>rep!Y278</f>
        <v>5.2854600000000002E-2</v>
      </c>
      <c r="AK289" s="87">
        <f>rep!Z278</f>
        <v>4.4524800000000003E-2</v>
      </c>
      <c r="AL289" s="87">
        <f>rep!AA278</f>
        <v>3.6663300000000003E-2</v>
      </c>
      <c r="AM289" s="87">
        <f>rep!AB278</f>
        <v>2.9387300000000002E-2</v>
      </c>
      <c r="AN289" s="87">
        <f>rep!AC278</f>
        <v>2.2832600000000002E-2</v>
      </c>
      <c r="AO289" s="87">
        <f>rep!AD278</f>
        <v>1.7177700000000001E-2</v>
      </c>
      <c r="AP289" s="87">
        <f>rep!AE278</f>
        <v>1.2537E-2</v>
      </c>
      <c r="AQ289" s="87">
        <f>rep!AF278</f>
        <v>8.8931300000000008E-3</v>
      </c>
      <c r="AR289" s="87">
        <f>rep!AG278</f>
        <v>6.1233399999999997E-3</v>
      </c>
      <c r="AS289" s="87">
        <f>rep!AH278</f>
        <v>4.0690400000000003E-3</v>
      </c>
      <c r="AT289" s="87">
        <f>rep!AI278</f>
        <v>2.5853299999999998E-3</v>
      </c>
      <c r="AU289" s="87">
        <f>rep!AJ278</f>
        <v>1.5538699999999999E-3</v>
      </c>
      <c r="AV289" s="87">
        <f>rep!AK278</f>
        <v>8.7460000000000001E-4</v>
      </c>
      <c r="AW289" s="87">
        <f>rep!AL278</f>
        <v>4.57121E-4</v>
      </c>
      <c r="AX289" s="87">
        <f>rep!AM278</f>
        <v>2.2041000000000001E-4</v>
      </c>
      <c r="AY289" s="87">
        <f>rep!AN278</f>
        <v>9.7560999999999996E-5</v>
      </c>
      <c r="AZ289" s="87">
        <f>rep!AO278</f>
        <v>3.9499899999999998E-5</v>
      </c>
      <c r="BA289" s="87">
        <f>rep!AP278</f>
        <v>1.45894E-5</v>
      </c>
      <c r="BB289" s="87">
        <f>rep!AQ278</f>
        <v>4.9062300000000001E-6</v>
      </c>
      <c r="BC289" s="87">
        <f>rep!AR278</f>
        <v>1.4999799999999999E-6</v>
      </c>
      <c r="BE289" s="29">
        <v>2008</v>
      </c>
      <c r="BF289" s="29">
        <f t="shared" si="334"/>
        <v>2.2128942563999997E-18</v>
      </c>
      <c r="BG289" s="29">
        <f t="shared" si="375"/>
        <v>4.9285332008999996E-16</v>
      </c>
      <c r="BH289" s="29">
        <f t="shared" si="376"/>
        <v>2.2515902809000001E-14</v>
      </c>
      <c r="BI289" s="29">
        <f t="shared" si="377"/>
        <v>2.3610172540899998E-13</v>
      </c>
      <c r="BJ289" s="29">
        <f t="shared" si="336"/>
        <v>1.1747091455999998E-12</v>
      </c>
      <c r="BK289" s="29">
        <f t="shared" si="337"/>
        <v>1.9065099649599999E-11</v>
      </c>
      <c r="BL289" s="29">
        <f t="shared" si="338"/>
        <v>6.594007694399999E-10</v>
      </c>
      <c r="BM289" s="29">
        <f t="shared" si="339"/>
        <v>1.8419918400000003E-8</v>
      </c>
      <c r="BN289" s="29">
        <f t="shared" si="340"/>
        <v>3.81603943081E-7</v>
      </c>
      <c r="BO289" s="29">
        <f t="shared" si="341"/>
        <v>6.0336231169600016E-5</v>
      </c>
      <c r="BP289" s="29">
        <f t="shared" si="342"/>
        <v>1.7511175968040006E-4</v>
      </c>
      <c r="BQ289" s="29">
        <f t="shared" si="343"/>
        <v>1.6835429610000014E-5</v>
      </c>
      <c r="BR289" s="29">
        <f t="shared" si="344"/>
        <v>1.6389120399999968E-6</v>
      </c>
      <c r="BS289" s="29">
        <f t="shared" si="345"/>
        <v>6.4222593209999957E-5</v>
      </c>
      <c r="BT289" s="29">
        <f t="shared" si="346"/>
        <v>4.0231111840000031E-5</v>
      </c>
      <c r="BU289" s="29">
        <f t="shared" si="347"/>
        <v>2.3891266623999978E-4</v>
      </c>
      <c r="BV289" s="29">
        <f t="shared" si="348"/>
        <v>1.1976859777600001E-3</v>
      </c>
      <c r="BW289" s="29">
        <f t="shared" si="349"/>
        <v>4.4285963752900021E-3</v>
      </c>
      <c r="BX289" s="29">
        <f t="shared" si="350"/>
        <v>2.9107211912100016E-3</v>
      </c>
      <c r="BY289" s="29">
        <f t="shared" si="351"/>
        <v>7.2781787961000025E-4</v>
      </c>
      <c r="BZ289" s="29">
        <f t="shared" si="352"/>
        <v>4.700610721000005E-5</v>
      </c>
      <c r="CA289" s="29">
        <f t="shared" si="353"/>
        <v>8.6109968025000014E-4</v>
      </c>
      <c r="CB289" s="29">
        <f t="shared" si="354"/>
        <v>4.4060109024999979E-4</v>
      </c>
      <c r="CC289" s="29">
        <f t="shared" si="355"/>
        <v>1.0661922867600002E-3</v>
      </c>
      <c r="CD289" s="29">
        <f t="shared" si="356"/>
        <v>1.1849980064400003E-3</v>
      </c>
      <c r="CE289" s="29">
        <f t="shared" si="357"/>
        <v>7.0555578129000021E-4</v>
      </c>
      <c r="CF289" s="29">
        <f t="shared" si="358"/>
        <v>3.7196136768999995E-4</v>
      </c>
      <c r="CG289" s="29">
        <f t="shared" si="359"/>
        <v>1.6209363856000002E-4</v>
      </c>
      <c r="CH289" s="29">
        <f t="shared" si="360"/>
        <v>2.9507337728999999E-4</v>
      </c>
      <c r="CI289" s="29">
        <f t="shared" si="361"/>
        <v>1.5717636899999999E-4</v>
      </c>
      <c r="CJ289" s="29">
        <f t="shared" si="362"/>
        <v>7.908776119690001E-5</v>
      </c>
      <c r="CK289" s="29">
        <f t="shared" si="363"/>
        <v>3.7495292755599994E-5</v>
      </c>
      <c r="CL289" s="29">
        <f t="shared" si="364"/>
        <v>1.6557086521600002E-5</v>
      </c>
      <c r="CM289" s="29">
        <f t="shared" si="365"/>
        <v>6.683931208899999E-6</v>
      </c>
      <c r="CN289" s="29">
        <f t="shared" si="366"/>
        <v>2.4145119768999998E-6</v>
      </c>
      <c r="CO289" s="29">
        <f t="shared" si="367"/>
        <v>7.6492515999999997E-7</v>
      </c>
      <c r="CP289" s="29">
        <f t="shared" si="368"/>
        <v>2.0895960864100001E-7</v>
      </c>
      <c r="CQ289" s="29">
        <f t="shared" si="369"/>
        <v>4.8580568100000006E-8</v>
      </c>
      <c r="CR289" s="29">
        <f t="shared" si="370"/>
        <v>9.5181487209999988E-9</v>
      </c>
      <c r="CS289" s="29">
        <f t="shared" si="371"/>
        <v>1.5602421000099998E-9</v>
      </c>
      <c r="CT289" s="29">
        <f t="shared" si="372"/>
        <v>2.1285059235999999E-10</v>
      </c>
      <c r="CU289" s="29">
        <f t="shared" si="373"/>
        <v>2.4071092812900003E-11</v>
      </c>
      <c r="CV289" s="29">
        <f t="shared" si="374"/>
        <v>2.2499400003999996E-12</v>
      </c>
    </row>
    <row r="290" spans="1:100" s="29" customForma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L290" s="9">
        <f t="shared" si="335"/>
        <v>2009</v>
      </c>
      <c r="M290" s="87">
        <f>rep!B279</f>
        <v>6.8741300000000003E-10</v>
      </c>
      <c r="N290" s="87">
        <f>rep!C279</f>
        <v>1.03205E-8</v>
      </c>
      <c r="O290" s="87">
        <f>rep!D279</f>
        <v>7.1672200000000006E-8</v>
      </c>
      <c r="P290" s="87">
        <f>rep!E279</f>
        <v>2.6773300000000001E-7</v>
      </c>
      <c r="Q290" s="87">
        <f>rep!F279</f>
        <v>9.8397700000000002E-7</v>
      </c>
      <c r="R290" s="87">
        <f>rep!G279</f>
        <v>5.4672900000000003E-6</v>
      </c>
      <c r="S290" s="87">
        <f>rep!H279</f>
        <v>2.7885199999999999E-5</v>
      </c>
      <c r="T290" s="87">
        <f>rep!I279</f>
        <v>1.1233E-4</v>
      </c>
      <c r="U290" s="87">
        <f>rep!J279</f>
        <v>3.9617400000000001E-4</v>
      </c>
      <c r="V290" s="87">
        <f>rep!K279</f>
        <v>1.2988400000000001E-3</v>
      </c>
      <c r="W290" s="87">
        <f>rep!L279</f>
        <v>3.7445299999999998E-3</v>
      </c>
      <c r="X290" s="87">
        <f>rep!M279</f>
        <v>8.8987900000000002E-3</v>
      </c>
      <c r="Y290" s="87">
        <f>rep!N279</f>
        <v>1.7324300000000001E-2</v>
      </c>
      <c r="Z290" s="87">
        <f>rep!O279</f>
        <v>2.8836000000000001E-2</v>
      </c>
      <c r="AA290" s="87">
        <f>rep!P279</f>
        <v>4.3453199999999997E-2</v>
      </c>
      <c r="AB290" s="87">
        <f>rep!Q279</f>
        <v>6.0881699999999997E-2</v>
      </c>
      <c r="AC290" s="87">
        <f>rep!R279</f>
        <v>7.7972700000000006E-2</v>
      </c>
      <c r="AD290" s="87">
        <f>rep!S279</f>
        <v>8.9053400000000005E-2</v>
      </c>
      <c r="AE290" s="87">
        <f>rep!T279</f>
        <v>9.0855500000000006E-2</v>
      </c>
      <c r="AF290" s="87">
        <f>rep!U279</f>
        <v>8.5573099999999999E-2</v>
      </c>
      <c r="AG290" s="87">
        <f>rep!V279</f>
        <v>7.7879100000000007E-2</v>
      </c>
      <c r="AH290" s="87">
        <f>rep!W279</f>
        <v>7.0538299999999998E-2</v>
      </c>
      <c r="AI290" s="87">
        <f>rep!X279</f>
        <v>6.3692200000000004E-2</v>
      </c>
      <c r="AJ290" s="87">
        <f>rep!Y279</f>
        <v>5.6692899999999997E-2</v>
      </c>
      <c r="AK290" s="87">
        <f>rep!Z279</f>
        <v>4.9332099999999997E-2</v>
      </c>
      <c r="AL290" s="87">
        <f>rep!AA279</f>
        <v>4.1831199999999999E-2</v>
      </c>
      <c r="AM290" s="87">
        <f>rep!AB279</f>
        <v>3.4514200000000002E-2</v>
      </c>
      <c r="AN290" s="87">
        <f>rep!AC279</f>
        <v>2.7655699999999998E-2</v>
      </c>
      <c r="AO290" s="87">
        <f>rep!AD279</f>
        <v>2.1458700000000001E-2</v>
      </c>
      <c r="AP290" s="87">
        <f>rep!AE279</f>
        <v>1.6063500000000001E-2</v>
      </c>
      <c r="AQ290" s="87">
        <f>rep!AF279</f>
        <v>1.1554500000000001E-2</v>
      </c>
      <c r="AR290" s="87">
        <f>rep!AG279</f>
        <v>7.9544699999999999E-3</v>
      </c>
      <c r="AS290" s="87">
        <f>rep!AH279</f>
        <v>5.2193400000000003E-3</v>
      </c>
      <c r="AT290" s="87">
        <f>rep!AI279</f>
        <v>3.24858E-3</v>
      </c>
      <c r="AU290" s="87">
        <f>rep!AJ279</f>
        <v>1.90723E-3</v>
      </c>
      <c r="AV290" s="87">
        <f>rep!AK279</f>
        <v>1.0495999999999999E-3</v>
      </c>
      <c r="AW290" s="87">
        <f>rep!AL279</f>
        <v>5.3802600000000004E-4</v>
      </c>
      <c r="AX290" s="87">
        <f>rep!AM279</f>
        <v>2.5537500000000001E-4</v>
      </c>
      <c r="AY290" s="87">
        <f>rep!AN279</f>
        <v>1.1167000000000001E-4</v>
      </c>
      <c r="AZ290" s="87">
        <f>rep!AO279</f>
        <v>4.4799499999999997E-5</v>
      </c>
      <c r="BA290" s="87">
        <f>rep!AP279</f>
        <v>1.64345E-5</v>
      </c>
      <c r="BB290" s="87">
        <f>rep!AQ279</f>
        <v>5.4990600000000002E-6</v>
      </c>
      <c r="BC290" s="87">
        <f>rep!AR279</f>
        <v>1.67505E-6</v>
      </c>
      <c r="BE290" s="29">
        <v>2009</v>
      </c>
      <c r="BF290" s="29">
        <f t="shared" si="334"/>
        <v>4.7253663256900004E-19</v>
      </c>
      <c r="BG290" s="29">
        <f t="shared" si="375"/>
        <v>1.0651272024999999E-16</v>
      </c>
      <c r="BH290" s="29">
        <f t="shared" si="376"/>
        <v>5.1369042528400006E-15</v>
      </c>
      <c r="BI290" s="29">
        <f t="shared" si="377"/>
        <v>7.1680959289000002E-14</v>
      </c>
      <c r="BJ290" s="29">
        <f t="shared" si="336"/>
        <v>9.6821073652900002E-13</v>
      </c>
      <c r="BK290" s="29">
        <f t="shared" si="337"/>
        <v>2.9891259944100003E-11</v>
      </c>
      <c r="BL290" s="29">
        <f t="shared" si="338"/>
        <v>7.7758437903999991E-10</v>
      </c>
      <c r="BM290" s="29">
        <f t="shared" si="339"/>
        <v>1.26180289E-8</v>
      </c>
      <c r="BN290" s="29">
        <f t="shared" si="340"/>
        <v>1.5695383827600001E-7</v>
      </c>
      <c r="BO290" s="29">
        <f t="shared" si="341"/>
        <v>1.6869853456000002E-6</v>
      </c>
      <c r="BP290" s="29">
        <f t="shared" si="342"/>
        <v>1.4021504920899999E-5</v>
      </c>
      <c r="BQ290" s="29">
        <f t="shared" si="343"/>
        <v>7.9188463464099999E-5</v>
      </c>
      <c r="BR290" s="29">
        <f t="shared" si="344"/>
        <v>5.6556115344400005E-5</v>
      </c>
      <c r="BS290" s="29">
        <f t="shared" si="345"/>
        <v>8.5159675239999984E-5</v>
      </c>
      <c r="BT290" s="29">
        <f t="shared" si="346"/>
        <v>1.7956406249999985E-5</v>
      </c>
      <c r="BU290" s="29">
        <f t="shared" si="347"/>
        <v>3.0799197009000006E-4</v>
      </c>
      <c r="BV290" s="29">
        <f t="shared" si="348"/>
        <v>1.5740500804899997E-3</v>
      </c>
      <c r="BW290" s="29">
        <f t="shared" si="349"/>
        <v>2.3233942425599985E-3</v>
      </c>
      <c r="BX290" s="29">
        <f t="shared" si="350"/>
        <v>3.1588334122499987E-3</v>
      </c>
      <c r="BY290" s="29">
        <f t="shared" si="351"/>
        <v>1.7537585084100007E-3</v>
      </c>
      <c r="BZ290" s="29">
        <f t="shared" si="352"/>
        <v>1.5814858704099996E-3</v>
      </c>
      <c r="CA290" s="29">
        <f t="shared" si="353"/>
        <v>6.2301027610000005E-5</v>
      </c>
      <c r="CB290" s="29">
        <f t="shared" si="354"/>
        <v>2.1528519076000004E-4</v>
      </c>
      <c r="CC290" s="29">
        <f t="shared" si="355"/>
        <v>7.4425841720999998E-4</v>
      </c>
      <c r="CD290" s="29">
        <f t="shared" si="356"/>
        <v>8.8353401048999977E-4</v>
      </c>
      <c r="CE290" s="29">
        <f t="shared" si="357"/>
        <v>1.0257466641984E-3</v>
      </c>
      <c r="CF290" s="29">
        <f t="shared" si="358"/>
        <v>6.1059793767840004E-4</v>
      </c>
      <c r="CG290" s="29">
        <f t="shared" si="359"/>
        <v>3.1868604916839992E-4</v>
      </c>
      <c r="CH290" s="29">
        <f t="shared" si="360"/>
        <v>4.6047580569000003E-4</v>
      </c>
      <c r="CI290" s="29">
        <f t="shared" si="361"/>
        <v>2.5803603225000004E-4</v>
      </c>
      <c r="CJ290" s="29">
        <f t="shared" si="362"/>
        <v>1.3350647025000002E-4</v>
      </c>
      <c r="CK290" s="29">
        <f t="shared" si="363"/>
        <v>6.3273592980899994E-5</v>
      </c>
      <c r="CL290" s="29">
        <f t="shared" si="364"/>
        <v>2.7241510035600003E-5</v>
      </c>
      <c r="CM290" s="29">
        <f t="shared" si="365"/>
        <v>1.0553272016400001E-5</v>
      </c>
      <c r="CN290" s="29">
        <f t="shared" si="366"/>
        <v>3.6375262728999999E-6</v>
      </c>
      <c r="CO290" s="29">
        <f t="shared" si="367"/>
        <v>1.1016601599999999E-6</v>
      </c>
      <c r="CP290" s="29">
        <f t="shared" si="368"/>
        <v>2.8947197667600003E-7</v>
      </c>
      <c r="CQ290" s="29">
        <f t="shared" si="369"/>
        <v>6.5216390625000007E-8</v>
      </c>
      <c r="CR290" s="29">
        <f t="shared" si="370"/>
        <v>1.2470188900000001E-8</v>
      </c>
      <c r="CS290" s="29">
        <f t="shared" si="371"/>
        <v>2.0069952002499995E-9</v>
      </c>
      <c r="CT290" s="29">
        <f t="shared" si="372"/>
        <v>2.7009279025E-10</v>
      </c>
      <c r="CU290" s="29">
        <f t="shared" si="373"/>
        <v>3.0239660883599999E-11</v>
      </c>
      <c r="CV290" s="29">
        <f t="shared" si="374"/>
        <v>2.8057925024999997E-12</v>
      </c>
    </row>
    <row r="291" spans="1:100" s="29" customForma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L291" s="9">
        <f t="shared" si="335"/>
        <v>2010</v>
      </c>
      <c r="M291" s="87">
        <f>rep!B280</f>
        <v>1.1700200000000001E-9</v>
      </c>
      <c r="N291" s="87">
        <f>rep!C280</f>
        <v>1.74665E-8</v>
      </c>
      <c r="O291" s="87">
        <f>rep!D280</f>
        <v>1.18232E-7</v>
      </c>
      <c r="P291" s="87">
        <f>rep!E280</f>
        <v>3.8634800000000001E-7</v>
      </c>
      <c r="Q291" s="87">
        <f>rep!F280</f>
        <v>9.0543999999999999E-7</v>
      </c>
      <c r="R291" s="87">
        <f>rep!G280</f>
        <v>3.9140199999999998E-6</v>
      </c>
      <c r="S291" s="87">
        <f>rep!H280</f>
        <v>2.3563599999999999E-5</v>
      </c>
      <c r="T291" s="87">
        <f>rep!I280</f>
        <v>1.26196E-4</v>
      </c>
      <c r="U291" s="87">
        <f>rep!J280</f>
        <v>5.7879000000000003E-4</v>
      </c>
      <c r="V291" s="87">
        <f>rep!K280</f>
        <v>2.1878700000000002E-3</v>
      </c>
      <c r="W291" s="87">
        <f>rep!L280</f>
        <v>6.4987300000000003E-3</v>
      </c>
      <c r="X291" s="87">
        <f>rep!M280</f>
        <v>1.4819499999999999E-2</v>
      </c>
      <c r="Y291" s="87">
        <f>rep!N280</f>
        <v>2.60489E-2</v>
      </c>
      <c r="Z291" s="87">
        <f>rep!O280</f>
        <v>3.6439800000000001E-2</v>
      </c>
      <c r="AA291" s="87">
        <f>rep!P280</f>
        <v>4.3466100000000001E-2</v>
      </c>
      <c r="AB291" s="87">
        <f>rep!Q280</f>
        <v>4.8870200000000003E-2</v>
      </c>
      <c r="AC291" s="87">
        <f>rep!R280</f>
        <v>5.56952E-2</v>
      </c>
      <c r="AD291" s="87">
        <f>rep!S280</f>
        <v>6.3943899999999998E-2</v>
      </c>
      <c r="AE291" s="87">
        <f>rep!T280</f>
        <v>7.1205900000000003E-2</v>
      </c>
      <c r="AF291" s="87">
        <f>rep!U280</f>
        <v>7.5658400000000001E-2</v>
      </c>
      <c r="AG291" s="87">
        <f>rep!V280</f>
        <v>7.6771500000000006E-2</v>
      </c>
      <c r="AH291" s="87">
        <f>rep!W280</f>
        <v>7.4577900000000003E-2</v>
      </c>
      <c r="AI291" s="87">
        <f>rep!X280</f>
        <v>6.9606600000000005E-2</v>
      </c>
      <c r="AJ291" s="87">
        <f>rep!Y280</f>
        <v>6.2938599999999997E-2</v>
      </c>
      <c r="AK291" s="87">
        <f>rep!Z280</f>
        <v>5.5646899999999999E-2</v>
      </c>
      <c r="AL291" s="87">
        <f>rep!AA280</f>
        <v>4.8293500000000003E-2</v>
      </c>
      <c r="AM291" s="87">
        <f>rep!AB280</f>
        <v>4.1025399999999997E-2</v>
      </c>
      <c r="AN291" s="87">
        <f>rep!AC280</f>
        <v>3.3919299999999999E-2</v>
      </c>
      <c r="AO291" s="87">
        <f>rep!AD280</f>
        <v>2.7143899999999999E-2</v>
      </c>
      <c r="AP291" s="87">
        <f>rep!AE280</f>
        <v>2.0921200000000001E-2</v>
      </c>
      <c r="AQ291" s="87">
        <f>rep!AF280</f>
        <v>1.5452E-2</v>
      </c>
      <c r="AR291" s="87">
        <f>rep!AG280</f>
        <v>1.0874699999999999E-2</v>
      </c>
      <c r="AS291" s="87">
        <f>rep!AH280</f>
        <v>7.2486E-3</v>
      </c>
      <c r="AT291" s="87">
        <f>rep!AI280</f>
        <v>4.5485500000000002E-3</v>
      </c>
      <c r="AU291" s="87">
        <f>rep!AJ280</f>
        <v>2.6719299999999999E-3</v>
      </c>
      <c r="AV291" s="87">
        <f>rep!AK280</f>
        <v>1.46189E-3</v>
      </c>
      <c r="AW291" s="87">
        <f>rep!AL280</f>
        <v>7.41653E-4</v>
      </c>
      <c r="AX291" s="87">
        <f>rep!AM280</f>
        <v>3.4752699999999998E-4</v>
      </c>
      <c r="AY291" s="87">
        <f>rep!AN280</f>
        <v>1.4989699999999999E-4</v>
      </c>
      <c r="AZ291" s="87">
        <f>rep!AO280</f>
        <v>5.9336499999999997E-5</v>
      </c>
      <c r="BA291" s="87">
        <f>rep!AP280</f>
        <v>2.1501E-5</v>
      </c>
      <c r="BB291" s="87">
        <f>rep!AQ280</f>
        <v>7.1162300000000001E-6</v>
      </c>
      <c r="BC291" s="87">
        <f>rep!AR280</f>
        <v>2.14731E-6</v>
      </c>
      <c r="BE291" s="29">
        <v>2010</v>
      </c>
      <c r="BF291" s="29">
        <f t="shared" si="334"/>
        <v>1.3689468004000001E-18</v>
      </c>
      <c r="BG291" s="29">
        <f t="shared" si="375"/>
        <v>3.0507862224999999E-16</v>
      </c>
      <c r="BH291" s="29">
        <f t="shared" si="376"/>
        <v>1.3978805823999999E-14</v>
      </c>
      <c r="BI291" s="29">
        <f t="shared" si="377"/>
        <v>1.4926477710400002E-13</v>
      </c>
      <c r="BJ291" s="29">
        <f t="shared" si="336"/>
        <v>8.1982159359999995E-13</v>
      </c>
      <c r="BK291" s="29">
        <f t="shared" si="337"/>
        <v>1.53195525604E-11</v>
      </c>
      <c r="BL291" s="29">
        <f t="shared" si="338"/>
        <v>5.5524324495999994E-10</v>
      </c>
      <c r="BM291" s="29">
        <f t="shared" si="339"/>
        <v>1.5925430415999999E-8</v>
      </c>
      <c r="BN291" s="29">
        <f t="shared" si="340"/>
        <v>3.3499786410000002E-7</v>
      </c>
      <c r="BO291" s="29">
        <f t="shared" si="341"/>
        <v>4.7867751369000005E-6</v>
      </c>
      <c r="BP291" s="29">
        <f t="shared" si="342"/>
        <v>4.2233491612900007E-5</v>
      </c>
      <c r="BQ291" s="29">
        <f t="shared" si="343"/>
        <v>2.1961758024999998E-4</v>
      </c>
      <c r="BR291" s="29">
        <f t="shared" si="344"/>
        <v>6.7854519121E-4</v>
      </c>
      <c r="BS291" s="29">
        <f t="shared" si="345"/>
        <v>1.3278590240400001E-3</v>
      </c>
      <c r="BT291" s="29">
        <f t="shared" si="346"/>
        <v>1.88930184921E-3</v>
      </c>
      <c r="BU291" s="29">
        <f t="shared" si="347"/>
        <v>2.3882964480400003E-3</v>
      </c>
      <c r="BV291" s="29">
        <f t="shared" si="348"/>
        <v>3.1019553030400002E-3</v>
      </c>
      <c r="BW291" s="29">
        <f t="shared" si="349"/>
        <v>4.0888223472100001E-3</v>
      </c>
      <c r="BX291" s="29">
        <f t="shared" si="350"/>
        <v>5.0702801948100005E-3</v>
      </c>
      <c r="BY291" s="29">
        <f t="shared" si="351"/>
        <v>5.7241934905600004E-3</v>
      </c>
      <c r="BZ291" s="29">
        <f t="shared" si="352"/>
        <v>5.8938632122500006E-3</v>
      </c>
      <c r="CA291" s="29">
        <f t="shared" si="353"/>
        <v>5.5618631684100006E-3</v>
      </c>
      <c r="CB291" s="29">
        <f t="shared" si="354"/>
        <v>4.8450787635600009E-3</v>
      </c>
      <c r="CC291" s="29">
        <f t="shared" si="355"/>
        <v>3.9612673699599994E-3</v>
      </c>
      <c r="CD291" s="29">
        <f t="shared" si="356"/>
        <v>3.0965774796099998E-3</v>
      </c>
      <c r="CE291" s="29">
        <f t="shared" si="357"/>
        <v>2.3322621422500003E-3</v>
      </c>
      <c r="CF291" s="29">
        <f t="shared" si="358"/>
        <v>1.6830834451599997E-3</v>
      </c>
      <c r="CG291" s="29">
        <f t="shared" si="359"/>
        <v>1.1505189124899999E-3</v>
      </c>
      <c r="CH291" s="29">
        <f t="shared" si="360"/>
        <v>7.3679130720999994E-4</v>
      </c>
      <c r="CI291" s="29">
        <f t="shared" si="361"/>
        <v>4.3769660944000004E-4</v>
      </c>
      <c r="CJ291" s="29">
        <f t="shared" si="362"/>
        <v>2.3876430400000001E-4</v>
      </c>
      <c r="CK291" s="29">
        <f t="shared" si="363"/>
        <v>1.1825910008999999E-4</v>
      </c>
      <c r="CL291" s="29">
        <f t="shared" si="364"/>
        <v>5.2542201959999999E-5</v>
      </c>
      <c r="CM291" s="29">
        <f t="shared" si="365"/>
        <v>2.06893071025E-5</v>
      </c>
      <c r="CN291" s="29">
        <f t="shared" si="366"/>
        <v>7.139209924899999E-6</v>
      </c>
      <c r="CO291" s="29">
        <f t="shared" si="367"/>
        <v>2.1371223721E-6</v>
      </c>
      <c r="CP291" s="29">
        <f t="shared" si="368"/>
        <v>5.5004917240900002E-7</v>
      </c>
      <c r="CQ291" s="29">
        <f t="shared" si="369"/>
        <v>1.2077501572899999E-7</v>
      </c>
      <c r="CR291" s="29">
        <f t="shared" si="370"/>
        <v>2.2469110608999996E-8</v>
      </c>
      <c r="CS291" s="29">
        <f t="shared" si="371"/>
        <v>3.5208202322499998E-9</v>
      </c>
      <c r="CT291" s="29">
        <f t="shared" si="372"/>
        <v>4.6229300099999998E-10</v>
      </c>
      <c r="CU291" s="29">
        <f t="shared" si="373"/>
        <v>5.0640729412900005E-11</v>
      </c>
      <c r="CV291" s="29">
        <f t="shared" si="374"/>
        <v>4.6109402361000003E-12</v>
      </c>
    </row>
    <row r="292" spans="1:100" s="29" customForma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L292" s="9">
        <f t="shared" si="335"/>
        <v>2011</v>
      </c>
      <c r="M292" s="87">
        <f>rep!B281</f>
        <v>1.2902199999999999E-9</v>
      </c>
      <c r="N292" s="87">
        <f>rep!C281</f>
        <v>1.92801E-8</v>
      </c>
      <c r="O292" s="87">
        <f>rep!D281</f>
        <v>1.3108000000000001E-7</v>
      </c>
      <c r="P292" s="87">
        <f>rep!E281</f>
        <v>4.3805799999999999E-7</v>
      </c>
      <c r="Q292" s="87">
        <f>rep!F281</f>
        <v>1.10892E-6</v>
      </c>
      <c r="R292" s="87">
        <f>rep!G281</f>
        <v>4.7177499999999999E-6</v>
      </c>
      <c r="S292" s="87">
        <f>rep!H281</f>
        <v>2.3496999999999999E-5</v>
      </c>
      <c r="T292" s="87">
        <f>rep!I281</f>
        <v>9.6803699999999996E-5</v>
      </c>
      <c r="U292" s="87">
        <f>rep!J281</f>
        <v>3.5182799999999999E-4</v>
      </c>
      <c r="V292" s="87">
        <f>rep!K281</f>
        <v>1.1794500000000001E-3</v>
      </c>
      <c r="W292" s="87">
        <f>rep!L281</f>
        <v>3.4386999999999998E-3</v>
      </c>
      <c r="X292" s="87">
        <f>rep!M281</f>
        <v>8.2240799999999999E-3</v>
      </c>
      <c r="Y292" s="87">
        <f>rep!N281</f>
        <v>1.6110200000000002E-2</v>
      </c>
      <c r="Z292" s="87">
        <f>rep!O281</f>
        <v>2.69987E-2</v>
      </c>
      <c r="AA292" s="87">
        <f>rep!P281</f>
        <v>4.0866199999999998E-2</v>
      </c>
      <c r="AB292" s="87">
        <f>rep!Q281</f>
        <v>5.7110899999999999E-2</v>
      </c>
      <c r="AC292" s="87">
        <f>rep!R281</f>
        <v>7.2247000000000006E-2</v>
      </c>
      <c r="AD292" s="87">
        <f>rep!S281</f>
        <v>8.0679100000000004E-2</v>
      </c>
      <c r="AE292" s="87">
        <f>rep!T281</f>
        <v>7.9867900000000006E-2</v>
      </c>
      <c r="AF292" s="87">
        <f>rep!U281</f>
        <v>7.3199899999999998E-2</v>
      </c>
      <c r="AG292" s="87">
        <f>rep!V281</f>
        <v>6.6385799999999995E-2</v>
      </c>
      <c r="AH292" s="87">
        <f>rep!W281</f>
        <v>6.2349700000000001E-2</v>
      </c>
      <c r="AI292" s="87">
        <f>rep!X281</f>
        <v>6.0302399999999999E-2</v>
      </c>
      <c r="AJ292" s="87">
        <f>rep!Y281</f>
        <v>5.8157500000000001E-2</v>
      </c>
      <c r="AK292" s="87">
        <f>rep!Z281</f>
        <v>5.4614200000000002E-2</v>
      </c>
      <c r="AL292" s="87">
        <f>rep!AA281</f>
        <v>4.9538499999999999E-2</v>
      </c>
      <c r="AM292" s="87">
        <f>rep!AB281</f>
        <v>4.3430999999999997E-2</v>
      </c>
      <c r="AN292" s="87">
        <f>rep!AC281</f>
        <v>3.6880099999999999E-2</v>
      </c>
      <c r="AO292" s="87">
        <f>rep!AD281</f>
        <v>3.03211E-2</v>
      </c>
      <c r="AP292" s="87">
        <f>rep!AE281</f>
        <v>2.4044300000000001E-2</v>
      </c>
      <c r="AQ292" s="87">
        <f>rep!AF281</f>
        <v>1.8278099999999999E-2</v>
      </c>
      <c r="AR292" s="87">
        <f>rep!AG281</f>
        <v>1.32263E-2</v>
      </c>
      <c r="AS292" s="87">
        <f>rep!AH281</f>
        <v>9.0464800000000008E-3</v>
      </c>
      <c r="AT292" s="87">
        <f>rep!AI281</f>
        <v>5.8098400000000001E-3</v>
      </c>
      <c r="AU292" s="87">
        <f>rep!AJ281</f>
        <v>3.4821600000000002E-3</v>
      </c>
      <c r="AV292" s="87">
        <f>rep!AK281</f>
        <v>1.93725E-3</v>
      </c>
      <c r="AW292" s="87">
        <f>rep!AL281</f>
        <v>9.9575199999999992E-4</v>
      </c>
      <c r="AX292" s="87">
        <f>rep!AM281</f>
        <v>4.7104200000000002E-4</v>
      </c>
      <c r="AY292" s="87">
        <f>rep!AN281</f>
        <v>2.0442600000000001E-4</v>
      </c>
      <c r="AZ292" s="87">
        <f>rep!AO281</f>
        <v>8.1185499999999997E-5</v>
      </c>
      <c r="BA292" s="87">
        <f>rep!AP281</f>
        <v>2.9444699999999999E-5</v>
      </c>
      <c r="BB292" s="87">
        <f>rep!AQ281</f>
        <v>9.7368699999999995E-6</v>
      </c>
      <c r="BC292" s="87">
        <f>rep!AR281</f>
        <v>2.9318800000000001E-6</v>
      </c>
      <c r="BE292" s="29">
        <v>2011</v>
      </c>
      <c r="BF292" s="29">
        <f t="shared" si="334"/>
        <v>1.6646676483999998E-18</v>
      </c>
      <c r="BG292" s="29">
        <f t="shared" si="375"/>
        <v>3.7172225601000001E-16</v>
      </c>
      <c r="BH292" s="29">
        <f t="shared" si="376"/>
        <v>1.7181966400000002E-14</v>
      </c>
      <c r="BI292" s="29">
        <f t="shared" si="377"/>
        <v>1.9189481136399999E-13</v>
      </c>
      <c r="BJ292" s="29">
        <f t="shared" si="336"/>
        <v>1.2297035664E-12</v>
      </c>
      <c r="BK292" s="29">
        <f t="shared" si="337"/>
        <v>2.2257165062499997E-11</v>
      </c>
      <c r="BL292" s="29">
        <f t="shared" si="338"/>
        <v>5.5210900899999996E-10</v>
      </c>
      <c r="BM292" s="29">
        <f t="shared" si="339"/>
        <v>9.3709563336899986E-9</v>
      </c>
      <c r="BN292" s="29">
        <f t="shared" si="340"/>
        <v>1.2378294158399998E-7</v>
      </c>
      <c r="BO292" s="29">
        <f t="shared" si="341"/>
        <v>1.3911023025000002E-6</v>
      </c>
      <c r="BP292" s="29">
        <f t="shared" si="342"/>
        <v>1.1824657689999999E-5</v>
      </c>
      <c r="BQ292" s="29">
        <f t="shared" si="343"/>
        <v>3.9204792004000028E-6</v>
      </c>
      <c r="BR292" s="29">
        <f t="shared" si="344"/>
        <v>1.8472803999999998E-5</v>
      </c>
      <c r="BS292" s="29">
        <f t="shared" si="345"/>
        <v>4.3434690249999991E-5</v>
      </c>
      <c r="BT292" s="29">
        <f t="shared" si="346"/>
        <v>1.0514451599999998E-4</v>
      </c>
      <c r="BU292" s="29">
        <f t="shared" si="347"/>
        <v>3.7094190249999986E-5</v>
      </c>
      <c r="BV292" s="29">
        <f t="shared" si="348"/>
        <v>2.5202408039999998E-3</v>
      </c>
      <c r="BW292" s="29">
        <f t="shared" si="349"/>
        <v>5.2391394476099997E-3</v>
      </c>
      <c r="BX292" s="29">
        <f t="shared" si="350"/>
        <v>8.761165921210002E-3</v>
      </c>
      <c r="BY292" s="29">
        <f t="shared" si="351"/>
        <v>4.8521115804100023E-3</v>
      </c>
      <c r="BZ292" s="29">
        <f t="shared" si="352"/>
        <v>3.1430823942400006E-3</v>
      </c>
      <c r="CA292" s="29">
        <f t="shared" si="353"/>
        <v>8.2426425209999887E-5</v>
      </c>
      <c r="CB292" s="29">
        <f t="shared" si="354"/>
        <v>3.7970809320999997E-4</v>
      </c>
      <c r="CC292" s="29">
        <f t="shared" si="355"/>
        <v>1.4250096504900001E-3</v>
      </c>
      <c r="CD292" s="29">
        <f t="shared" si="356"/>
        <v>1.1700504359999999E-3</v>
      </c>
      <c r="CE292" s="29">
        <f t="shared" si="357"/>
        <v>2.45406298225E-3</v>
      </c>
      <c r="CF292" s="29">
        <f t="shared" si="358"/>
        <v>1.8862517609999998E-3</v>
      </c>
      <c r="CG292" s="29">
        <f t="shared" si="359"/>
        <v>1.36014177601E-3</v>
      </c>
      <c r="CH292" s="29">
        <f t="shared" si="360"/>
        <v>9.1936910520999996E-4</v>
      </c>
      <c r="CI292" s="29">
        <f t="shared" si="361"/>
        <v>5.7812836249000006E-4</v>
      </c>
      <c r="CJ292" s="29">
        <f t="shared" si="362"/>
        <v>3.3408893960999996E-4</v>
      </c>
      <c r="CK292" s="29">
        <f t="shared" si="363"/>
        <v>1.7493501168999999E-4</v>
      </c>
      <c r="CL292" s="29">
        <f t="shared" si="364"/>
        <v>8.183880039040002E-5</v>
      </c>
      <c r="CM292" s="29">
        <f t="shared" si="365"/>
        <v>3.3754240825600004E-5</v>
      </c>
      <c r="CN292" s="29">
        <f t="shared" si="366"/>
        <v>1.2125438265600001E-5</v>
      </c>
      <c r="CO292" s="29">
        <f t="shared" si="367"/>
        <v>3.7529375624999999E-6</v>
      </c>
      <c r="CP292" s="29">
        <f t="shared" si="368"/>
        <v>9.9152204550399983E-7</v>
      </c>
      <c r="CQ292" s="29">
        <f t="shared" si="369"/>
        <v>2.2188056576400001E-7</v>
      </c>
      <c r="CR292" s="29">
        <f t="shared" si="370"/>
        <v>4.1789989476000004E-8</v>
      </c>
      <c r="CS292" s="29">
        <f t="shared" si="371"/>
        <v>6.5910854102499995E-9</v>
      </c>
      <c r="CT292" s="29">
        <f t="shared" si="372"/>
        <v>8.6699035808999992E-10</v>
      </c>
      <c r="CU292" s="29">
        <f t="shared" si="373"/>
        <v>9.4806637396899996E-11</v>
      </c>
      <c r="CV292" s="29">
        <f t="shared" si="374"/>
        <v>8.5959203344000007E-12</v>
      </c>
    </row>
    <row r="293" spans="1:100" s="29" customForma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L293" s="9">
        <f t="shared" si="335"/>
        <v>2012</v>
      </c>
      <c r="M293" s="87">
        <f>rep!B282</f>
        <v>6.8302799999999995E-10</v>
      </c>
      <c r="N293" s="87">
        <f>rep!C282</f>
        <v>1.0254499999999999E-8</v>
      </c>
      <c r="O293" s="87">
        <f>rep!D282</f>
        <v>7.1222800000000004E-8</v>
      </c>
      <c r="P293" s="87">
        <f>rep!E282</f>
        <v>2.66676E-7</v>
      </c>
      <c r="Q293" s="87">
        <f>rep!F282</f>
        <v>9.9735800000000008E-7</v>
      </c>
      <c r="R293" s="87">
        <f>rep!G282</f>
        <v>5.7721399999999996E-6</v>
      </c>
      <c r="S293" s="87">
        <f>rep!H282</f>
        <v>3.1518800000000001E-5</v>
      </c>
      <c r="T293" s="87">
        <f>rep!I282</f>
        <v>1.4109800000000001E-4</v>
      </c>
      <c r="U293" s="87">
        <f>rep!J282</f>
        <v>5.5625800000000001E-4</v>
      </c>
      <c r="V293" s="87">
        <f>rep!K282</f>
        <v>1.9402E-3</v>
      </c>
      <c r="W293" s="87">
        <f>rep!L282</f>
        <v>5.6014300000000001E-3</v>
      </c>
      <c r="X293" s="87">
        <f>rep!M282</f>
        <v>1.2707599999999999E-2</v>
      </c>
      <c r="Y293" s="87">
        <f>rep!N282</f>
        <v>2.2448200000000001E-2</v>
      </c>
      <c r="Z293" s="87">
        <f>rep!O282</f>
        <v>3.18219E-2</v>
      </c>
      <c r="AA293" s="87">
        <f>rep!P282</f>
        <v>3.8857999999999997E-2</v>
      </c>
      <c r="AB293" s="87">
        <f>rep!Q282</f>
        <v>4.5044800000000003E-2</v>
      </c>
      <c r="AC293" s="87">
        <f>rep!R282</f>
        <v>5.2676099999999997E-2</v>
      </c>
      <c r="AD293" s="87">
        <f>rep!S282</f>
        <v>6.1243499999999999E-2</v>
      </c>
      <c r="AE293" s="87">
        <f>rep!T282</f>
        <v>6.8228899999999995E-2</v>
      </c>
      <c r="AF293" s="87">
        <f>rep!U282</f>
        <v>7.1873699999999999E-2</v>
      </c>
      <c r="AG293" s="87">
        <f>rep!V282</f>
        <v>7.1883100000000005E-2</v>
      </c>
      <c r="AH293" s="87">
        <f>rep!W282</f>
        <v>6.8839499999999998E-2</v>
      </c>
      <c r="AI293" s="87">
        <f>rep!X282</f>
        <v>6.3991999999999993E-2</v>
      </c>
      <c r="AJ293" s="87">
        <f>rep!Y282</f>
        <v>5.8861999999999998E-2</v>
      </c>
      <c r="AK293" s="87">
        <f>rep!Z282</f>
        <v>5.4337400000000001E-2</v>
      </c>
      <c r="AL293" s="87">
        <f>rep!AA282</f>
        <v>5.0250700000000002E-2</v>
      </c>
      <c r="AM293" s="87">
        <f>rep!AB282</f>
        <v>4.5898000000000001E-2</v>
      </c>
      <c r="AN293" s="87">
        <f>rep!AC282</f>
        <v>4.0785599999999998E-2</v>
      </c>
      <c r="AO293" s="87">
        <f>rep!AD282</f>
        <v>3.4917400000000001E-2</v>
      </c>
      <c r="AP293" s="87">
        <f>rep!AE282</f>
        <v>2.8644200000000002E-2</v>
      </c>
      <c r="AQ293" s="87">
        <f>rep!AF282</f>
        <v>2.2421099999999999E-2</v>
      </c>
      <c r="AR293" s="87">
        <f>rep!AG282</f>
        <v>1.66626E-2</v>
      </c>
      <c r="AS293" s="87">
        <f>rep!AH282</f>
        <v>1.1686800000000001E-2</v>
      </c>
      <c r="AT293" s="87">
        <f>rep!AI282</f>
        <v>7.6866E-3</v>
      </c>
      <c r="AU293" s="87">
        <f>rep!AJ282</f>
        <v>4.71186E-3</v>
      </c>
      <c r="AV293" s="87">
        <f>rep!AK282</f>
        <v>2.67739E-3</v>
      </c>
      <c r="AW293" s="87">
        <f>rep!AL282</f>
        <v>1.40376E-3</v>
      </c>
      <c r="AX293" s="87">
        <f>rep!AM282</f>
        <v>6.7653600000000004E-4</v>
      </c>
      <c r="AY293" s="87">
        <f>rep!AN282</f>
        <v>2.9878100000000002E-4</v>
      </c>
      <c r="AZ293" s="87">
        <f>rep!AO282</f>
        <v>1.2061E-4</v>
      </c>
      <c r="BA293" s="87">
        <f>rep!AP282</f>
        <v>4.4411199999999999E-5</v>
      </c>
      <c r="BB293" s="87">
        <f>rep!AQ282</f>
        <v>1.4892199999999999E-5</v>
      </c>
      <c r="BC293" s="87">
        <f>rep!AR282</f>
        <v>4.5414999999999996E-6</v>
      </c>
      <c r="BE293" s="29">
        <v>2012</v>
      </c>
      <c r="BF293" s="29">
        <f t="shared" si="334"/>
        <v>4.6652724878399996E-19</v>
      </c>
      <c r="BG293" s="29">
        <f t="shared" si="375"/>
        <v>1.0515477024999999E-16</v>
      </c>
      <c r="BH293" s="29">
        <f t="shared" si="376"/>
        <v>5.0726872398400006E-15</v>
      </c>
      <c r="BI293" s="29">
        <f t="shared" si="377"/>
        <v>7.1116088975999994E-14</v>
      </c>
      <c r="BJ293" s="29">
        <f t="shared" si="336"/>
        <v>9.9472298016400024E-13</v>
      </c>
      <c r="BK293" s="29">
        <f t="shared" si="337"/>
        <v>3.3317600179599993E-11</v>
      </c>
      <c r="BL293" s="29">
        <f t="shared" si="338"/>
        <v>9.9343475343999996E-10</v>
      </c>
      <c r="BM293" s="29">
        <f t="shared" si="339"/>
        <v>1.9908645604000003E-8</v>
      </c>
      <c r="BN293" s="29">
        <f t="shared" si="340"/>
        <v>3.0942296256400004E-7</v>
      </c>
      <c r="BO293" s="29">
        <f t="shared" si="341"/>
        <v>3.7643760399999998E-6</v>
      </c>
      <c r="BP293" s="29">
        <f t="shared" si="342"/>
        <v>3.1376018044899999E-5</v>
      </c>
      <c r="BQ293" s="29">
        <f t="shared" si="343"/>
        <v>1.6148309775999999E-4</v>
      </c>
      <c r="BR293" s="29">
        <f t="shared" si="344"/>
        <v>1.5245334784000003E-4</v>
      </c>
      <c r="BS293" s="29">
        <f t="shared" si="345"/>
        <v>1.3502207600999997E-4</v>
      </c>
      <c r="BT293" s="29">
        <f t="shared" si="346"/>
        <v>3.4804633599999982E-4</v>
      </c>
      <c r="BU293" s="29">
        <f t="shared" si="347"/>
        <v>6.1716471184000005E-4</v>
      </c>
      <c r="BV293" s="29">
        <f t="shared" si="348"/>
        <v>1.5060443840999986E-4</v>
      </c>
      <c r="BW293" s="29">
        <f t="shared" si="349"/>
        <v>8.9559724959999924E-5</v>
      </c>
      <c r="BX293" s="29">
        <f t="shared" si="350"/>
        <v>3.9796036728100021E-3</v>
      </c>
      <c r="BY293" s="29">
        <f t="shared" si="351"/>
        <v>8.0536804092900018E-3</v>
      </c>
      <c r="BZ293" s="29">
        <f t="shared" si="352"/>
        <v>1.6935612741609998E-2</v>
      </c>
      <c r="CA293" s="29">
        <f t="shared" si="353"/>
        <v>6.8352383002500024E-3</v>
      </c>
      <c r="CB293" s="29">
        <f t="shared" si="354"/>
        <v>2.8278121920999999E-4</v>
      </c>
      <c r="CC293" s="29">
        <f t="shared" si="355"/>
        <v>6.9837777610000007E-5</v>
      </c>
      <c r="CD293" s="29">
        <f t="shared" si="356"/>
        <v>1.1652255331599996E-3</v>
      </c>
      <c r="CE293" s="29">
        <f t="shared" si="357"/>
        <v>1.6119984100900003E-3</v>
      </c>
      <c r="CF293" s="29">
        <f t="shared" si="358"/>
        <v>1.2814252090000001E-3</v>
      </c>
      <c r="CG293" s="29">
        <f t="shared" si="359"/>
        <v>1.6634651673599998E-3</v>
      </c>
      <c r="CH293" s="29">
        <f t="shared" si="360"/>
        <v>1.2192248227600002E-3</v>
      </c>
      <c r="CI293" s="29">
        <f t="shared" si="361"/>
        <v>8.2049019364000008E-4</v>
      </c>
      <c r="CJ293" s="29">
        <f t="shared" si="362"/>
        <v>5.0270572521000001E-4</v>
      </c>
      <c r="CK293" s="29">
        <f t="shared" si="363"/>
        <v>2.7764223875999998E-4</v>
      </c>
      <c r="CL293" s="29">
        <f t="shared" si="364"/>
        <v>1.3658129424000003E-4</v>
      </c>
      <c r="CM293" s="29">
        <f t="shared" si="365"/>
        <v>5.9083819560000001E-5</v>
      </c>
      <c r="CN293" s="29">
        <f t="shared" si="366"/>
        <v>2.2201624659599999E-5</v>
      </c>
      <c r="CO293" s="29">
        <f t="shared" si="367"/>
        <v>7.1684172120999999E-6</v>
      </c>
      <c r="CP293" s="29">
        <f t="shared" si="368"/>
        <v>1.9705421375999999E-6</v>
      </c>
      <c r="CQ293" s="29">
        <f t="shared" si="369"/>
        <v>4.5770095929600007E-7</v>
      </c>
      <c r="CR293" s="29">
        <f t="shared" si="370"/>
        <v>8.9270085961000021E-8</v>
      </c>
      <c r="CS293" s="29">
        <f t="shared" si="371"/>
        <v>1.45467721E-8</v>
      </c>
      <c r="CT293" s="29">
        <f t="shared" si="372"/>
        <v>1.9723546854399999E-9</v>
      </c>
      <c r="CU293" s="29">
        <f t="shared" si="373"/>
        <v>2.2177762083999998E-10</v>
      </c>
      <c r="CV293" s="29">
        <f t="shared" si="374"/>
        <v>2.0625222249999997E-11</v>
      </c>
    </row>
    <row r="294" spans="1:100" s="29" customForma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L294" s="9">
        <f t="shared" si="335"/>
        <v>2013</v>
      </c>
      <c r="M294" s="87">
        <f>rep!B283</f>
        <v>3.9642799999999998E-10</v>
      </c>
      <c r="N294" s="87">
        <f>rep!C283</f>
        <v>5.94401E-9</v>
      </c>
      <c r="O294" s="87">
        <f>rep!D283</f>
        <v>4.1061800000000003E-8</v>
      </c>
      <c r="P294" s="87">
        <f>rep!E283</f>
        <v>1.50288E-7</v>
      </c>
      <c r="Q294" s="87">
        <f>rep!F283</f>
        <v>5.4382800000000002E-7</v>
      </c>
      <c r="R294" s="87">
        <f>rep!G283</f>
        <v>3.3460799999999999E-6</v>
      </c>
      <c r="S294" s="87">
        <f>rep!H283</f>
        <v>2.1056E-5</v>
      </c>
      <c r="T294" s="87">
        <f>rep!I283</f>
        <v>1.1278899999999999E-4</v>
      </c>
      <c r="U294" s="87">
        <f>rep!J283</f>
        <v>5.1748600000000005E-4</v>
      </c>
      <c r="V294" s="87">
        <f>rep!K283</f>
        <v>1.9633300000000001E-3</v>
      </c>
      <c r="W294" s="87">
        <f>rep!L283</f>
        <v>5.87996E-3</v>
      </c>
      <c r="X294" s="87">
        <f>rep!M283</f>
        <v>1.3623700000000001E-2</v>
      </c>
      <c r="Y294" s="87">
        <f>rep!N283</f>
        <v>2.46742E-2</v>
      </c>
      <c r="Z294" s="87">
        <f>rep!O283</f>
        <v>3.6372599999999998E-2</v>
      </c>
      <c r="AA294" s="87">
        <f>rep!P283</f>
        <v>4.6770199999999998E-2</v>
      </c>
      <c r="AB294" s="87">
        <f>rep!Q283</f>
        <v>5.6317600000000002E-2</v>
      </c>
      <c r="AC294" s="87">
        <f>rep!R283</f>
        <v>6.49589E-2</v>
      </c>
      <c r="AD294" s="87">
        <f>rep!S283</f>
        <v>6.9990499999999997E-2</v>
      </c>
      <c r="AE294" s="87">
        <f>rep!T283</f>
        <v>6.9323599999999999E-2</v>
      </c>
      <c r="AF294" s="87">
        <f>rep!U283</f>
        <v>6.4807199999999995E-2</v>
      </c>
      <c r="AG294" s="87">
        <f>rep!V283</f>
        <v>6.0258100000000002E-2</v>
      </c>
      <c r="AH294" s="87">
        <f>rep!W283</f>
        <v>5.7580699999999999E-2</v>
      </c>
      <c r="AI294" s="87">
        <f>rep!X283</f>
        <v>5.6022200000000001E-2</v>
      </c>
      <c r="AJ294" s="87">
        <f>rep!Y283</f>
        <v>5.4097100000000002E-2</v>
      </c>
      <c r="AK294" s="87">
        <f>rep!Z283</f>
        <v>5.1133499999999998E-2</v>
      </c>
      <c r="AL294" s="87">
        <f>rep!AA283</f>
        <v>4.73325E-2</v>
      </c>
      <c r="AM294" s="87">
        <f>rep!AB283</f>
        <v>4.3120199999999997E-2</v>
      </c>
      <c r="AN294" s="87">
        <f>rep!AC283</f>
        <v>3.8676200000000001E-2</v>
      </c>
      <c r="AO294" s="87">
        <f>rep!AD283</f>
        <v>3.3916099999999998E-2</v>
      </c>
      <c r="AP294" s="87">
        <f>rep!AE283</f>
        <v>2.8743100000000001E-2</v>
      </c>
      <c r="AQ294" s="87">
        <f>rep!AF283</f>
        <v>2.3263499999999999E-2</v>
      </c>
      <c r="AR294" s="87">
        <f>rep!AG283</f>
        <v>1.7805700000000001E-2</v>
      </c>
      <c r="AS294" s="87">
        <f>rep!AH283</f>
        <v>1.27901E-2</v>
      </c>
      <c r="AT294" s="87">
        <f>rep!AI283</f>
        <v>8.5697399999999993E-3</v>
      </c>
      <c r="AU294" s="87">
        <f>rep!AJ283</f>
        <v>5.3284300000000003E-3</v>
      </c>
      <c r="AV294" s="87">
        <f>rep!AK283</f>
        <v>3.0606299999999999E-3</v>
      </c>
      <c r="AW294" s="87">
        <f>rep!AL283</f>
        <v>1.6177299999999999E-3</v>
      </c>
      <c r="AX294" s="87">
        <f>rep!AM283</f>
        <v>7.8425000000000001E-4</v>
      </c>
      <c r="AY294" s="87">
        <f>rep!AN283</f>
        <v>3.4776499999999999E-4</v>
      </c>
      <c r="AZ294" s="87">
        <f>rep!AO283</f>
        <v>1.4075200000000001E-4</v>
      </c>
      <c r="BA294" s="87">
        <f>rep!AP283</f>
        <v>5.1904599999999998E-5</v>
      </c>
      <c r="BB294" s="87">
        <f>rep!AQ283</f>
        <v>1.7416000000000001E-5</v>
      </c>
      <c r="BC294" s="87">
        <f>rep!AR283</f>
        <v>5.3112899999999996E-6</v>
      </c>
      <c r="BE294" s="29">
        <v>2013</v>
      </c>
      <c r="BF294" s="29">
        <f t="shared" si="334"/>
        <v>1.5715515918399998E-19</v>
      </c>
      <c r="BG294" s="29">
        <f t="shared" si="375"/>
        <v>3.5331254880100003E-17</v>
      </c>
      <c r="BH294" s="29">
        <f t="shared" si="376"/>
        <v>1.6860714192400003E-15</v>
      </c>
      <c r="BI294" s="29">
        <f t="shared" si="377"/>
        <v>2.2586482944000002E-14</v>
      </c>
      <c r="BJ294" s="29">
        <f t="shared" si="336"/>
        <v>2.9574889358400003E-13</v>
      </c>
      <c r="BK294" s="29">
        <f t="shared" si="337"/>
        <v>1.11962513664E-11</v>
      </c>
      <c r="BL294" s="29">
        <f t="shared" si="338"/>
        <v>4.4335513599999999E-10</v>
      </c>
      <c r="BM294" s="29">
        <f t="shared" si="339"/>
        <v>1.2721358520999999E-8</v>
      </c>
      <c r="BN294" s="29">
        <f t="shared" si="340"/>
        <v>2.6779176019600006E-7</v>
      </c>
      <c r="BO294" s="29">
        <f t="shared" si="341"/>
        <v>3.8546646889000008E-6</v>
      </c>
      <c r="BP294" s="29">
        <f t="shared" si="342"/>
        <v>3.4573929601599998E-5</v>
      </c>
      <c r="BQ294" s="29">
        <f t="shared" si="343"/>
        <v>1.3858569744100004E-5</v>
      </c>
      <c r="BR294" s="29">
        <f t="shared" si="344"/>
        <v>6.0881614564000004E-4</v>
      </c>
      <c r="BS294" s="29">
        <f t="shared" si="345"/>
        <v>2.7458478435999994E-4</v>
      </c>
      <c r="BT294" s="29">
        <f t="shared" si="346"/>
        <v>1.3593386460241E-3</v>
      </c>
      <c r="BU294" s="29">
        <f t="shared" si="347"/>
        <v>7.0833693316000007E-4</v>
      </c>
      <c r="BV294" s="29">
        <f t="shared" si="348"/>
        <v>2.3882302520999998E-4</v>
      </c>
      <c r="BW294" s="29">
        <f t="shared" si="349"/>
        <v>4.6730895999998979E-7</v>
      </c>
      <c r="BX294" s="29">
        <f t="shared" si="350"/>
        <v>1.5671622387599996E-3</v>
      </c>
      <c r="BY294" s="29">
        <f t="shared" si="351"/>
        <v>1.1698246872900002E-3</v>
      </c>
      <c r="BZ294" s="29">
        <f t="shared" si="352"/>
        <v>7.7892803976099996E-3</v>
      </c>
      <c r="CA294" s="29">
        <f t="shared" si="353"/>
        <v>6.566395708889998E-3</v>
      </c>
      <c r="CB294" s="29">
        <f t="shared" si="354"/>
        <v>3.942558984040001E-3</v>
      </c>
      <c r="CC294" s="29">
        <f t="shared" si="355"/>
        <v>2.1087382410000015E-5</v>
      </c>
      <c r="CD294" s="29">
        <f t="shared" si="356"/>
        <v>4.5926633024999993E-4</v>
      </c>
      <c r="CE294" s="29">
        <f t="shared" si="357"/>
        <v>7.5792843024999996E-4</v>
      </c>
      <c r="CF294" s="29">
        <f t="shared" si="358"/>
        <v>1.1035159130240999E-3</v>
      </c>
      <c r="CG294" s="29">
        <f t="shared" si="359"/>
        <v>3.5623542564000002E-4</v>
      </c>
      <c r="CH294" s="29">
        <f t="shared" si="360"/>
        <v>1.9920781880999994E-4</v>
      </c>
      <c r="CI294" s="29">
        <f t="shared" si="361"/>
        <v>3.5502510925210007E-4</v>
      </c>
      <c r="CJ294" s="29">
        <f t="shared" si="362"/>
        <v>1.7855667350009997E-4</v>
      </c>
      <c r="CK294" s="29">
        <f t="shared" si="363"/>
        <v>6.2484440184100006E-5</v>
      </c>
      <c r="CL294" s="29">
        <f t="shared" si="364"/>
        <v>8.3469565921000024E-6</v>
      </c>
      <c r="CM294" s="29">
        <f t="shared" si="365"/>
        <v>1.7722265625000022E-6</v>
      </c>
      <c r="CN294" s="29">
        <f t="shared" si="366"/>
        <v>2.8392166264900002E-5</v>
      </c>
      <c r="CO294" s="29">
        <f t="shared" si="367"/>
        <v>9.3674559968999993E-6</v>
      </c>
      <c r="CP294" s="29">
        <f t="shared" si="368"/>
        <v>2.6170503528999998E-6</v>
      </c>
      <c r="CQ294" s="29">
        <f t="shared" si="369"/>
        <v>6.1504806250000006E-7</v>
      </c>
      <c r="CR294" s="29">
        <f t="shared" si="370"/>
        <v>1.20940495225E-7</v>
      </c>
      <c r="CS294" s="29">
        <f t="shared" si="371"/>
        <v>1.9811125504000004E-8</v>
      </c>
      <c r="CT294" s="29">
        <f t="shared" si="372"/>
        <v>2.6940875011599998E-9</v>
      </c>
      <c r="CU294" s="29">
        <f t="shared" si="373"/>
        <v>3.03317056E-10</v>
      </c>
      <c r="CV294" s="29">
        <f t="shared" si="374"/>
        <v>2.8209801464099997E-11</v>
      </c>
    </row>
    <row r="295" spans="1:100" s="29" customForma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L295" s="9">
        <f t="shared" si="335"/>
        <v>2014</v>
      </c>
      <c r="M295" s="87">
        <f>rep!B284</f>
        <v>4.5430199999999999E-10</v>
      </c>
      <c r="N295" s="87">
        <f>rep!C284</f>
        <v>6.7891999999999997E-9</v>
      </c>
      <c r="O295" s="87">
        <f>rep!D284</f>
        <v>4.61822E-8</v>
      </c>
      <c r="P295" s="87">
        <f>rep!E284</f>
        <v>1.55167E-7</v>
      </c>
      <c r="Q295" s="87">
        <f>rep!F284</f>
        <v>4.1099099999999998E-7</v>
      </c>
      <c r="R295" s="87">
        <f>rep!G284</f>
        <v>1.9735700000000001E-6</v>
      </c>
      <c r="S295" s="87">
        <f>rep!H284</f>
        <v>1.16018E-5</v>
      </c>
      <c r="T295" s="87">
        <f>rep!I284</f>
        <v>5.9517800000000001E-5</v>
      </c>
      <c r="U295" s="87">
        <f>rep!J284</f>
        <v>2.6618099999999999E-4</v>
      </c>
      <c r="V295" s="87">
        <f>rep!K284</f>
        <v>1.0082699999999999E-3</v>
      </c>
      <c r="W295" s="87">
        <f>rep!L284</f>
        <v>3.0824099999999998E-3</v>
      </c>
      <c r="X295" s="87">
        <f>rep!M284</f>
        <v>7.4776399999999998E-3</v>
      </c>
      <c r="Y295" s="87">
        <f>rep!N284</f>
        <v>1.4721700000000001E-2</v>
      </c>
      <c r="Z295" s="87">
        <f>rep!O284</f>
        <v>2.4794099999999999E-2</v>
      </c>
      <c r="AA295" s="87">
        <f>rep!P284</f>
        <v>3.7848E-2</v>
      </c>
      <c r="AB295" s="87">
        <f>rep!Q284</f>
        <v>5.3616400000000002E-2</v>
      </c>
      <c r="AC295" s="87">
        <f>rep!R284</f>
        <v>6.9177199999999994E-2</v>
      </c>
      <c r="AD295" s="87">
        <f>rep!S284</f>
        <v>7.9322000000000004E-2</v>
      </c>
      <c r="AE295" s="87">
        <f>rep!T284</f>
        <v>8.0938099999999999E-2</v>
      </c>
      <c r="AF295" s="87">
        <f>rep!U284</f>
        <v>7.57964E-2</v>
      </c>
      <c r="AG295" s="87">
        <f>rep!V284</f>
        <v>6.8148500000000001E-2</v>
      </c>
      <c r="AH295" s="87">
        <f>rep!W284</f>
        <v>6.1016899999999999E-2</v>
      </c>
      <c r="AI295" s="87">
        <f>rep!X284</f>
        <v>5.5344699999999997E-2</v>
      </c>
      <c r="AJ295" s="87">
        <f>rep!Y284</f>
        <v>5.1069499999999997E-2</v>
      </c>
      <c r="AK295" s="87">
        <f>rep!Z284</f>
        <v>4.7806700000000001E-2</v>
      </c>
      <c r="AL295" s="87">
        <f>rep!AA284</f>
        <v>4.4962299999999997E-2</v>
      </c>
      <c r="AM295" s="87">
        <f>rep!AB284</f>
        <v>4.1930700000000001E-2</v>
      </c>
      <c r="AN295" s="87">
        <f>rep!AC284</f>
        <v>3.8349800000000003E-2</v>
      </c>
      <c r="AO295" s="87">
        <f>rep!AD284</f>
        <v>3.4136699999999999E-2</v>
      </c>
      <c r="AP295" s="87">
        <f>rep!AE284</f>
        <v>2.93689E-2</v>
      </c>
      <c r="AQ295" s="87">
        <f>rep!AF284</f>
        <v>2.4215199999999999E-2</v>
      </c>
      <c r="AR295" s="87">
        <f>rep!AG284</f>
        <v>1.89474E-2</v>
      </c>
      <c r="AS295" s="87">
        <f>rep!AH284</f>
        <v>1.39325E-2</v>
      </c>
      <c r="AT295" s="87">
        <f>rep!AI284</f>
        <v>9.5469600000000002E-3</v>
      </c>
      <c r="AU295" s="87">
        <f>rep!AJ284</f>
        <v>6.0558699999999997E-3</v>
      </c>
      <c r="AV295" s="87">
        <f>rep!AK284</f>
        <v>3.5383300000000001E-3</v>
      </c>
      <c r="AW295" s="87">
        <f>rep!AL284</f>
        <v>1.89722E-3</v>
      </c>
      <c r="AX295" s="87">
        <f>rep!AM284</f>
        <v>9.3090299999999996E-4</v>
      </c>
      <c r="AY295" s="87">
        <f>rep!AN284</f>
        <v>4.17062E-4</v>
      </c>
      <c r="AZ295" s="87">
        <f>rep!AO284</f>
        <v>1.7030800000000001E-4</v>
      </c>
      <c r="BA295" s="87">
        <f>rep!AP284</f>
        <v>6.32968E-5</v>
      </c>
      <c r="BB295" s="87">
        <f>rep!AQ284</f>
        <v>2.1385600000000001E-5</v>
      </c>
      <c r="BC295" s="87">
        <f>rep!AR284</f>
        <v>6.5618700000000002E-6</v>
      </c>
      <c r="BE295" s="29">
        <v>2014</v>
      </c>
      <c r="BF295" s="29">
        <f t="shared" si="334"/>
        <v>2.0639030720399998E-19</v>
      </c>
      <c r="BG295" s="29">
        <f t="shared" si="375"/>
        <v>4.6093236639999997E-17</v>
      </c>
      <c r="BH295" s="29">
        <f t="shared" si="376"/>
        <v>2.1327955968400002E-15</v>
      </c>
      <c r="BI295" s="29">
        <f t="shared" si="377"/>
        <v>2.4076797889E-14</v>
      </c>
      <c r="BJ295" s="29">
        <f t="shared" si="336"/>
        <v>1.6891360208099999E-13</v>
      </c>
      <c r="BK295" s="29">
        <f t="shared" si="337"/>
        <v>3.8949785449000006E-12</v>
      </c>
      <c r="BL295" s="29">
        <f t="shared" si="338"/>
        <v>1.3460176323999999E-10</v>
      </c>
      <c r="BM295" s="29">
        <f t="shared" si="339"/>
        <v>3.5423685168400001E-9</v>
      </c>
      <c r="BN295" s="29">
        <f t="shared" si="340"/>
        <v>7.0852324760999998E-8</v>
      </c>
      <c r="BO295" s="29">
        <f t="shared" si="341"/>
        <v>1.0166083928999999E-6</v>
      </c>
      <c r="BP295" s="29">
        <f t="shared" si="342"/>
        <v>9.5012514080999989E-6</v>
      </c>
      <c r="BQ295" s="29">
        <f t="shared" si="343"/>
        <v>5.5915099969599997E-5</v>
      </c>
      <c r="BR295" s="29">
        <f t="shared" si="344"/>
        <v>2.1672845089000002E-4</v>
      </c>
      <c r="BS295" s="29">
        <f t="shared" si="345"/>
        <v>6.1474739480999992E-4</v>
      </c>
      <c r="BT295" s="29">
        <f t="shared" si="346"/>
        <v>7.6989600900000002E-4</v>
      </c>
      <c r="BU295" s="29">
        <f t="shared" si="347"/>
        <v>1.8935900371600002E-3</v>
      </c>
      <c r="BV295" s="29">
        <f t="shared" si="348"/>
        <v>2.3985702150399997E-3</v>
      </c>
      <c r="BW295" s="29">
        <f t="shared" si="349"/>
        <v>1.5146107240000001E-3</v>
      </c>
      <c r="BX295" s="29">
        <f t="shared" si="350"/>
        <v>4.1339022399999983E-4</v>
      </c>
      <c r="BY295" s="29">
        <f t="shared" si="351"/>
        <v>6.3572562496000016E-4</v>
      </c>
      <c r="BZ295" s="29">
        <f t="shared" si="352"/>
        <v>8.7361735562500025E-3</v>
      </c>
      <c r="CA295" s="29">
        <f t="shared" si="353"/>
        <v>1.2254512140010002E-2</v>
      </c>
      <c r="CB295" s="29">
        <f t="shared" si="354"/>
        <v>9.2487266020900034E-3</v>
      </c>
      <c r="CC295" s="29">
        <f t="shared" si="355"/>
        <v>2.4940535402500005E-3</v>
      </c>
      <c r="CD295" s="29">
        <f t="shared" si="356"/>
        <v>5.2442832015999971E-4</v>
      </c>
      <c r="CE295" s="29">
        <f t="shared" si="357"/>
        <v>2.0778098889999948E-5</v>
      </c>
      <c r="CF295" s="29">
        <f t="shared" si="358"/>
        <v>4.7213640369E-4</v>
      </c>
      <c r="CG295" s="29">
        <f t="shared" si="359"/>
        <v>7.9799470144000027E-4</v>
      </c>
      <c r="CH295" s="29">
        <f t="shared" si="360"/>
        <v>5.7771487449000006E-4</v>
      </c>
      <c r="CI295" s="29">
        <f t="shared" si="361"/>
        <v>3.7125197040999993E-4</v>
      </c>
      <c r="CJ295" s="29">
        <f t="shared" si="362"/>
        <v>1.9921064163999996E-4</v>
      </c>
      <c r="CK295" s="29">
        <f t="shared" si="363"/>
        <v>3.5900396676000001E-4</v>
      </c>
      <c r="CL295" s="29">
        <f t="shared" si="364"/>
        <v>1.9411455625000001E-4</v>
      </c>
      <c r="CM295" s="29">
        <f t="shared" si="365"/>
        <v>9.1144445241599998E-5</v>
      </c>
      <c r="CN295" s="29">
        <f t="shared" si="366"/>
        <v>3.6673561456899994E-5</v>
      </c>
      <c r="CO295" s="29">
        <f t="shared" si="367"/>
        <v>1.2519779188900002E-5</v>
      </c>
      <c r="CP295" s="29">
        <f t="shared" si="368"/>
        <v>3.5994437283999999E-6</v>
      </c>
      <c r="CQ295" s="29">
        <f t="shared" si="369"/>
        <v>8.6658039540899994E-7</v>
      </c>
      <c r="CR295" s="29">
        <f t="shared" si="370"/>
        <v>1.7394071184400001E-7</v>
      </c>
      <c r="CS295" s="29">
        <f t="shared" si="371"/>
        <v>2.9004814864000004E-8</v>
      </c>
      <c r="CT295" s="29">
        <f t="shared" si="372"/>
        <v>4.0064848902400003E-9</v>
      </c>
      <c r="CU295" s="29">
        <f t="shared" si="373"/>
        <v>4.5734388736000004E-10</v>
      </c>
      <c r="CV295" s="29">
        <f t="shared" si="374"/>
        <v>4.3058137896900004E-11</v>
      </c>
    </row>
    <row r="296" spans="1:100" s="29" customForma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L296" s="9">
        <f t="shared" si="335"/>
        <v>2015</v>
      </c>
      <c r="M296" s="87">
        <f>rep!B285</f>
        <v>8.2633500000000002E-10</v>
      </c>
      <c r="N296" s="87">
        <f>rep!C285</f>
        <v>1.23362E-8</v>
      </c>
      <c r="O296" s="87">
        <f>rep!D285</f>
        <v>8.3501100000000006E-8</v>
      </c>
      <c r="P296" s="87">
        <f>rep!E285</f>
        <v>2.7224299999999998E-7</v>
      </c>
      <c r="Q296" s="87">
        <f>rep!F285</f>
        <v>6.1790799999999995E-7</v>
      </c>
      <c r="R296" s="87">
        <f>rep!G285</f>
        <v>2.37369E-6</v>
      </c>
      <c r="S296" s="87">
        <f>rep!H285</f>
        <v>1.21675E-5</v>
      </c>
      <c r="T296" s="87">
        <f>rep!I285</f>
        <v>5.40904E-5</v>
      </c>
      <c r="U296" s="87">
        <f>rep!J285</f>
        <v>2.1335700000000001E-4</v>
      </c>
      <c r="V296" s="87">
        <f>rep!K285</f>
        <v>7.5156599999999995E-4</v>
      </c>
      <c r="W296" s="87">
        <f>rep!L285</f>
        <v>2.2207699999999999E-3</v>
      </c>
      <c r="X296" s="87">
        <f>rep!M285</f>
        <v>5.2698099999999998E-3</v>
      </c>
      <c r="Y296" s="87">
        <f>rep!N285</f>
        <v>1.01192E-2</v>
      </c>
      <c r="Z296" s="87">
        <f>rep!O285</f>
        <v>1.65446E-2</v>
      </c>
      <c r="AA296" s="87">
        <f>rep!P285</f>
        <v>2.4715600000000001E-2</v>
      </c>
      <c r="AB296" s="87">
        <f>rep!Q285</f>
        <v>3.5259400000000003E-2</v>
      </c>
      <c r="AC296" s="87">
        <f>rep!R285</f>
        <v>4.7715E-2</v>
      </c>
      <c r="AD296" s="87">
        <f>rep!S285</f>
        <v>5.9835300000000001E-2</v>
      </c>
      <c r="AE296" s="87">
        <f>rep!T285</f>
        <v>6.9235599999999994E-2</v>
      </c>
      <c r="AF296" s="87">
        <f>rep!U285</f>
        <v>7.4889499999999998E-2</v>
      </c>
      <c r="AG296" s="87">
        <f>rep!V285</f>
        <v>7.6695399999999997E-2</v>
      </c>
      <c r="AH296" s="87">
        <f>rep!W285</f>
        <v>7.4798199999999995E-2</v>
      </c>
      <c r="AI296" s="87">
        <f>rep!X285</f>
        <v>6.9913600000000006E-2</v>
      </c>
      <c r="AJ296" s="87">
        <f>rep!Y285</f>
        <v>6.3531299999999999E-2</v>
      </c>
      <c r="AK296" s="87">
        <f>rep!Z285</f>
        <v>5.7215799999999997E-2</v>
      </c>
      <c r="AL296" s="87">
        <f>rep!AA285</f>
        <v>5.1812200000000003E-2</v>
      </c>
      <c r="AM296" s="87">
        <f>rep!AB285</f>
        <v>4.7309400000000001E-2</v>
      </c>
      <c r="AN296" s="87">
        <f>rep!AC285</f>
        <v>4.31963E-2</v>
      </c>
      <c r="AO296" s="87">
        <f>rep!AD285</f>
        <v>3.8881800000000001E-2</v>
      </c>
      <c r="AP296" s="87">
        <f>rep!AE285</f>
        <v>3.3982400000000003E-2</v>
      </c>
      <c r="AQ296" s="87">
        <f>rep!AF285</f>
        <v>2.8452999999999999E-2</v>
      </c>
      <c r="AR296" s="87">
        <f>rep!AG285</f>
        <v>2.2569499999999999E-2</v>
      </c>
      <c r="AS296" s="87">
        <f>rep!AH285</f>
        <v>1.68045E-2</v>
      </c>
      <c r="AT296" s="87">
        <f>rep!AI285</f>
        <v>1.1653699999999999E-2</v>
      </c>
      <c r="AU296" s="87">
        <f>rep!AJ285</f>
        <v>7.4787300000000003E-3</v>
      </c>
      <c r="AV296" s="87">
        <f>rep!AK285</f>
        <v>4.4178899999999998E-3</v>
      </c>
      <c r="AW296" s="87">
        <f>rep!AL285</f>
        <v>2.3922800000000001E-3</v>
      </c>
      <c r="AX296" s="87">
        <f>rep!AM285</f>
        <v>1.18369E-3</v>
      </c>
      <c r="AY296" s="87">
        <f>rep!AN285</f>
        <v>5.3390200000000005E-4</v>
      </c>
      <c r="AZ296" s="87">
        <f>rep!AO285</f>
        <v>2.1914300000000001E-4</v>
      </c>
      <c r="BA296" s="87">
        <f>rep!AP285</f>
        <v>8.1748699999999999E-5</v>
      </c>
      <c r="BB296" s="87">
        <f>rep!AQ285</f>
        <v>2.7689099999999999E-5</v>
      </c>
      <c r="BC296" s="87">
        <f>rep!AR285</f>
        <v>8.5093800000000005E-6</v>
      </c>
      <c r="BE296" s="29">
        <v>2015</v>
      </c>
      <c r="BF296" s="29">
        <f t="shared" si="334"/>
        <v>6.8282953222500003E-19</v>
      </c>
      <c r="BG296" s="29">
        <f t="shared" si="375"/>
        <v>1.5218183043999999E-16</v>
      </c>
      <c r="BH296" s="29">
        <f t="shared" si="376"/>
        <v>6.9724337012100011E-15</v>
      </c>
      <c r="BI296" s="29">
        <f t="shared" si="377"/>
        <v>7.4116251048999991E-14</v>
      </c>
      <c r="BJ296" s="29">
        <f t="shared" si="336"/>
        <v>3.8181029646399992E-13</v>
      </c>
      <c r="BK296" s="29">
        <f t="shared" si="337"/>
        <v>5.6344042160999998E-12</v>
      </c>
      <c r="BL296" s="29">
        <f t="shared" si="338"/>
        <v>1.4804805625E-10</v>
      </c>
      <c r="BM296" s="29">
        <f t="shared" si="339"/>
        <v>2.9257713721599998E-9</v>
      </c>
      <c r="BN296" s="29">
        <f t="shared" si="340"/>
        <v>4.5521209449000007E-8</v>
      </c>
      <c r="BO296" s="29">
        <f t="shared" si="341"/>
        <v>5.6485145235599996E-7</v>
      </c>
      <c r="BP296" s="29">
        <f t="shared" si="342"/>
        <v>4.9318193928999996E-6</v>
      </c>
      <c r="BQ296" s="29">
        <f t="shared" si="343"/>
        <v>2.7770897436099999E-5</v>
      </c>
      <c r="BR296" s="29">
        <f t="shared" si="344"/>
        <v>1.0239820864E-4</v>
      </c>
      <c r="BS296" s="29">
        <f t="shared" si="345"/>
        <v>2.7372378916000001E-4</v>
      </c>
      <c r="BT296" s="29">
        <f t="shared" si="346"/>
        <v>6.1086088336000002E-4</v>
      </c>
      <c r="BU296" s="29">
        <f t="shared" si="347"/>
        <v>1.2432252883600003E-3</v>
      </c>
      <c r="BV296" s="29">
        <f t="shared" si="348"/>
        <v>1.414812996E-3</v>
      </c>
      <c r="BW296" s="29">
        <f t="shared" si="349"/>
        <v>8.7052632040000069E-5</v>
      </c>
      <c r="BX296" s="29">
        <f t="shared" si="350"/>
        <v>2.1653122500000017E-6</v>
      </c>
      <c r="BY296" s="29">
        <f t="shared" si="351"/>
        <v>2.1457740062500001E-3</v>
      </c>
      <c r="BZ296" s="29">
        <f t="shared" si="352"/>
        <v>2.9830822297600016E-3</v>
      </c>
      <c r="CA296" s="29">
        <f t="shared" si="353"/>
        <v>7.5373303968400028E-3</v>
      </c>
      <c r="CB296" s="29">
        <f t="shared" si="354"/>
        <v>8.4093301657600008E-3</v>
      </c>
      <c r="CC296" s="29">
        <f t="shared" si="355"/>
        <v>3.3270631524900001E-3</v>
      </c>
      <c r="CD296" s="29">
        <f t="shared" si="356"/>
        <v>1.8201517568999993E-4</v>
      </c>
      <c r="CE296" s="29">
        <f t="shared" si="357"/>
        <v>7.7332677210000003E-5</v>
      </c>
      <c r="CF296" s="29">
        <f t="shared" si="358"/>
        <v>7.3481113475999996E-4</v>
      </c>
      <c r="CG296" s="29">
        <f t="shared" si="359"/>
        <v>1.09529888209E-3</v>
      </c>
      <c r="CH296" s="29">
        <f t="shared" si="360"/>
        <v>1.51179437124E-3</v>
      </c>
      <c r="CI296" s="29">
        <f t="shared" si="361"/>
        <v>5.7032126596000016E-4</v>
      </c>
      <c r="CJ296" s="29">
        <f t="shared" si="362"/>
        <v>8.0957320899999999E-4</v>
      </c>
      <c r="CK296" s="29">
        <f t="shared" si="363"/>
        <v>5.0938233024999994E-4</v>
      </c>
      <c r="CL296" s="29">
        <f t="shared" si="364"/>
        <v>2.8239122024999999E-4</v>
      </c>
      <c r="CM296" s="29">
        <f t="shared" si="365"/>
        <v>1.3580872369E-4</v>
      </c>
      <c r="CN296" s="29">
        <f t="shared" si="366"/>
        <v>5.5931402412900003E-5</v>
      </c>
      <c r="CO296" s="29">
        <f t="shared" si="367"/>
        <v>1.9517752052099997E-5</v>
      </c>
      <c r="CP296" s="29">
        <f t="shared" si="368"/>
        <v>5.7230035984000001E-6</v>
      </c>
      <c r="CQ296" s="29">
        <f t="shared" si="369"/>
        <v>1.4011220161000001E-6</v>
      </c>
      <c r="CR296" s="29">
        <f t="shared" si="370"/>
        <v>2.8505134560400007E-7</v>
      </c>
      <c r="CS296" s="29">
        <f t="shared" si="371"/>
        <v>4.8023654449000005E-8</v>
      </c>
      <c r="CT296" s="29">
        <f t="shared" si="372"/>
        <v>6.6828499516899998E-9</v>
      </c>
      <c r="CU296" s="29">
        <f t="shared" si="373"/>
        <v>7.6668625880999993E-10</v>
      </c>
      <c r="CV296" s="29">
        <f t="shared" si="374"/>
        <v>7.2409547984400003E-11</v>
      </c>
    </row>
    <row r="297" spans="1:100" s="29" customForma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L297" s="9">
        <f t="shared" si="335"/>
        <v>2016</v>
      </c>
      <c r="M297" s="87">
        <f>rep!B286</f>
        <v>8.6469599999999999E-10</v>
      </c>
      <c r="N297" s="87">
        <f>rep!C286</f>
        <v>1.2937100000000001E-8</v>
      </c>
      <c r="O297" s="87">
        <f>rep!D286</f>
        <v>8.8449100000000006E-8</v>
      </c>
      <c r="P297" s="87">
        <f>rep!E286</f>
        <v>3.04893E-7</v>
      </c>
      <c r="Q297" s="87">
        <f>rep!F286</f>
        <v>8.7441999999999996E-7</v>
      </c>
      <c r="R297" s="87">
        <f>rep!G286</f>
        <v>4.1748399999999997E-6</v>
      </c>
      <c r="S297" s="87">
        <f>rep!H286</f>
        <v>2.1299100000000001E-5</v>
      </c>
      <c r="T297" s="87">
        <f>rep!I286</f>
        <v>8.8712E-5</v>
      </c>
      <c r="U297" s="87">
        <f>rep!J286</f>
        <v>3.2467200000000002E-4</v>
      </c>
      <c r="V297" s="87">
        <f>rep!K286</f>
        <v>1.0822399999999999E-3</v>
      </c>
      <c r="W297" s="87">
        <f>rep!L286</f>
        <v>3.08173E-3</v>
      </c>
      <c r="X297" s="87">
        <f>rep!M286</f>
        <v>7.0283999999999998E-3</v>
      </c>
      <c r="Y297" s="87">
        <f>rep!N286</f>
        <v>1.2663799999999999E-2</v>
      </c>
      <c r="Z297" s="87">
        <f>rep!O286</f>
        <v>1.86518E-2</v>
      </c>
      <c r="AA297" s="87">
        <f>rep!P286</f>
        <v>2.4178000000000002E-2</v>
      </c>
      <c r="AB297" s="87">
        <f>rep!Q286</f>
        <v>2.9993100000000002E-2</v>
      </c>
      <c r="AC297" s="87">
        <f>rep!R286</f>
        <v>3.6911399999999997E-2</v>
      </c>
      <c r="AD297" s="87">
        <f>rep!S286</f>
        <v>4.4308599999999997E-2</v>
      </c>
      <c r="AE297" s="87">
        <f>rep!T286</f>
        <v>5.1151299999999997E-2</v>
      </c>
      <c r="AF297" s="87">
        <f>rep!U286</f>
        <v>5.7372399999999997E-2</v>
      </c>
      <c r="AG297" s="87">
        <f>rep!V286</f>
        <v>6.3249200000000005E-2</v>
      </c>
      <c r="AH297" s="87">
        <f>rep!W286</f>
        <v>6.8223900000000004E-2</v>
      </c>
      <c r="AI297" s="87">
        <f>rep!X286</f>
        <v>7.1082800000000002E-2</v>
      </c>
      <c r="AJ297" s="87">
        <f>rep!Y286</f>
        <v>7.0986900000000006E-2</v>
      </c>
      <c r="AK297" s="87">
        <f>rep!Z286</f>
        <v>6.8053000000000002E-2</v>
      </c>
      <c r="AL297" s="87">
        <f>rep!AA286</f>
        <v>6.3170799999999999E-2</v>
      </c>
      <c r="AM297" s="87">
        <f>rep!AB286</f>
        <v>5.74263E-2</v>
      </c>
      <c r="AN297" s="87">
        <f>rep!AC286</f>
        <v>5.15539E-2</v>
      </c>
      <c r="AO297" s="87">
        <f>rep!AD286</f>
        <v>4.5722800000000001E-2</v>
      </c>
      <c r="AP297" s="87">
        <f>rep!AE286</f>
        <v>3.9721199999999998E-2</v>
      </c>
      <c r="AQ297" s="87">
        <f>rep!AF286</f>
        <v>3.3335799999999999E-2</v>
      </c>
      <c r="AR297" s="87">
        <f>rep!AG286</f>
        <v>2.6635800000000001E-2</v>
      </c>
      <c r="AS297" s="87">
        <f>rep!AH286</f>
        <v>2.0011399999999999E-2</v>
      </c>
      <c r="AT297" s="87">
        <f>rep!AI286</f>
        <v>1.40021E-2</v>
      </c>
      <c r="AU297" s="87">
        <f>rep!AJ286</f>
        <v>9.0607399999999994E-3</v>
      </c>
      <c r="AV297" s="87">
        <f>rep!AK286</f>
        <v>5.3945099999999999E-3</v>
      </c>
      <c r="AW297" s="87">
        <f>rep!AL286</f>
        <v>2.9437E-3</v>
      </c>
      <c r="AX297" s="87">
        <f>rep!AM286</f>
        <v>1.4679599999999999E-3</v>
      </c>
      <c r="AY297" s="87">
        <f>rep!AN286</f>
        <v>6.6745800000000001E-4</v>
      </c>
      <c r="AZ297" s="87">
        <f>rep!AO286</f>
        <v>2.7620699999999999E-4</v>
      </c>
      <c r="BA297" s="87">
        <f>rep!AP286</f>
        <v>1.03878E-4</v>
      </c>
      <c r="BB297" s="87">
        <f>rep!AQ286</f>
        <v>3.5465E-5</v>
      </c>
      <c r="BC297" s="87">
        <f>rep!AR286</f>
        <v>1.09817E-5</v>
      </c>
      <c r="BE297" s="29">
        <v>2016</v>
      </c>
      <c r="BF297" s="29">
        <f t="shared" si="334"/>
        <v>7.4769917241599995E-19</v>
      </c>
      <c r="BG297" s="29">
        <f t="shared" si="375"/>
        <v>1.6736855641000001E-16</v>
      </c>
      <c r="BH297" s="29">
        <f t="shared" si="376"/>
        <v>7.8232432908100007E-15</v>
      </c>
      <c r="BI297" s="29">
        <f t="shared" si="377"/>
        <v>9.2959741449000005E-14</v>
      </c>
      <c r="BJ297" s="29">
        <f t="shared" si="336"/>
        <v>7.6461033639999994E-13</v>
      </c>
      <c r="BK297" s="29">
        <f t="shared" si="337"/>
        <v>1.7429289025599997E-11</v>
      </c>
      <c r="BL297" s="29">
        <f t="shared" si="338"/>
        <v>4.5365166081000005E-10</v>
      </c>
      <c r="BM297" s="29">
        <f t="shared" si="339"/>
        <v>7.8698189440000004E-9</v>
      </c>
      <c r="BN297" s="29">
        <f t="shared" si="340"/>
        <v>1.0541190758400002E-7</v>
      </c>
      <c r="BO297" s="29">
        <f t="shared" si="341"/>
        <v>1.1712434175999998E-6</v>
      </c>
      <c r="BP297" s="29">
        <f t="shared" si="342"/>
        <v>9.4970597929000004E-6</v>
      </c>
      <c r="BQ297" s="29">
        <f t="shared" si="343"/>
        <v>3.6329550759999995E-5</v>
      </c>
      <c r="BR297" s="29">
        <f t="shared" si="344"/>
        <v>1.3602090383999998E-4</v>
      </c>
      <c r="BS297" s="29">
        <f t="shared" si="345"/>
        <v>2.7721584004E-4</v>
      </c>
      <c r="BT297" s="29">
        <f t="shared" si="346"/>
        <v>4.4838062500000012E-4</v>
      </c>
      <c r="BU297" s="29">
        <f t="shared" si="347"/>
        <v>2.553316368100001E-4</v>
      </c>
      <c r="BV297" s="29">
        <f t="shared" si="348"/>
        <v>5.2429092675999997E-4</v>
      </c>
      <c r="BW297" s="29">
        <f t="shared" si="349"/>
        <v>4.9669253955999984E-4</v>
      </c>
      <c r="BX297" s="29">
        <f t="shared" si="350"/>
        <v>1.9921346448999991E-4</v>
      </c>
      <c r="BY297" s="29">
        <f t="shared" si="351"/>
        <v>1.8656352489999983E-5</v>
      </c>
      <c r="BZ297" s="29">
        <f t="shared" si="352"/>
        <v>1.2144458312099992E-3</v>
      </c>
      <c r="CA297" s="29">
        <f t="shared" si="353"/>
        <v>1.7544453732099997E-3</v>
      </c>
      <c r="CB297" s="29">
        <f t="shared" si="354"/>
        <v>5.7857625216400001E-3</v>
      </c>
      <c r="CC297" s="29">
        <f t="shared" si="355"/>
        <v>2.7181729232099989E-3</v>
      </c>
      <c r="CD297" s="29">
        <f t="shared" si="356"/>
        <v>3.0327048999999992E-3</v>
      </c>
      <c r="CE297" s="29">
        <f t="shared" si="357"/>
        <v>4.3736611688999981E-4</v>
      </c>
      <c r="CF297" s="29">
        <f t="shared" si="358"/>
        <v>1.5329658968999996E-4</v>
      </c>
      <c r="CG297" s="29">
        <f t="shared" si="359"/>
        <v>2.4080522041000003E-4</v>
      </c>
      <c r="CH297" s="29">
        <f t="shared" si="360"/>
        <v>1.6103102404000004E-4</v>
      </c>
      <c r="CI297" s="29">
        <f t="shared" si="361"/>
        <v>1.8755850303999992E-4</v>
      </c>
      <c r="CJ297" s="29">
        <f t="shared" si="362"/>
        <v>3.3565171263999992E-4</v>
      </c>
      <c r="CK297" s="29">
        <f t="shared" si="363"/>
        <v>4.2558823544410011E-4</v>
      </c>
      <c r="CL297" s="29">
        <f t="shared" si="364"/>
        <v>2.8928567056000002E-4</v>
      </c>
      <c r="CM297" s="29">
        <f t="shared" si="365"/>
        <v>1.4400240000999999E-4</v>
      </c>
      <c r="CN297" s="29">
        <f t="shared" si="366"/>
        <v>8.2097009347599988E-5</v>
      </c>
      <c r="CO297" s="29">
        <f t="shared" si="367"/>
        <v>2.91007381401E-5</v>
      </c>
      <c r="CP297" s="29">
        <f t="shared" si="368"/>
        <v>3.7740832900000006E-6</v>
      </c>
      <c r="CQ297" s="29">
        <f t="shared" si="369"/>
        <v>2.1549065615999999E-6</v>
      </c>
      <c r="CR297" s="29">
        <f t="shared" si="370"/>
        <v>4.4550018176399998E-7</v>
      </c>
      <c r="CS297" s="29">
        <f t="shared" si="371"/>
        <v>7.6290306848999998E-8</v>
      </c>
      <c r="CT297" s="29">
        <f t="shared" si="372"/>
        <v>1.0790638883999999E-8</v>
      </c>
      <c r="CU297" s="29">
        <f t="shared" si="373"/>
        <v>1.2577662249999999E-9</v>
      </c>
      <c r="CV297" s="29">
        <f t="shared" si="374"/>
        <v>1.2059773489000002E-10</v>
      </c>
    </row>
    <row r="298" spans="1:100" s="29" customForma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L298" s="9">
        <f t="shared" si="335"/>
        <v>2017</v>
      </c>
      <c r="M298" s="87">
        <f>rep!B287</f>
        <v>9.7041899999999993E-10</v>
      </c>
      <c r="N298" s="87">
        <f>rep!C287</f>
        <v>1.45094E-8</v>
      </c>
      <c r="O298" s="87">
        <f>rep!D287</f>
        <v>9.8916100000000003E-8</v>
      </c>
      <c r="P298" s="87">
        <f>rep!E287</f>
        <v>3.3618500000000002E-7</v>
      </c>
      <c r="Q298" s="87">
        <f>rep!F287</f>
        <v>9.2533300000000002E-7</v>
      </c>
      <c r="R298" s="87">
        <f>rep!G287</f>
        <v>4.4626500000000004E-6</v>
      </c>
      <c r="S298" s="87">
        <f>rep!H287</f>
        <v>2.4867200000000001E-5</v>
      </c>
      <c r="T298" s="87">
        <f>rep!I287</f>
        <v>1.1851899999999999E-4</v>
      </c>
      <c r="U298" s="87">
        <f>rep!J287</f>
        <v>4.9585899999999997E-4</v>
      </c>
      <c r="V298" s="87">
        <f>rep!K287</f>
        <v>1.7899700000000001E-3</v>
      </c>
      <c r="W298" s="87">
        <f>rep!L287</f>
        <v>5.2378900000000003E-3</v>
      </c>
      <c r="X298" s="87">
        <f>rep!M287</f>
        <v>1.1934200000000001E-2</v>
      </c>
      <c r="Y298" s="87">
        <f>rep!N287</f>
        <v>2.11054E-2</v>
      </c>
      <c r="Z298" s="87">
        <f>rep!O287</f>
        <v>2.9864000000000002E-2</v>
      </c>
      <c r="AA298" s="87">
        <f>rep!P287</f>
        <v>3.60983E-2</v>
      </c>
      <c r="AB298" s="87">
        <f>rep!Q287</f>
        <v>4.0624100000000003E-2</v>
      </c>
      <c r="AC298" s="87">
        <f>rep!R287</f>
        <v>4.4854499999999999E-2</v>
      </c>
      <c r="AD298" s="87">
        <f>rep!S287</f>
        <v>4.8083099999999997E-2</v>
      </c>
      <c r="AE298" s="87">
        <f>rep!T287</f>
        <v>4.9053699999999999E-2</v>
      </c>
      <c r="AF298" s="87">
        <f>rep!U287</f>
        <v>4.8566900000000003E-2</v>
      </c>
      <c r="AG298" s="87">
        <f>rep!V287</f>
        <v>4.8792500000000003E-2</v>
      </c>
      <c r="AH298" s="87">
        <f>rep!W287</f>
        <v>5.09376E-2</v>
      </c>
      <c r="AI298" s="87">
        <f>rep!X287</f>
        <v>5.4506699999999998E-2</v>
      </c>
      <c r="AJ298" s="87">
        <f>rep!Y287</f>
        <v>5.81488E-2</v>
      </c>
      <c r="AK298" s="87">
        <f>rep!Z287</f>
        <v>6.0560900000000001E-2</v>
      </c>
      <c r="AL298" s="87">
        <f>rep!AA287</f>
        <v>6.0914500000000003E-2</v>
      </c>
      <c r="AM298" s="87">
        <f>rep!AB287</f>
        <v>5.8981100000000002E-2</v>
      </c>
      <c r="AN298" s="87">
        <f>rep!AC287</f>
        <v>5.5032200000000003E-2</v>
      </c>
      <c r="AO298" s="87">
        <f>rep!AD287</f>
        <v>4.95687E-2</v>
      </c>
      <c r="AP298" s="87">
        <f>rep!AE287</f>
        <v>4.3066500000000001E-2</v>
      </c>
      <c r="AQ298" s="87">
        <f>rep!AF287</f>
        <v>3.5912300000000001E-2</v>
      </c>
      <c r="AR298" s="87">
        <f>rep!AG287</f>
        <v>2.84972E-2</v>
      </c>
      <c r="AS298" s="87">
        <f>rep!AH287</f>
        <v>2.13028E-2</v>
      </c>
      <c r="AT298" s="87">
        <f>rep!AI287</f>
        <v>1.4858400000000001E-2</v>
      </c>
      <c r="AU298" s="87">
        <f>rep!AJ287</f>
        <v>9.5923099999999997E-3</v>
      </c>
      <c r="AV298" s="87">
        <f>rep!AK287</f>
        <v>5.6967900000000002E-3</v>
      </c>
      <c r="AW298" s="87">
        <f>rep!AL287</f>
        <v>3.0985000000000001E-3</v>
      </c>
      <c r="AX298" s="87">
        <f>rep!AM287</f>
        <v>1.53856E-3</v>
      </c>
      <c r="AY298" s="87">
        <f>rep!AN287</f>
        <v>6.9590500000000003E-4</v>
      </c>
      <c r="AZ298" s="87">
        <f>rep!AO287</f>
        <v>2.8626900000000002E-4</v>
      </c>
      <c r="BA298" s="87">
        <f>rep!AP287</f>
        <v>1.06978E-4</v>
      </c>
      <c r="BB298" s="87">
        <f>rep!AQ287</f>
        <v>3.6286099999999998E-5</v>
      </c>
      <c r="BC298" s="87">
        <f>rep!AR287</f>
        <v>1.1164399999999999E-5</v>
      </c>
      <c r="BE298" s="29">
        <v>2017</v>
      </c>
      <c r="BF298" s="29">
        <f t="shared" si="334"/>
        <v>9.4171303556099986E-19</v>
      </c>
      <c r="BG298" s="29">
        <f t="shared" si="375"/>
        <v>2.1052268835999999E-16</v>
      </c>
      <c r="BH298" s="29">
        <f t="shared" si="376"/>
        <v>9.7843948392100011E-15</v>
      </c>
      <c r="BI298" s="29">
        <f t="shared" si="377"/>
        <v>1.1302035422500001E-13</v>
      </c>
      <c r="BJ298" s="29">
        <f t="shared" si="336"/>
        <v>8.5624116088900008E-13</v>
      </c>
      <c r="BK298" s="29">
        <f t="shared" si="337"/>
        <v>1.9915245022500003E-11</v>
      </c>
      <c r="BL298" s="29">
        <f t="shared" si="338"/>
        <v>6.1837763584000005E-10</v>
      </c>
      <c r="BM298" s="29">
        <f t="shared" si="339"/>
        <v>1.4046753360999998E-8</v>
      </c>
      <c r="BN298" s="29">
        <f t="shared" si="340"/>
        <v>2.5214960102500004E-7</v>
      </c>
      <c r="BO298" s="29">
        <f t="shared" si="341"/>
        <v>3.2039926009000005E-6</v>
      </c>
      <c r="BP298" s="29">
        <f t="shared" si="342"/>
        <v>2.7435491652100004E-5</v>
      </c>
      <c r="BQ298" s="29">
        <f t="shared" si="343"/>
        <v>1.1960038295041601E-4</v>
      </c>
      <c r="BR298" s="29">
        <f t="shared" si="344"/>
        <v>4.0430737390081598E-4</v>
      </c>
      <c r="BS298" s="29">
        <f t="shared" si="345"/>
        <v>7.7662486664010013E-4</v>
      </c>
      <c r="BT298" s="29">
        <f t="shared" si="346"/>
        <v>1.0958940164041001E-3</v>
      </c>
      <c r="BU298" s="29">
        <f t="shared" si="347"/>
        <v>1.0653741696049004E-3</v>
      </c>
      <c r="BV298" s="29">
        <f t="shared" si="348"/>
        <v>8.930773633599999E-4</v>
      </c>
      <c r="BW298" s="29">
        <f t="shared" si="349"/>
        <v>9.0715416099999976E-4</v>
      </c>
      <c r="BX298" s="29">
        <f t="shared" si="350"/>
        <v>6.300903225599999E-4</v>
      </c>
      <c r="BY298" s="29">
        <f t="shared" si="351"/>
        <v>2.7658350864000002E-4</v>
      </c>
      <c r="BZ298" s="29">
        <f t="shared" si="352"/>
        <v>2.6006940089999988E-5</v>
      </c>
      <c r="CA298" s="29">
        <f t="shared" si="353"/>
        <v>2.4508440359999994E-5</v>
      </c>
      <c r="CB298" s="29">
        <f t="shared" si="354"/>
        <v>7.4690703616000012E-4</v>
      </c>
      <c r="CC298" s="29">
        <f t="shared" si="355"/>
        <v>1.4182454721600002E-3</v>
      </c>
      <c r="CD298" s="29">
        <f t="shared" si="356"/>
        <v>3.3873680412100007E-3</v>
      </c>
      <c r="CE298" s="29">
        <f t="shared" si="357"/>
        <v>1.8384800062499994E-3</v>
      </c>
      <c r="CF298" s="29">
        <f t="shared" si="358"/>
        <v>2.0080167588099993E-3</v>
      </c>
      <c r="CG298" s="29">
        <f t="shared" si="359"/>
        <v>1.4004592281000001E-4</v>
      </c>
      <c r="CH298" s="29">
        <f t="shared" si="360"/>
        <v>7.9950955536000029E-4</v>
      </c>
      <c r="CI298" s="29">
        <f t="shared" si="361"/>
        <v>2.3403341290000004E-5</v>
      </c>
      <c r="CJ298" s="29">
        <f t="shared" si="362"/>
        <v>8.0962204409999928E-5</v>
      </c>
      <c r="CK298" s="29">
        <f t="shared" si="363"/>
        <v>1.2581918410000006E-5</v>
      </c>
      <c r="CL298" s="29">
        <f t="shared" si="364"/>
        <v>1.0660149504E-4</v>
      </c>
      <c r="CM298" s="29">
        <f t="shared" si="365"/>
        <v>7.868364134440001E-5</v>
      </c>
      <c r="CN298" s="29">
        <f t="shared" si="366"/>
        <v>7.3862095621635994E-5</v>
      </c>
      <c r="CO298" s="29">
        <f t="shared" si="367"/>
        <v>2.2078589873795999E-5</v>
      </c>
      <c r="CP298" s="29">
        <f t="shared" si="368"/>
        <v>9.6007022500000006E-6</v>
      </c>
      <c r="CQ298" s="29">
        <f t="shared" si="369"/>
        <v>2.3671668736E-6</v>
      </c>
      <c r="CR298" s="29">
        <f t="shared" si="370"/>
        <v>4.8428376902500003E-7</v>
      </c>
      <c r="CS298" s="29">
        <f t="shared" si="371"/>
        <v>8.1949940361000013E-8</v>
      </c>
      <c r="CT298" s="29">
        <f t="shared" si="372"/>
        <v>1.1444292484000001E-8</v>
      </c>
      <c r="CU298" s="29">
        <f t="shared" si="373"/>
        <v>1.3166810532099999E-9</v>
      </c>
      <c r="CV298" s="29">
        <f t="shared" si="374"/>
        <v>1.2464382735999998E-10</v>
      </c>
    </row>
    <row r="299" spans="1:100" s="29" customForma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L299" s="9">
        <f t="shared" si="335"/>
        <v>2018</v>
      </c>
      <c r="M299" s="87">
        <f>rep!B288</f>
        <v>1.69213E-9</v>
      </c>
      <c r="N299" s="87">
        <f>rep!C288</f>
        <v>2.5254400000000001E-8</v>
      </c>
      <c r="O299" s="87">
        <f>rep!D288</f>
        <v>1.7072599999999999E-7</v>
      </c>
      <c r="P299" s="87">
        <f>rep!E288</f>
        <v>5.5264600000000001E-7</v>
      </c>
      <c r="Q299" s="87">
        <f>rep!F288</f>
        <v>1.21213E-6</v>
      </c>
      <c r="R299" s="87">
        <f>rep!G288</f>
        <v>4.4957799999999997E-6</v>
      </c>
      <c r="S299" s="87">
        <f>rep!H288</f>
        <v>2.3383999999999998E-5</v>
      </c>
      <c r="T299" s="87">
        <f>rep!I288</f>
        <v>1.0726300000000001E-4</v>
      </c>
      <c r="U299" s="87">
        <f>rep!J288</f>
        <v>4.3543899999999998E-4</v>
      </c>
      <c r="V299" s="87">
        <f>rep!K288</f>
        <v>1.55365E-3</v>
      </c>
      <c r="W299" s="87">
        <f>rep!L288</f>
        <v>4.5744999999999996E-3</v>
      </c>
      <c r="X299" s="87">
        <f>rep!M288</f>
        <v>1.0661500000000001E-2</v>
      </c>
      <c r="Y299" s="87">
        <f>rep!N288</f>
        <v>1.9731800000000001E-2</v>
      </c>
      <c r="Z299" s="87">
        <f>rep!O288</f>
        <v>3.0246499999999999E-2</v>
      </c>
      <c r="AA299" s="87">
        <f>rep!P288</f>
        <v>4.1090799999999997E-2</v>
      </c>
      <c r="AB299" s="87">
        <f>rep!Q288</f>
        <v>5.2280300000000002E-2</v>
      </c>
      <c r="AC299" s="87">
        <f>rep!R288</f>
        <v>6.2444100000000002E-2</v>
      </c>
      <c r="AD299" s="87">
        <f>rep!S288</f>
        <v>6.7829E-2</v>
      </c>
      <c r="AE299" s="87">
        <f>rep!T288</f>
        <v>6.6014500000000004E-2</v>
      </c>
      <c r="AF299" s="87">
        <f>rep!U288</f>
        <v>5.9041200000000002E-2</v>
      </c>
      <c r="AG299" s="87">
        <f>rep!V288</f>
        <v>5.1383100000000001E-2</v>
      </c>
      <c r="AH299" s="87">
        <f>rep!W288</f>
        <v>4.6131100000000001E-2</v>
      </c>
      <c r="AI299" s="87">
        <f>rep!X288</f>
        <v>4.3919300000000001E-2</v>
      </c>
      <c r="AJ299" s="87">
        <f>rep!Y288</f>
        <v>4.4097999999999998E-2</v>
      </c>
      <c r="AK299" s="87">
        <f>rep!Z288</f>
        <v>4.5702E-2</v>
      </c>
      <c r="AL299" s="87">
        <f>rep!AA288</f>
        <v>4.7649400000000001E-2</v>
      </c>
      <c r="AM299" s="87">
        <f>rep!AB288</f>
        <v>4.8836699999999997E-2</v>
      </c>
      <c r="AN299" s="87">
        <f>rep!AC288</f>
        <v>4.8387399999999997E-2</v>
      </c>
      <c r="AO299" s="87">
        <f>rep!AD288</f>
        <v>4.5866299999999999E-2</v>
      </c>
      <c r="AP299" s="87">
        <f>rep!AE288</f>
        <v>4.1324600000000003E-2</v>
      </c>
      <c r="AQ299" s="87">
        <f>rep!AF288</f>
        <v>3.5214700000000002E-2</v>
      </c>
      <c r="AR299" s="87">
        <f>rep!AG288</f>
        <v>2.8243000000000001E-2</v>
      </c>
      <c r="AS299" s="87">
        <f>rep!AH288</f>
        <v>2.12059E-2</v>
      </c>
      <c r="AT299" s="87">
        <f>rep!AI288</f>
        <v>1.4822699999999999E-2</v>
      </c>
      <c r="AU299" s="87">
        <f>rep!AJ288</f>
        <v>9.5927600000000005E-3</v>
      </c>
      <c r="AV299" s="87">
        <f>rep!AK288</f>
        <v>5.7194300000000002E-3</v>
      </c>
      <c r="AW299" s="87">
        <f>rep!AL288</f>
        <v>3.1283600000000002E-3</v>
      </c>
      <c r="AX299" s="87">
        <f>rep!AM288</f>
        <v>1.5643899999999999E-3</v>
      </c>
      <c r="AY299" s="87">
        <f>rep!AN288</f>
        <v>7.1330099999999995E-4</v>
      </c>
      <c r="AZ299" s="87">
        <f>rep!AO288</f>
        <v>2.9594000000000002E-4</v>
      </c>
      <c r="BA299" s="87">
        <f>rep!AP288</f>
        <v>1.11549E-4</v>
      </c>
      <c r="BB299" s="87">
        <f>rep!AQ288</f>
        <v>3.8154500000000002E-5</v>
      </c>
      <c r="BC299" s="87">
        <f>rep!AR288</f>
        <v>1.18323E-5</v>
      </c>
      <c r="BE299" s="29">
        <v>2018</v>
      </c>
      <c r="BF299" s="29">
        <f t="shared" si="334"/>
        <v>2.8633039368999999E-18</v>
      </c>
      <c r="BG299" s="29">
        <f t="shared" si="375"/>
        <v>6.3778471936000003E-16</v>
      </c>
      <c r="BH299" s="29">
        <f t="shared" si="376"/>
        <v>2.9147367075999997E-14</v>
      </c>
      <c r="BI299" s="29">
        <f t="shared" si="377"/>
        <v>3.0541760131600003E-13</v>
      </c>
      <c r="BJ299" s="29">
        <f t="shared" si="336"/>
        <v>1.4692591369000001E-12</v>
      </c>
      <c r="BK299" s="29">
        <f t="shared" si="337"/>
        <v>2.0212037808399997E-11</v>
      </c>
      <c r="BL299" s="29">
        <f t="shared" si="338"/>
        <v>7.2420515032359999E-6</v>
      </c>
      <c r="BM299" s="29">
        <f t="shared" si="339"/>
        <v>3.7195249604489999E-6</v>
      </c>
      <c r="BN299" s="29">
        <f t="shared" si="340"/>
        <v>1.4574459157801E-5</v>
      </c>
      <c r="BO299" s="29">
        <f t="shared" si="341"/>
        <v>1.7117830516899995E-5</v>
      </c>
      <c r="BP299" s="29">
        <f t="shared" si="342"/>
        <v>9.0735150249999987E-5</v>
      </c>
      <c r="BQ299" s="29">
        <f t="shared" si="343"/>
        <v>3.5184380624999999E-4</v>
      </c>
      <c r="BR299" s="29">
        <f t="shared" si="344"/>
        <v>1.482817644099999E-4</v>
      </c>
      <c r="BS299" s="29">
        <f t="shared" si="345"/>
        <v>3.7848924303999994E-4</v>
      </c>
      <c r="BT299" s="29">
        <f t="shared" si="346"/>
        <v>1.5075910656000004E-4</v>
      </c>
      <c r="BU299" s="29">
        <f t="shared" si="347"/>
        <v>1.0199144832099996E-3</v>
      </c>
      <c r="BV299" s="29">
        <f t="shared" si="348"/>
        <v>6.2553011235999968E-4</v>
      </c>
      <c r="BW299" s="29">
        <f t="shared" si="349"/>
        <v>3.846658464100001E-4</v>
      </c>
      <c r="BX299" s="29">
        <f t="shared" si="350"/>
        <v>9.3994362224999952E-4</v>
      </c>
      <c r="BY299" s="29">
        <f t="shared" si="351"/>
        <v>3.9408010656399994E-3</v>
      </c>
      <c r="BZ299" s="29">
        <f t="shared" si="352"/>
        <v>1.76044858929E-3</v>
      </c>
      <c r="CA299" s="29">
        <f t="shared" si="353"/>
        <v>8.9484141321000002E-4</v>
      </c>
      <c r="CB299" s="29">
        <f t="shared" si="354"/>
        <v>2.8978593361E-4</v>
      </c>
      <c r="CC299" s="29">
        <f t="shared" si="355"/>
        <v>7.1666383359999942E-5</v>
      </c>
      <c r="CD299" s="29">
        <f t="shared" si="356"/>
        <v>6.0092148768999996E-4</v>
      </c>
      <c r="CE299" s="29">
        <f t="shared" si="357"/>
        <v>1.0017224999999998E-3</v>
      </c>
      <c r="CF299" s="29">
        <f t="shared" si="358"/>
        <v>1.6748662655168998E-3</v>
      </c>
      <c r="CG299" s="29">
        <f t="shared" si="359"/>
        <v>1.9052255982320997E-3</v>
      </c>
      <c r="CH299" s="29">
        <f t="shared" si="360"/>
        <v>1.8393102083523998E-3</v>
      </c>
      <c r="CI299" s="29">
        <f t="shared" si="361"/>
        <v>1.5119732328100005E-3</v>
      </c>
      <c r="CJ299" s="29">
        <f t="shared" si="362"/>
        <v>1.1710582248499839E-3</v>
      </c>
      <c r="CK299" s="29">
        <f t="shared" si="363"/>
        <v>7.9766704900000008E-4</v>
      </c>
      <c r="CL299" s="29">
        <f t="shared" si="364"/>
        <v>4.1938882663022491E-4</v>
      </c>
      <c r="CM299" s="29">
        <f t="shared" si="365"/>
        <v>2.1380156802202496E-4</v>
      </c>
      <c r="CN299" s="29">
        <f t="shared" si="366"/>
        <v>8.0829575737728998E-5</v>
      </c>
      <c r="CO299" s="29">
        <f t="shared" si="367"/>
        <v>2.7573284554729001E-5</v>
      </c>
      <c r="CP299" s="29">
        <f t="shared" si="368"/>
        <v>9.3535683362881606E-6</v>
      </c>
      <c r="CQ299" s="29">
        <f t="shared" si="369"/>
        <v>2.2332026676121597E-6</v>
      </c>
      <c r="CR299" s="29">
        <f t="shared" si="370"/>
        <v>3.357877987839999E-7</v>
      </c>
      <c r="CS299" s="29">
        <f t="shared" si="371"/>
        <v>2.6279976321000007E-8</v>
      </c>
      <c r="CT299" s="29">
        <f t="shared" si="372"/>
        <v>1.2443179401E-8</v>
      </c>
      <c r="CU299" s="29">
        <f t="shared" si="373"/>
        <v>1.4557658702500001E-9</v>
      </c>
      <c r="CV299" s="29">
        <f t="shared" si="374"/>
        <v>2.0929871961773286E-5</v>
      </c>
    </row>
    <row r="300" spans="1:100" s="29" customForma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</sheetData>
  <pageMargins left="0.7" right="0.7" top="0.75" bottom="0.75" header="0.3" footer="0.3"/>
  <pageSetup orientation="portrait" verticalDpi="0" r:id="rId1"/>
  <ignoredErrors>
    <ignoredError sqref="D4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C156"/>
  <sheetViews>
    <sheetView topLeftCell="G42" zoomScale="82" zoomScaleNormal="70" workbookViewId="0">
      <selection activeCell="BC87" sqref="BC87"/>
    </sheetView>
  </sheetViews>
  <sheetFormatPr baseColWidth="10" defaultRowHeight="15" x14ac:dyDescent="0.2"/>
  <cols>
    <col min="2" max="32" width="7.33203125" customWidth="1"/>
    <col min="33" max="46" width="4.1640625" customWidth="1"/>
    <col min="51" max="51" width="14.5" bestFit="1" customWidth="1"/>
    <col min="52" max="52" width="7" customWidth="1"/>
    <col min="53" max="53" width="2.1640625" customWidth="1"/>
    <col min="54" max="54" width="7.5" customWidth="1"/>
    <col min="55" max="55" width="9.83203125" customWidth="1"/>
  </cols>
  <sheetData>
    <row r="4" spans="1:55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5" x14ac:dyDescent="0.2">
      <c r="A5" t="s">
        <v>51</v>
      </c>
    </row>
    <row r="6" spans="1:55" x14ac:dyDescent="0.2">
      <c r="A6" t="s">
        <v>1</v>
      </c>
      <c r="B6" t="s">
        <v>2</v>
      </c>
    </row>
    <row r="7" spans="1:55" x14ac:dyDescent="0.2">
      <c r="A7" t="s">
        <v>3</v>
      </c>
      <c r="B7">
        <v>1</v>
      </c>
      <c r="C7" t="s">
        <v>4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11.31</v>
      </c>
    </row>
    <row r="8" spans="1:55" x14ac:dyDescent="0.2">
      <c r="A8">
        <v>1985</v>
      </c>
      <c r="B8" s="98">
        <f>rep!B2</f>
        <v>0</v>
      </c>
      <c r="C8" s="98">
        <f>rep!C2</f>
        <v>0</v>
      </c>
      <c r="D8" s="98">
        <f>rep!D2</f>
        <v>0</v>
      </c>
      <c r="E8" s="98">
        <f>rep!E2</f>
        <v>0</v>
      </c>
      <c r="F8" s="98">
        <f>rep!F2</f>
        <v>0.01</v>
      </c>
      <c r="G8" s="98">
        <f>rep!G2</f>
        <v>0</v>
      </c>
      <c r="H8" s="98">
        <f>rep!H2</f>
        <v>0.01</v>
      </c>
      <c r="I8" s="98">
        <f>rep!I2</f>
        <v>0.03</v>
      </c>
      <c r="J8" s="98">
        <f>rep!J2</f>
        <v>0.01</v>
      </c>
      <c r="K8" s="98">
        <f>rep!K2</f>
        <v>0.01</v>
      </c>
      <c r="L8" s="98">
        <f>rep!L2</f>
        <v>0.03</v>
      </c>
      <c r="M8" s="98">
        <f>rep!M2</f>
        <v>0.02</v>
      </c>
      <c r="N8" s="98">
        <f>rep!N2</f>
        <v>0.01</v>
      </c>
      <c r="O8" s="98">
        <f>rep!O2</f>
        <v>0.01</v>
      </c>
      <c r="P8" s="98">
        <f>rep!P2</f>
        <v>0.03</v>
      </c>
      <c r="Q8" s="98">
        <f>rep!Q2</f>
        <v>0.04</v>
      </c>
      <c r="R8" s="98">
        <f>rep!R2</f>
        <v>0.02</v>
      </c>
      <c r="S8" s="98">
        <f>rep!S2</f>
        <v>0.05</v>
      </c>
      <c r="T8" s="98">
        <f>rep!T2</f>
        <v>0.08</v>
      </c>
      <c r="U8" s="98">
        <f>rep!U2</f>
        <v>7.0000000000000007E-2</v>
      </c>
      <c r="V8" s="98">
        <f>rep!V2</f>
        <v>0.09</v>
      </c>
      <c r="W8" s="98">
        <f>rep!W2</f>
        <v>0.06</v>
      </c>
      <c r="X8" s="98">
        <f>rep!X2</f>
        <v>7.0000000000000007E-2</v>
      </c>
      <c r="Y8" s="98">
        <f>rep!Y2</f>
        <v>7.0000000000000007E-2</v>
      </c>
      <c r="Z8" s="98">
        <f>rep!Z2</f>
        <v>0.05</v>
      </c>
      <c r="AA8" s="98">
        <f>rep!AA2</f>
        <v>0.02</v>
      </c>
      <c r="AB8" s="98">
        <f>rep!AB2</f>
        <v>0.03</v>
      </c>
      <c r="AC8" s="98">
        <f>rep!AC2</f>
        <v>0.03</v>
      </c>
      <c r="AD8" s="98">
        <f>rep!AD2</f>
        <v>0.02</v>
      </c>
      <c r="AE8" s="98">
        <f>rep!AE2</f>
        <v>0.06</v>
      </c>
      <c r="AF8" s="98">
        <f>rep!AF2</f>
        <v>0.02</v>
      </c>
      <c r="AG8" s="98">
        <f>rep!AG2</f>
        <v>0.01</v>
      </c>
      <c r="AH8" s="98">
        <f>rep!AH2</f>
        <v>0.01</v>
      </c>
      <c r="AI8" s="98">
        <f>rep!AI2</f>
        <v>0</v>
      </c>
      <c r="AJ8" s="98">
        <f>rep!AJ2</f>
        <v>0.03</v>
      </c>
      <c r="AK8" s="98">
        <f>rep!AK2</f>
        <v>0</v>
      </c>
      <c r="AL8" s="98">
        <f>rep!AL2</f>
        <v>0</v>
      </c>
      <c r="AM8" s="98">
        <f>rep!AM2</f>
        <v>0</v>
      </c>
      <c r="AN8" s="98">
        <f>rep!AN2</f>
        <v>0</v>
      </c>
      <c r="AO8" s="98">
        <f>rep!AO2</f>
        <v>0</v>
      </c>
      <c r="AP8" s="98">
        <f>rep!AP2</f>
        <v>0</v>
      </c>
      <c r="AQ8" s="98">
        <f>rep!AQ2</f>
        <v>0</v>
      </c>
      <c r="AR8" s="98">
        <f>rep!AR2</f>
        <v>0</v>
      </c>
      <c r="AU8">
        <f>SUMPRODUCT(B8:AR8,$B$4:$AR$4)</f>
        <v>30.260000000000005</v>
      </c>
      <c r="AV8">
        <f>SUMPRODUCT(B44:AR44,$B$4:$AR$4)</f>
        <v>32.976608206497666</v>
      </c>
      <c r="AW8">
        <f>SUMPRODUCT(($B$4:$AR$4)^2,B44:AR44)-AV8^2</f>
        <v>25.26115530477523</v>
      </c>
      <c r="AX8">
        <f>+AW8/$BC$7</f>
        <v>2.2335238996264568</v>
      </c>
      <c r="AY8">
        <f>+(AU8-AV8)/SQRT(AX8)</f>
        <v>-1.8177397580704762</v>
      </c>
      <c r="BB8" s="13" t="s">
        <v>11</v>
      </c>
      <c r="BC8" s="14">
        <f>1/VAR(AY8:AY42)</f>
        <v>0.99901446850342168</v>
      </c>
    </row>
    <row r="9" spans="1:55" x14ac:dyDescent="0.2">
      <c r="A9">
        <v>1986</v>
      </c>
      <c r="B9" s="98">
        <f>rep!B3</f>
        <v>0</v>
      </c>
      <c r="C9" s="98">
        <f>rep!C3</f>
        <v>0</v>
      </c>
      <c r="D9" s="98">
        <f>rep!D3</f>
        <v>0</v>
      </c>
      <c r="E9" s="98">
        <f>rep!E3</f>
        <v>0</v>
      </c>
      <c r="F9" s="98">
        <f>rep!F3</f>
        <v>0</v>
      </c>
      <c r="G9" s="98">
        <f>rep!G3</f>
        <v>0</v>
      </c>
      <c r="H9" s="98">
        <f>rep!H3</f>
        <v>0</v>
      </c>
      <c r="I9" s="98">
        <f>rep!I3</f>
        <v>0</v>
      </c>
      <c r="J9" s="98">
        <f>rep!J3</f>
        <v>9.7087400000000004E-3</v>
      </c>
      <c r="K9" s="98">
        <f>rep!K3</f>
        <v>9.7087400000000004E-3</v>
      </c>
      <c r="L9" s="98">
        <f>rep!L3</f>
        <v>9.7087400000000004E-3</v>
      </c>
      <c r="M9" s="98">
        <f>rep!M3</f>
        <v>9.7087400000000004E-3</v>
      </c>
      <c r="N9" s="98">
        <f>rep!N3</f>
        <v>9.7087400000000004E-3</v>
      </c>
      <c r="O9" s="98">
        <f>rep!O3</f>
        <v>9.7087400000000004E-3</v>
      </c>
      <c r="P9" s="98">
        <f>rep!P3</f>
        <v>9.7087400000000004E-3</v>
      </c>
      <c r="Q9" s="98">
        <f>rep!Q3</f>
        <v>9.7087400000000004E-3</v>
      </c>
      <c r="R9" s="98">
        <f>rep!R3</f>
        <v>9.7087400000000004E-3</v>
      </c>
      <c r="S9" s="98">
        <f>rep!S3</f>
        <v>9.7087400000000004E-3</v>
      </c>
      <c r="T9" s="98">
        <f>rep!T3</f>
        <v>9.7087400000000004E-3</v>
      </c>
      <c r="U9" s="98">
        <f>rep!U3</f>
        <v>1.9417500000000001E-2</v>
      </c>
      <c r="V9" s="98">
        <f>rep!V3</f>
        <v>2.9126200000000001E-2</v>
      </c>
      <c r="W9" s="98">
        <f>rep!W3</f>
        <v>3.8835000000000001E-2</v>
      </c>
      <c r="X9" s="98">
        <f>rep!X3</f>
        <v>3.8835000000000001E-2</v>
      </c>
      <c r="Y9" s="98">
        <f>rep!Y3</f>
        <v>4.8543700000000002E-2</v>
      </c>
      <c r="Z9" s="98">
        <f>rep!Z3</f>
        <v>5.8252400000000003E-2</v>
      </c>
      <c r="AA9" s="98">
        <f>rep!AA3</f>
        <v>6.7961199999999999E-2</v>
      </c>
      <c r="AB9" s="98">
        <f>rep!AB3</f>
        <v>6.7961199999999999E-2</v>
      </c>
      <c r="AC9" s="98">
        <f>rep!AC3</f>
        <v>7.76699E-2</v>
      </c>
      <c r="AD9" s="98">
        <f>rep!AD3</f>
        <v>7.76699E-2</v>
      </c>
      <c r="AE9" s="98">
        <f>rep!AE3</f>
        <v>6.7961199999999999E-2</v>
      </c>
      <c r="AF9" s="98">
        <f>rep!AF3</f>
        <v>6.7961199999999999E-2</v>
      </c>
      <c r="AG9" s="98">
        <f>rep!AG3</f>
        <v>6.7961199999999999E-2</v>
      </c>
      <c r="AH9" s="98">
        <f>rep!AH3</f>
        <v>5.8252400000000003E-2</v>
      </c>
      <c r="AI9" s="98">
        <f>rep!AI3</f>
        <v>4.8543700000000002E-2</v>
      </c>
      <c r="AJ9" s="98">
        <f>rep!AJ3</f>
        <v>2.9126200000000001E-2</v>
      </c>
      <c r="AK9" s="98">
        <f>rep!AK3</f>
        <v>1.9417500000000001E-2</v>
      </c>
      <c r="AL9" s="98">
        <f>rep!AL3</f>
        <v>9.7087400000000004E-3</v>
      </c>
      <c r="AM9" s="98">
        <f>rep!AM3</f>
        <v>0</v>
      </c>
      <c r="AN9" s="98">
        <f>rep!AN3</f>
        <v>0</v>
      </c>
      <c r="AO9" s="98">
        <f>rep!AO3</f>
        <v>0</v>
      </c>
      <c r="AP9" s="98">
        <f>rep!AP3</f>
        <v>0</v>
      </c>
      <c r="AQ9" s="98">
        <f>rep!AQ3</f>
        <v>0</v>
      </c>
      <c r="AR9" s="98">
        <f>rep!AR3</f>
        <v>0</v>
      </c>
      <c r="AU9">
        <f>SUMPRODUCT(B9:AR9,$B$4:$AR$4)</f>
        <v>35.864087359999999</v>
      </c>
      <c r="AV9">
        <f>SUMPRODUCT(B45:AR45,$B$4:$AR$4)</f>
        <v>32.552192062713331</v>
      </c>
      <c r="AW9">
        <f>SUMPRODUCT(($B$4:$AR$4)^2,B45:AR45)-AV9^2</f>
        <v>29.668557995708397</v>
      </c>
      <c r="AX9">
        <f t="shared" ref="AX9:AX42" si="0">+AW9/$BC$7</f>
        <v>2.6232146768972942</v>
      </c>
      <c r="AY9">
        <f t="shared" ref="AY9:AY42" si="1">+(AU9-AV9)/SQRT(AX9)</f>
        <v>2.044841646661304</v>
      </c>
      <c r="BB9" s="13" t="s">
        <v>12</v>
      </c>
      <c r="BC9" s="14">
        <f>+BC7*BC8</f>
        <v>11.2988536387737</v>
      </c>
    </row>
    <row r="10" spans="1:55" x14ac:dyDescent="0.2">
      <c r="A10">
        <v>1987</v>
      </c>
      <c r="B10" s="98">
        <f>rep!B4</f>
        <v>0</v>
      </c>
      <c r="C10" s="98">
        <f>rep!C4</f>
        <v>0</v>
      </c>
      <c r="D10" s="98">
        <f>rep!D4</f>
        <v>0</v>
      </c>
      <c r="E10" s="98">
        <f>rep!E4</f>
        <v>0</v>
      </c>
      <c r="F10" s="98">
        <f>rep!F4</f>
        <v>0</v>
      </c>
      <c r="G10" s="98">
        <f>rep!G4</f>
        <v>0</v>
      </c>
      <c r="H10" s="98">
        <f>rep!H4</f>
        <v>0</v>
      </c>
      <c r="I10" s="98">
        <f>rep!I4</f>
        <v>0</v>
      </c>
      <c r="J10" s="98">
        <f>rep!J4</f>
        <v>0</v>
      </c>
      <c r="K10" s="98">
        <f>rep!K4</f>
        <v>0</v>
      </c>
      <c r="L10" s="98">
        <f>rep!L4</f>
        <v>0</v>
      </c>
      <c r="M10" s="98">
        <f>rep!M4</f>
        <v>0</v>
      </c>
      <c r="N10" s="98">
        <f>rep!N4</f>
        <v>0</v>
      </c>
      <c r="O10" s="98">
        <f>rep!O4</f>
        <v>0</v>
      </c>
      <c r="P10" s="98">
        <f>rep!P4</f>
        <v>0</v>
      </c>
      <c r="Q10" s="98">
        <f>rep!Q4</f>
        <v>0</v>
      </c>
      <c r="R10" s="98">
        <f>rep!R4</f>
        <v>0</v>
      </c>
      <c r="S10" s="98">
        <f>rep!S4</f>
        <v>0</v>
      </c>
      <c r="T10" s="98">
        <f>rep!T4</f>
        <v>0</v>
      </c>
      <c r="U10" s="98">
        <f>rep!U4</f>
        <v>0</v>
      </c>
      <c r="V10" s="98">
        <f>rep!V4</f>
        <v>0</v>
      </c>
      <c r="W10" s="98">
        <f>rep!W4</f>
        <v>0</v>
      </c>
      <c r="X10" s="98">
        <f>rep!X4</f>
        <v>0</v>
      </c>
      <c r="Y10" s="98">
        <f>rep!Y4</f>
        <v>0</v>
      </c>
      <c r="Z10" s="98">
        <f>rep!Z4</f>
        <v>0</v>
      </c>
      <c r="AA10" s="98">
        <f>rep!AA4</f>
        <v>0</v>
      </c>
      <c r="AB10" s="98">
        <f>rep!AB4</f>
        <v>0</v>
      </c>
      <c r="AC10" s="98">
        <f>rep!AC4</f>
        <v>0</v>
      </c>
      <c r="AD10" s="98">
        <f>rep!AD4</f>
        <v>0</v>
      </c>
      <c r="AE10" s="98">
        <f>rep!AE4</f>
        <v>0</v>
      </c>
      <c r="AF10" s="98">
        <f>rep!AF4</f>
        <v>0</v>
      </c>
      <c r="AG10" s="98">
        <f>rep!AG4</f>
        <v>0</v>
      </c>
      <c r="AH10" s="98">
        <f>rep!AH4</f>
        <v>0</v>
      </c>
      <c r="AI10" s="98">
        <f>rep!AI4</f>
        <v>0</v>
      </c>
      <c r="AJ10" s="98">
        <f>rep!AJ4</f>
        <v>0</v>
      </c>
      <c r="AK10" s="98">
        <f>rep!AK4</f>
        <v>0</v>
      </c>
      <c r="AL10" s="98">
        <f>rep!AL4</f>
        <v>0</v>
      </c>
      <c r="AM10" s="98">
        <f>rep!AM4</f>
        <v>0</v>
      </c>
      <c r="AN10" s="98">
        <f>rep!AN4</f>
        <v>0</v>
      </c>
      <c r="AO10" s="98">
        <f>rep!AO4</f>
        <v>0</v>
      </c>
      <c r="AP10" s="98">
        <f>rep!AP4</f>
        <v>0</v>
      </c>
      <c r="AQ10" s="98">
        <f>rep!AQ4</f>
        <v>0</v>
      </c>
      <c r="AR10" s="98">
        <f>rep!AR4</f>
        <v>0</v>
      </c>
      <c r="AU10">
        <f>SUMPRODUCT(B10:AR10,$B$4:$AR$4)</f>
        <v>0</v>
      </c>
      <c r="AV10">
        <f>SUMPRODUCT(B46:AR46,$B$4:$AR$4)</f>
        <v>31.893147395328814</v>
      </c>
      <c r="AW10">
        <f>SUMPRODUCT(($B$4:$AR$4)^2,B46:AR46)-AV10^2</f>
        <v>25.633904252396974</v>
      </c>
      <c r="AX10">
        <f t="shared" si="0"/>
        <v>2.2664813662596792</v>
      </c>
    </row>
    <row r="11" spans="1:55" x14ac:dyDescent="0.2">
      <c r="A11">
        <v>1988</v>
      </c>
      <c r="B11" s="98">
        <f>rep!B5</f>
        <v>0</v>
      </c>
      <c r="C11" s="98">
        <f>rep!C5</f>
        <v>0</v>
      </c>
      <c r="D11" s="98">
        <f>rep!D5</f>
        <v>0</v>
      </c>
      <c r="E11" s="98">
        <f>rep!E5</f>
        <v>0</v>
      </c>
      <c r="F11" s="98">
        <f>rep!F5</f>
        <v>0</v>
      </c>
      <c r="G11" s="98">
        <f>rep!G5</f>
        <v>0</v>
      </c>
      <c r="H11" s="98">
        <f>rep!H5</f>
        <v>0</v>
      </c>
      <c r="I11" s="98">
        <f>rep!I5</f>
        <v>0</v>
      </c>
      <c r="J11" s="98">
        <f>rep!J5</f>
        <v>0</v>
      </c>
      <c r="K11" s="98">
        <f>rep!K5</f>
        <v>0</v>
      </c>
      <c r="L11" s="98">
        <f>rep!L5</f>
        <v>0</v>
      </c>
      <c r="M11" s="98">
        <f>rep!M5</f>
        <v>0</v>
      </c>
      <c r="N11" s="98">
        <f>rep!N5</f>
        <v>0</v>
      </c>
      <c r="O11" s="98">
        <f>rep!O5</f>
        <v>0</v>
      </c>
      <c r="P11" s="98">
        <f>rep!P5</f>
        <v>0</v>
      </c>
      <c r="Q11" s="98">
        <f>rep!Q5</f>
        <v>0</v>
      </c>
      <c r="R11" s="98">
        <f>rep!R5</f>
        <v>0</v>
      </c>
      <c r="S11" s="98">
        <f>rep!S5</f>
        <v>0</v>
      </c>
      <c r="T11" s="98">
        <f>rep!T5</f>
        <v>0</v>
      </c>
      <c r="U11" s="98">
        <f>rep!U5</f>
        <v>0</v>
      </c>
      <c r="V11" s="98">
        <f>rep!V5</f>
        <v>0</v>
      </c>
      <c r="W11" s="98">
        <f>rep!W5</f>
        <v>0</v>
      </c>
      <c r="X11" s="98">
        <f>rep!X5</f>
        <v>0</v>
      </c>
      <c r="Y11" s="98">
        <f>rep!Y5</f>
        <v>0</v>
      </c>
      <c r="Z11" s="98">
        <f>rep!Z5</f>
        <v>0</v>
      </c>
      <c r="AA11" s="98">
        <f>rep!AA5</f>
        <v>0</v>
      </c>
      <c r="AB11" s="98">
        <f>rep!AB5</f>
        <v>0</v>
      </c>
      <c r="AC11" s="98">
        <f>rep!AC5</f>
        <v>0</v>
      </c>
      <c r="AD11" s="98">
        <f>rep!AD5</f>
        <v>0</v>
      </c>
      <c r="AE11" s="98">
        <f>rep!AE5</f>
        <v>0</v>
      </c>
      <c r="AF11" s="98">
        <f>rep!AF5</f>
        <v>0</v>
      </c>
      <c r="AG11" s="98">
        <f>rep!AG5</f>
        <v>0</v>
      </c>
      <c r="AH11" s="98">
        <f>rep!AH5</f>
        <v>0</v>
      </c>
      <c r="AI11" s="98">
        <f>rep!AI5</f>
        <v>0</v>
      </c>
      <c r="AJ11" s="98">
        <f>rep!AJ5</f>
        <v>0</v>
      </c>
      <c r="AK11" s="98">
        <f>rep!AK5</f>
        <v>0</v>
      </c>
      <c r="AL11" s="98">
        <f>rep!AL5</f>
        <v>0</v>
      </c>
      <c r="AM11" s="98">
        <f>rep!AM5</f>
        <v>0</v>
      </c>
      <c r="AN11" s="98">
        <f>rep!AN5</f>
        <v>0</v>
      </c>
      <c r="AO11" s="98">
        <f>rep!AO5</f>
        <v>0</v>
      </c>
      <c r="AP11" s="98">
        <f>rep!AP5</f>
        <v>0</v>
      </c>
      <c r="AQ11" s="98">
        <f>rep!AQ5</f>
        <v>0</v>
      </c>
      <c r="AR11" s="98">
        <f>rep!AR5</f>
        <v>0</v>
      </c>
      <c r="AU11">
        <f>SUMPRODUCT(B11:AR11,$B$4:$AR$4)</f>
        <v>0</v>
      </c>
      <c r="AV11">
        <f>SUMPRODUCT(B47:AR47,$B$4:$AR$4)</f>
        <v>32.106774228873043</v>
      </c>
      <c r="AW11">
        <f>SUMPRODUCT(($B$4:$AR$4)^2,B47:AR47)-AV11^2</f>
        <v>24.729268294336862</v>
      </c>
      <c r="AX11">
        <f t="shared" si="0"/>
        <v>2.1864958704099791</v>
      </c>
    </row>
    <row r="12" spans="1:55" x14ac:dyDescent="0.2">
      <c r="A12">
        <v>1989</v>
      </c>
      <c r="B12" s="98">
        <f>rep!B6</f>
        <v>0</v>
      </c>
      <c r="C12" s="98">
        <f>rep!C6</f>
        <v>0</v>
      </c>
      <c r="D12" s="98">
        <f>rep!D6</f>
        <v>0</v>
      </c>
      <c r="E12" s="98">
        <f>rep!E6</f>
        <v>0</v>
      </c>
      <c r="F12" s="98">
        <f>rep!F6</f>
        <v>0</v>
      </c>
      <c r="G12" s="98">
        <f>rep!G6</f>
        <v>0</v>
      </c>
      <c r="H12" s="98">
        <f>rep!H6</f>
        <v>0</v>
      </c>
      <c r="I12" s="98">
        <f>rep!I6</f>
        <v>0</v>
      </c>
      <c r="J12" s="98">
        <f>rep!J6</f>
        <v>0</v>
      </c>
      <c r="K12" s="98">
        <f>rep!K6</f>
        <v>0</v>
      </c>
      <c r="L12" s="98">
        <f>rep!L6</f>
        <v>0</v>
      </c>
      <c r="M12" s="98">
        <f>rep!M6</f>
        <v>0</v>
      </c>
      <c r="N12" s="98">
        <f>rep!N6</f>
        <v>0</v>
      </c>
      <c r="O12" s="98">
        <f>rep!O6</f>
        <v>0</v>
      </c>
      <c r="P12" s="98">
        <f>rep!P6</f>
        <v>0</v>
      </c>
      <c r="Q12" s="98">
        <f>rep!Q6</f>
        <v>0</v>
      </c>
      <c r="R12" s="98">
        <f>rep!R6</f>
        <v>0</v>
      </c>
      <c r="S12" s="98">
        <f>rep!S6</f>
        <v>0</v>
      </c>
      <c r="T12" s="98">
        <f>rep!T6</f>
        <v>0</v>
      </c>
      <c r="U12" s="98">
        <f>rep!U6</f>
        <v>0</v>
      </c>
      <c r="V12" s="98">
        <f>rep!V6</f>
        <v>0</v>
      </c>
      <c r="W12" s="98">
        <f>rep!W6</f>
        <v>0</v>
      </c>
      <c r="X12" s="98">
        <f>rep!X6</f>
        <v>0</v>
      </c>
      <c r="Y12" s="98">
        <f>rep!Y6</f>
        <v>0</v>
      </c>
      <c r="Z12" s="98">
        <f>rep!Z6</f>
        <v>0</v>
      </c>
      <c r="AA12" s="98">
        <f>rep!AA6</f>
        <v>0</v>
      </c>
      <c r="AB12" s="98">
        <f>rep!AB6</f>
        <v>0</v>
      </c>
      <c r="AC12" s="98">
        <f>rep!AC6</f>
        <v>0</v>
      </c>
      <c r="AD12" s="98">
        <f>rep!AD6</f>
        <v>0</v>
      </c>
      <c r="AE12" s="98">
        <f>rep!AE6</f>
        <v>0</v>
      </c>
      <c r="AF12" s="98">
        <f>rep!AF6</f>
        <v>0</v>
      </c>
      <c r="AG12" s="98">
        <f>rep!AG6</f>
        <v>0</v>
      </c>
      <c r="AH12" s="98">
        <f>rep!AH6</f>
        <v>0</v>
      </c>
      <c r="AI12" s="98">
        <f>rep!AI6</f>
        <v>0</v>
      </c>
      <c r="AJ12" s="98">
        <f>rep!AJ6</f>
        <v>0</v>
      </c>
      <c r="AK12" s="98">
        <f>rep!AK6</f>
        <v>0</v>
      </c>
      <c r="AL12" s="98">
        <f>rep!AL6</f>
        <v>0</v>
      </c>
      <c r="AM12" s="98">
        <f>rep!AM6</f>
        <v>0</v>
      </c>
      <c r="AN12" s="98">
        <f>rep!AN6</f>
        <v>0</v>
      </c>
      <c r="AO12" s="98">
        <f>rep!AO6</f>
        <v>0</v>
      </c>
      <c r="AP12" s="98">
        <f>rep!AP6</f>
        <v>0</v>
      </c>
      <c r="AQ12" s="98">
        <f>rep!AQ6</f>
        <v>0</v>
      </c>
      <c r="AR12" s="98">
        <f>rep!AR6</f>
        <v>0</v>
      </c>
      <c r="AU12">
        <f>SUMPRODUCT(B12:AR12,$B$4:$AR$4)</f>
        <v>0</v>
      </c>
      <c r="AV12">
        <f>SUMPRODUCT(B48:AR48,$B$4:$AR$4)</f>
        <v>31.379978545457632</v>
      </c>
      <c r="AW12">
        <f>SUMPRODUCT(($B$4:$AR$4)^2,B48:AR48)-AV12^2</f>
        <v>29.721087640382507</v>
      </c>
      <c r="AX12">
        <f t="shared" si="0"/>
        <v>2.6278592078145451</v>
      </c>
    </row>
    <row r="13" spans="1:55" x14ac:dyDescent="0.2">
      <c r="A13">
        <v>1990</v>
      </c>
      <c r="B13" s="98">
        <f>rep!B7</f>
        <v>0</v>
      </c>
      <c r="C13" s="98">
        <f>rep!C7</f>
        <v>0</v>
      </c>
      <c r="D13" s="98">
        <f>rep!D7</f>
        <v>0</v>
      </c>
      <c r="E13" s="98">
        <f>rep!E7</f>
        <v>0</v>
      </c>
      <c r="F13" s="98">
        <f>rep!F7</f>
        <v>0</v>
      </c>
      <c r="G13" s="98">
        <f>rep!G7</f>
        <v>0</v>
      </c>
      <c r="H13" s="98">
        <f>rep!H7</f>
        <v>0</v>
      </c>
      <c r="I13" s="98">
        <f>rep!I7</f>
        <v>0</v>
      </c>
      <c r="J13" s="98">
        <f>rep!J7</f>
        <v>0</v>
      </c>
      <c r="K13" s="98">
        <f>rep!K7</f>
        <v>0</v>
      </c>
      <c r="L13" s="98">
        <f>rep!L7</f>
        <v>0</v>
      </c>
      <c r="M13" s="98">
        <f>rep!M7</f>
        <v>0</v>
      </c>
      <c r="N13" s="98">
        <f>rep!N7</f>
        <v>0</v>
      </c>
      <c r="O13" s="98">
        <f>rep!O7</f>
        <v>0</v>
      </c>
      <c r="P13" s="98">
        <f>rep!P7</f>
        <v>0</v>
      </c>
      <c r="Q13" s="98">
        <f>rep!Q7</f>
        <v>0</v>
      </c>
      <c r="R13" s="98">
        <f>rep!R7</f>
        <v>0</v>
      </c>
      <c r="S13" s="98">
        <f>rep!S7</f>
        <v>0</v>
      </c>
      <c r="T13" s="98">
        <f>rep!T7</f>
        <v>0</v>
      </c>
      <c r="U13" s="98">
        <f>rep!U7</f>
        <v>0</v>
      </c>
      <c r="V13" s="98">
        <f>rep!V7</f>
        <v>0</v>
      </c>
      <c r="W13" s="98">
        <f>rep!W7</f>
        <v>0</v>
      </c>
      <c r="X13" s="98">
        <f>rep!X7</f>
        <v>0</v>
      </c>
      <c r="Y13" s="98">
        <f>rep!Y7</f>
        <v>0</v>
      </c>
      <c r="Z13" s="98">
        <f>rep!Z7</f>
        <v>0</v>
      </c>
      <c r="AA13" s="98">
        <f>rep!AA7</f>
        <v>0</v>
      </c>
      <c r="AB13" s="98">
        <f>rep!AB7</f>
        <v>0</v>
      </c>
      <c r="AC13" s="98">
        <f>rep!AC7</f>
        <v>0</v>
      </c>
      <c r="AD13" s="98">
        <f>rep!AD7</f>
        <v>0</v>
      </c>
      <c r="AE13" s="98">
        <f>rep!AE7</f>
        <v>0</v>
      </c>
      <c r="AF13" s="98">
        <f>rep!AF7</f>
        <v>0</v>
      </c>
      <c r="AG13" s="98">
        <f>rep!AG7</f>
        <v>0</v>
      </c>
      <c r="AH13" s="98">
        <f>rep!AH7</f>
        <v>0</v>
      </c>
      <c r="AI13" s="98">
        <f>rep!AI7</f>
        <v>0</v>
      </c>
      <c r="AJ13" s="98">
        <f>rep!AJ7</f>
        <v>0</v>
      </c>
      <c r="AK13" s="98">
        <f>rep!AK7</f>
        <v>0</v>
      </c>
      <c r="AL13" s="98">
        <f>rep!AL7</f>
        <v>0</v>
      </c>
      <c r="AM13" s="98">
        <f>rep!AM7</f>
        <v>0</v>
      </c>
      <c r="AN13" s="98">
        <f>rep!AN7</f>
        <v>0</v>
      </c>
      <c r="AO13" s="98">
        <f>rep!AO7</f>
        <v>0</v>
      </c>
      <c r="AP13" s="98">
        <f>rep!AP7</f>
        <v>0</v>
      </c>
      <c r="AQ13" s="98">
        <f>rep!AQ7</f>
        <v>0</v>
      </c>
      <c r="AR13" s="98">
        <f>rep!AR7</f>
        <v>0</v>
      </c>
      <c r="AU13">
        <f>SUMPRODUCT(B13:AR13,$B$4:$AR$4)</f>
        <v>0</v>
      </c>
      <c r="AV13">
        <f>SUMPRODUCT(B49:AR49,$B$4:$AR$4)</f>
        <v>30.813209778697399</v>
      </c>
      <c r="AW13">
        <f>SUMPRODUCT(($B$4:$AR$4)^2,B49:AR49)-AV13^2</f>
        <v>23.200537107028026</v>
      </c>
      <c r="AX13">
        <f t="shared" si="0"/>
        <v>2.0513295408512842</v>
      </c>
    </row>
    <row r="14" spans="1:55" x14ac:dyDescent="0.2">
      <c r="A14">
        <v>1991</v>
      </c>
      <c r="B14" s="98">
        <f>rep!B8</f>
        <v>0</v>
      </c>
      <c r="C14" s="98">
        <f>rep!C8</f>
        <v>0</v>
      </c>
      <c r="D14" s="98">
        <f>rep!D8</f>
        <v>0</v>
      </c>
      <c r="E14" s="98">
        <f>rep!E8</f>
        <v>0</v>
      </c>
      <c r="F14" s="98">
        <f>rep!F8</f>
        <v>0</v>
      </c>
      <c r="G14" s="98">
        <f>rep!G8</f>
        <v>0</v>
      </c>
      <c r="H14" s="98">
        <f>rep!H8</f>
        <v>0</v>
      </c>
      <c r="I14" s="98">
        <f>rep!I8</f>
        <v>0</v>
      </c>
      <c r="J14" s="98">
        <f>rep!J8</f>
        <v>0</v>
      </c>
      <c r="K14" s="98">
        <f>rep!K8</f>
        <v>0</v>
      </c>
      <c r="L14" s="98">
        <f>rep!L8</f>
        <v>0</v>
      </c>
      <c r="M14" s="98">
        <f>rep!M8</f>
        <v>0</v>
      </c>
      <c r="N14" s="98">
        <f>rep!N8</f>
        <v>0</v>
      </c>
      <c r="O14" s="98">
        <f>rep!O8</f>
        <v>0</v>
      </c>
      <c r="P14" s="98">
        <f>rep!P8</f>
        <v>0</v>
      </c>
      <c r="Q14" s="98">
        <f>rep!Q8</f>
        <v>0</v>
      </c>
      <c r="R14" s="98">
        <f>rep!R8</f>
        <v>0</v>
      </c>
      <c r="S14" s="98">
        <f>rep!S8</f>
        <v>0</v>
      </c>
      <c r="T14" s="98">
        <f>rep!T8</f>
        <v>0</v>
      </c>
      <c r="U14" s="98">
        <f>rep!U8</f>
        <v>0</v>
      </c>
      <c r="V14" s="98">
        <f>rep!V8</f>
        <v>0</v>
      </c>
      <c r="W14" s="98">
        <f>rep!W8</f>
        <v>0</v>
      </c>
      <c r="X14" s="98">
        <f>rep!X8</f>
        <v>0</v>
      </c>
      <c r="Y14" s="98">
        <f>rep!Y8</f>
        <v>0</v>
      </c>
      <c r="Z14" s="98">
        <f>rep!Z8</f>
        <v>0</v>
      </c>
      <c r="AA14" s="98">
        <f>rep!AA8</f>
        <v>0</v>
      </c>
      <c r="AB14" s="98">
        <f>rep!AB8</f>
        <v>0</v>
      </c>
      <c r="AC14" s="98">
        <f>rep!AC8</f>
        <v>0</v>
      </c>
      <c r="AD14" s="98">
        <f>rep!AD8</f>
        <v>0</v>
      </c>
      <c r="AE14" s="98">
        <f>rep!AE8</f>
        <v>0</v>
      </c>
      <c r="AF14" s="98">
        <f>rep!AF8</f>
        <v>0</v>
      </c>
      <c r="AG14" s="98">
        <f>rep!AG8</f>
        <v>0</v>
      </c>
      <c r="AH14" s="98">
        <f>rep!AH8</f>
        <v>0</v>
      </c>
      <c r="AI14" s="98">
        <f>rep!AI8</f>
        <v>0</v>
      </c>
      <c r="AJ14" s="98">
        <f>rep!AJ8</f>
        <v>0</v>
      </c>
      <c r="AK14" s="98">
        <f>rep!AK8</f>
        <v>0</v>
      </c>
      <c r="AL14" s="98">
        <f>rep!AL8</f>
        <v>0</v>
      </c>
      <c r="AM14" s="98">
        <f>rep!AM8</f>
        <v>0</v>
      </c>
      <c r="AN14" s="98">
        <f>rep!AN8</f>
        <v>0</v>
      </c>
      <c r="AO14" s="98">
        <f>rep!AO8</f>
        <v>0</v>
      </c>
      <c r="AP14" s="98">
        <f>rep!AP8</f>
        <v>0</v>
      </c>
      <c r="AQ14" s="98">
        <f>rep!AQ8</f>
        <v>0</v>
      </c>
      <c r="AR14" s="98">
        <f>rep!AR8</f>
        <v>0</v>
      </c>
      <c r="AU14">
        <f>SUMPRODUCT(B14:AR14,$B$4:$AR$4)</f>
        <v>0</v>
      </c>
      <c r="AV14">
        <f>SUMPRODUCT(B50:AR50,$B$4:$AR$4)</f>
        <v>31.719040652250381</v>
      </c>
      <c r="AW14">
        <f>SUMPRODUCT(($B$4:$AR$4)^2,B50:AR50)-AV14^2</f>
        <v>19.137850046480594</v>
      </c>
      <c r="AX14">
        <f t="shared" si="0"/>
        <v>1.6921175991583195</v>
      </c>
    </row>
    <row r="15" spans="1:55" x14ac:dyDescent="0.2">
      <c r="A15">
        <v>1992</v>
      </c>
      <c r="B15" s="98">
        <f>rep!B9</f>
        <v>0</v>
      </c>
      <c r="C15" s="98">
        <f>rep!C9</f>
        <v>0</v>
      </c>
      <c r="D15" s="98">
        <f>rep!D9</f>
        <v>0</v>
      </c>
      <c r="E15" s="98">
        <f>rep!E9</f>
        <v>0</v>
      </c>
      <c r="F15" s="98">
        <f>rep!F9</f>
        <v>0</v>
      </c>
      <c r="G15" s="98">
        <f>rep!G9</f>
        <v>0</v>
      </c>
      <c r="H15" s="98">
        <f>rep!H9</f>
        <v>0</v>
      </c>
      <c r="I15" s="98">
        <f>rep!I9</f>
        <v>0</v>
      </c>
      <c r="J15" s="98">
        <f>rep!J9</f>
        <v>0</v>
      </c>
      <c r="K15" s="98">
        <f>rep!K9</f>
        <v>0</v>
      </c>
      <c r="L15" s="98">
        <f>rep!L9</f>
        <v>0</v>
      </c>
      <c r="M15" s="98">
        <f>rep!M9</f>
        <v>0</v>
      </c>
      <c r="N15" s="98">
        <f>rep!N9</f>
        <v>0</v>
      </c>
      <c r="O15" s="98">
        <f>rep!O9</f>
        <v>0</v>
      </c>
      <c r="P15" s="98">
        <f>rep!P9</f>
        <v>0</v>
      </c>
      <c r="Q15" s="98">
        <f>rep!Q9</f>
        <v>0</v>
      </c>
      <c r="R15" s="98">
        <f>rep!R9</f>
        <v>0</v>
      </c>
      <c r="S15" s="98">
        <f>rep!S9</f>
        <v>0</v>
      </c>
      <c r="T15" s="98">
        <f>rep!T9</f>
        <v>0</v>
      </c>
      <c r="U15" s="98">
        <f>rep!U9</f>
        <v>0</v>
      </c>
      <c r="V15" s="98">
        <f>rep!V9</f>
        <v>0</v>
      </c>
      <c r="W15" s="98">
        <f>rep!W9</f>
        <v>0</v>
      </c>
      <c r="X15" s="98">
        <f>rep!X9</f>
        <v>0</v>
      </c>
      <c r="Y15" s="98">
        <f>rep!Y9</f>
        <v>0</v>
      </c>
      <c r="Z15" s="98">
        <f>rep!Z9</f>
        <v>0</v>
      </c>
      <c r="AA15" s="98">
        <f>rep!AA9</f>
        <v>0</v>
      </c>
      <c r="AB15" s="98">
        <f>rep!AB9</f>
        <v>0</v>
      </c>
      <c r="AC15" s="98">
        <f>rep!AC9</f>
        <v>0</v>
      </c>
      <c r="AD15" s="98">
        <f>rep!AD9</f>
        <v>0</v>
      </c>
      <c r="AE15" s="98">
        <f>rep!AE9</f>
        <v>0</v>
      </c>
      <c r="AF15" s="98">
        <f>rep!AF9</f>
        <v>0</v>
      </c>
      <c r="AG15" s="98">
        <f>rep!AG9</f>
        <v>0</v>
      </c>
      <c r="AH15" s="98">
        <f>rep!AH9</f>
        <v>0</v>
      </c>
      <c r="AI15" s="98">
        <f>rep!AI9</f>
        <v>0</v>
      </c>
      <c r="AJ15" s="98">
        <f>rep!AJ9</f>
        <v>0</v>
      </c>
      <c r="AK15" s="98">
        <f>rep!AK9</f>
        <v>0</v>
      </c>
      <c r="AL15" s="98">
        <f>rep!AL9</f>
        <v>0</v>
      </c>
      <c r="AM15" s="98">
        <f>rep!AM9</f>
        <v>0</v>
      </c>
      <c r="AN15" s="98">
        <f>rep!AN9</f>
        <v>0</v>
      </c>
      <c r="AO15" s="98">
        <f>rep!AO9</f>
        <v>0</v>
      </c>
      <c r="AP15" s="98">
        <f>rep!AP9</f>
        <v>0</v>
      </c>
      <c r="AQ15" s="98">
        <f>rep!AQ9</f>
        <v>0</v>
      </c>
      <c r="AR15" s="98">
        <f>rep!AR9</f>
        <v>0</v>
      </c>
      <c r="AU15">
        <f>SUMPRODUCT(B15:AR15,$B$4:$AR$4)</f>
        <v>0</v>
      </c>
      <c r="AV15">
        <f>SUMPRODUCT(B51:AR51,$B$4:$AR$4)</f>
        <v>32.667485274185537</v>
      </c>
      <c r="AW15">
        <f>SUMPRODUCT(($B$4:$AR$4)^2,B51:AR51)-AV15^2</f>
        <v>20.801291243529477</v>
      </c>
      <c r="AX15">
        <f t="shared" si="0"/>
        <v>1.8391946280751084</v>
      </c>
    </row>
    <row r="16" spans="1:55" x14ac:dyDescent="0.2">
      <c r="A16">
        <v>1993</v>
      </c>
      <c r="B16" s="98">
        <f>rep!B10</f>
        <v>0</v>
      </c>
      <c r="C16" s="98">
        <f>rep!C10</f>
        <v>0</v>
      </c>
      <c r="D16" s="98">
        <f>rep!D10</f>
        <v>0</v>
      </c>
      <c r="E16" s="98">
        <f>rep!E10</f>
        <v>0</v>
      </c>
      <c r="F16" s="98">
        <f>rep!F10</f>
        <v>0</v>
      </c>
      <c r="G16" s="98">
        <f>rep!G10</f>
        <v>0</v>
      </c>
      <c r="H16" s="98">
        <f>rep!H10</f>
        <v>0</v>
      </c>
      <c r="I16" s="98">
        <f>rep!I10</f>
        <v>0</v>
      </c>
      <c r="J16" s="98">
        <f>rep!J10</f>
        <v>0</v>
      </c>
      <c r="K16" s="98">
        <f>rep!K10</f>
        <v>0</v>
      </c>
      <c r="L16" s="98">
        <f>rep!L10</f>
        <v>1.0101000000000001E-2</v>
      </c>
      <c r="M16" s="98">
        <f>rep!M10</f>
        <v>1.0101000000000001E-2</v>
      </c>
      <c r="N16" s="98">
        <f>rep!N10</f>
        <v>1.0101000000000001E-2</v>
      </c>
      <c r="O16" s="98">
        <f>rep!O10</f>
        <v>3.0303E-2</v>
      </c>
      <c r="P16" s="98">
        <f>rep!P10</f>
        <v>3.0303E-2</v>
      </c>
      <c r="Q16" s="98">
        <f>rep!Q10</f>
        <v>4.0404000000000002E-2</v>
      </c>
      <c r="R16" s="98">
        <f>rep!R10</f>
        <v>6.0606100000000003E-2</v>
      </c>
      <c r="S16" s="98">
        <f>rep!S10</f>
        <v>8.0808099999999994E-2</v>
      </c>
      <c r="T16" s="98">
        <f>rep!T10</f>
        <v>9.0909100000000007E-2</v>
      </c>
      <c r="U16" s="98">
        <f>rep!U10</f>
        <v>8.0808099999999994E-2</v>
      </c>
      <c r="V16" s="98">
        <f>rep!V10</f>
        <v>7.0707099999999995E-2</v>
      </c>
      <c r="W16" s="98">
        <f>rep!W10</f>
        <v>7.0707099999999995E-2</v>
      </c>
      <c r="X16" s="98">
        <f>rep!X10</f>
        <v>6.0606100000000003E-2</v>
      </c>
      <c r="Y16" s="98">
        <f>rep!Y10</f>
        <v>4.0404000000000002E-2</v>
      </c>
      <c r="Z16" s="98">
        <f>rep!Z10</f>
        <v>5.0505099999999997E-2</v>
      </c>
      <c r="AA16" s="98">
        <f>rep!AA10</f>
        <v>5.0505099999999997E-2</v>
      </c>
      <c r="AB16" s="98">
        <f>rep!AB10</f>
        <v>6.0606100000000003E-2</v>
      </c>
      <c r="AC16" s="98">
        <f>rep!AC10</f>
        <v>5.0505099999999997E-2</v>
      </c>
      <c r="AD16" s="98">
        <f>rep!AD10</f>
        <v>3.0303E-2</v>
      </c>
      <c r="AE16" s="98">
        <f>rep!AE10</f>
        <v>3.0303E-2</v>
      </c>
      <c r="AF16" s="98">
        <f>rep!AF10</f>
        <v>2.0202000000000001E-2</v>
      </c>
      <c r="AG16" s="98">
        <f>rep!AG10</f>
        <v>1.0101000000000001E-2</v>
      </c>
      <c r="AH16" s="98">
        <f>rep!AH10</f>
        <v>1.0101000000000001E-2</v>
      </c>
      <c r="AI16" s="98">
        <f>rep!AI10</f>
        <v>0</v>
      </c>
      <c r="AJ16" s="98">
        <f>rep!AJ10</f>
        <v>0</v>
      </c>
      <c r="AK16" s="98">
        <f>rep!AK10</f>
        <v>0</v>
      </c>
      <c r="AL16" s="98">
        <f>rep!AL10</f>
        <v>0</v>
      </c>
      <c r="AM16" s="98">
        <f>rep!AM10</f>
        <v>0</v>
      </c>
      <c r="AN16" s="98">
        <f>rep!AN10</f>
        <v>0</v>
      </c>
      <c r="AO16" s="98">
        <f>rep!AO10</f>
        <v>0</v>
      </c>
      <c r="AP16" s="98">
        <f>rep!AP10</f>
        <v>0</v>
      </c>
      <c r="AQ16" s="98">
        <f>rep!AQ10</f>
        <v>0</v>
      </c>
      <c r="AR16" s="98">
        <f>rep!AR10</f>
        <v>0</v>
      </c>
      <c r="AU16">
        <f>SUMPRODUCT(B16:AR16,$B$4:$AR$4)</f>
        <v>30.818185499999998</v>
      </c>
      <c r="AV16">
        <f>SUMPRODUCT(B52:AR52,$B$4:$AR$4)</f>
        <v>33.373942319780781</v>
      </c>
      <c r="AW16">
        <f>SUMPRODUCT(($B$4:$AR$4)^2,B52:AR52)-AV16^2</f>
        <v>24.550757963599153</v>
      </c>
      <c r="AX16">
        <f t="shared" si="0"/>
        <v>2.1707124636250357</v>
      </c>
      <c r="AY16">
        <f t="shared" si="1"/>
        <v>-1.7346760340960521</v>
      </c>
    </row>
    <row r="17" spans="1:51" x14ac:dyDescent="0.2">
      <c r="A17">
        <v>1994</v>
      </c>
      <c r="B17" s="98">
        <f>rep!B11</f>
        <v>0</v>
      </c>
      <c r="C17" s="98">
        <f>rep!C11</f>
        <v>0</v>
      </c>
      <c r="D17" s="98">
        <f>rep!D11</f>
        <v>0</v>
      </c>
      <c r="E17" s="98">
        <f>rep!E11</f>
        <v>0</v>
      </c>
      <c r="F17" s="98">
        <f>rep!F11</f>
        <v>0</v>
      </c>
      <c r="G17" s="98">
        <f>rep!G11</f>
        <v>0</v>
      </c>
      <c r="H17" s="98">
        <f>rep!H11</f>
        <v>0</v>
      </c>
      <c r="I17" s="98">
        <f>rep!I11</f>
        <v>0</v>
      </c>
      <c r="J17" s="98">
        <f>rep!J11</f>
        <v>0</v>
      </c>
      <c r="K17" s="98">
        <f>rep!K11</f>
        <v>0</v>
      </c>
      <c r="L17" s="98">
        <f>rep!L11</f>
        <v>0</v>
      </c>
      <c r="M17" s="98">
        <f>rep!M11</f>
        <v>0.01</v>
      </c>
      <c r="N17" s="98">
        <f>rep!N11</f>
        <v>0.01</v>
      </c>
      <c r="O17" s="98">
        <f>rep!O11</f>
        <v>0.01</v>
      </c>
      <c r="P17" s="98">
        <f>rep!P11</f>
        <v>0.02</v>
      </c>
      <c r="Q17" s="98">
        <f>rep!Q11</f>
        <v>0.02</v>
      </c>
      <c r="R17" s="98">
        <f>rep!R11</f>
        <v>0.02</v>
      </c>
      <c r="S17" s="98">
        <f>rep!S11</f>
        <v>0.02</v>
      </c>
      <c r="T17" s="98">
        <f>rep!T11</f>
        <v>0.03</v>
      </c>
      <c r="U17" s="98">
        <f>rep!U11</f>
        <v>0.04</v>
      </c>
      <c r="V17" s="98">
        <f>rep!V11</f>
        <v>0.04</v>
      </c>
      <c r="W17" s="98">
        <f>rep!W11</f>
        <v>0.05</v>
      </c>
      <c r="X17" s="98">
        <f>rep!X11</f>
        <v>0.06</v>
      </c>
      <c r="Y17" s="98">
        <f>rep!Y11</f>
        <v>7.0000000000000007E-2</v>
      </c>
      <c r="Z17" s="98">
        <f>rep!Z11</f>
        <v>7.0000000000000007E-2</v>
      </c>
      <c r="AA17" s="98">
        <f>rep!AA11</f>
        <v>0.09</v>
      </c>
      <c r="AB17" s="98">
        <f>rep!AB11</f>
        <v>0.1</v>
      </c>
      <c r="AC17" s="98">
        <f>rep!AC11</f>
        <v>0.08</v>
      </c>
      <c r="AD17" s="98">
        <f>rep!AD11</f>
        <v>0.06</v>
      </c>
      <c r="AE17" s="98">
        <f>rep!AE11</f>
        <v>0.05</v>
      </c>
      <c r="AF17" s="98">
        <f>rep!AF11</f>
        <v>0.04</v>
      </c>
      <c r="AG17" s="98">
        <f>rep!AG11</f>
        <v>0.04</v>
      </c>
      <c r="AH17" s="98">
        <f>rep!AH11</f>
        <v>0.03</v>
      </c>
      <c r="AI17" s="98">
        <f>rep!AI11</f>
        <v>0.02</v>
      </c>
      <c r="AJ17" s="98">
        <f>rep!AJ11</f>
        <v>0.01</v>
      </c>
      <c r="AK17" s="98">
        <f>rep!AK11</f>
        <v>0.01</v>
      </c>
      <c r="AL17" s="98">
        <f>rep!AL11</f>
        <v>0</v>
      </c>
      <c r="AM17" s="98">
        <f>rep!AM11</f>
        <v>0</v>
      </c>
      <c r="AN17" s="98">
        <f>rep!AN11</f>
        <v>0</v>
      </c>
      <c r="AO17" s="98">
        <f>rep!AO11</f>
        <v>0</v>
      </c>
      <c r="AP17" s="98">
        <f>rep!AP11</f>
        <v>0</v>
      </c>
      <c r="AQ17" s="98">
        <f>rep!AQ11</f>
        <v>0</v>
      </c>
      <c r="AR17" s="98">
        <f>rep!AR11</f>
        <v>0</v>
      </c>
      <c r="AU17">
        <f>SUMPRODUCT(B17:AR17,$B$4:$AR$4)</f>
        <v>34.250000000000007</v>
      </c>
      <c r="AV17">
        <f>SUMPRODUCT(B53:AR53,$B$4:$AR$4)</f>
        <v>33.758681089549633</v>
      </c>
      <c r="AW17">
        <f>SUMPRODUCT(($B$4:$AR$4)^2,B53:AR53)-AV17^2</f>
        <v>27.639475102757388</v>
      </c>
      <c r="AX17">
        <f t="shared" si="0"/>
        <v>2.4438085855665239</v>
      </c>
      <c r="AY17">
        <f t="shared" si="1"/>
        <v>0.31428951079579509</v>
      </c>
    </row>
    <row r="18" spans="1:51" x14ac:dyDescent="0.2">
      <c r="A18">
        <v>1995</v>
      </c>
      <c r="B18" s="98">
        <f>rep!B12</f>
        <v>0</v>
      </c>
      <c r="C18" s="98">
        <f>rep!C12</f>
        <v>0</v>
      </c>
      <c r="D18" s="98">
        <f>rep!D12</f>
        <v>0</v>
      </c>
      <c r="E18" s="98">
        <f>rep!E12</f>
        <v>0</v>
      </c>
      <c r="F18" s="98">
        <f>rep!F12</f>
        <v>0</v>
      </c>
      <c r="G18" s="98">
        <f>rep!G12</f>
        <v>0</v>
      </c>
      <c r="H18" s="98">
        <f>rep!H12</f>
        <v>0</v>
      </c>
      <c r="I18" s="98">
        <f>rep!I12</f>
        <v>0</v>
      </c>
      <c r="J18" s="98">
        <f>rep!J12</f>
        <v>0</v>
      </c>
      <c r="K18" s="98">
        <f>rep!K12</f>
        <v>0</v>
      </c>
      <c r="L18" s="98">
        <f>rep!L12</f>
        <v>1.0101000000000001E-2</v>
      </c>
      <c r="M18" s="98">
        <f>rep!M12</f>
        <v>2.0202000000000001E-2</v>
      </c>
      <c r="N18" s="98">
        <f>rep!N12</f>
        <v>2.0202000000000001E-2</v>
      </c>
      <c r="O18" s="98">
        <f>rep!O12</f>
        <v>3.0303E-2</v>
      </c>
      <c r="P18" s="98">
        <f>rep!P12</f>
        <v>3.0303E-2</v>
      </c>
      <c r="Q18" s="98">
        <f>rep!Q12</f>
        <v>4.0404000000000002E-2</v>
      </c>
      <c r="R18" s="98">
        <f>rep!R12</f>
        <v>4.0404000000000002E-2</v>
      </c>
      <c r="S18" s="98">
        <f>rep!S12</f>
        <v>5.0505099999999997E-2</v>
      </c>
      <c r="T18" s="98">
        <f>rep!T12</f>
        <v>5.0505099999999997E-2</v>
      </c>
      <c r="U18" s="98">
        <f>rep!U12</f>
        <v>6.0606100000000003E-2</v>
      </c>
      <c r="V18" s="98">
        <f>rep!V12</f>
        <v>6.0606100000000003E-2</v>
      </c>
      <c r="W18" s="98">
        <f>rep!W12</f>
        <v>6.0606100000000003E-2</v>
      </c>
      <c r="X18" s="98">
        <f>rep!X12</f>
        <v>6.0606100000000003E-2</v>
      </c>
      <c r="Y18" s="98">
        <f>rep!Y12</f>
        <v>6.0606100000000003E-2</v>
      </c>
      <c r="Z18" s="98">
        <f>rep!Z12</f>
        <v>7.0707099999999995E-2</v>
      </c>
      <c r="AA18" s="98">
        <f>rep!AA12</f>
        <v>7.0707099999999995E-2</v>
      </c>
      <c r="AB18" s="98">
        <f>rep!AB12</f>
        <v>6.0606100000000003E-2</v>
      </c>
      <c r="AC18" s="98">
        <f>rep!AC12</f>
        <v>5.0505099999999997E-2</v>
      </c>
      <c r="AD18" s="98">
        <f>rep!AD12</f>
        <v>4.0404000000000002E-2</v>
      </c>
      <c r="AE18" s="98">
        <f>rep!AE12</f>
        <v>3.0303E-2</v>
      </c>
      <c r="AF18" s="98">
        <f>rep!AF12</f>
        <v>2.0202000000000001E-2</v>
      </c>
      <c r="AG18" s="98">
        <f>rep!AG12</f>
        <v>2.0202000000000001E-2</v>
      </c>
      <c r="AH18" s="98">
        <f>rep!AH12</f>
        <v>1.0101000000000001E-2</v>
      </c>
      <c r="AI18" s="98">
        <f>rep!AI12</f>
        <v>1.0101000000000001E-2</v>
      </c>
      <c r="AJ18" s="98">
        <f>rep!AJ12</f>
        <v>1.0101000000000001E-2</v>
      </c>
      <c r="AK18" s="98">
        <f>rep!AK12</f>
        <v>1.0101000000000001E-2</v>
      </c>
      <c r="AL18" s="98">
        <f>rep!AL12</f>
        <v>0</v>
      </c>
      <c r="AM18" s="98">
        <f>rep!AM12</f>
        <v>0</v>
      </c>
      <c r="AN18" s="98">
        <f>rep!AN12</f>
        <v>0</v>
      </c>
      <c r="AO18" s="98">
        <f>rep!AO12</f>
        <v>0</v>
      </c>
      <c r="AP18" s="98">
        <f>rep!AP12</f>
        <v>0</v>
      </c>
      <c r="AQ18" s="98">
        <f>rep!AQ12</f>
        <v>0</v>
      </c>
      <c r="AR18" s="98">
        <f>rep!AR12</f>
        <v>0</v>
      </c>
      <c r="AU18">
        <f>SUMPRODUCT(B18:AR18,$B$4:$AR$4)</f>
        <v>31.767680200000001</v>
      </c>
      <c r="AV18">
        <f>SUMPRODUCT(B54:AR54,$B$4:$AR$4)</f>
        <v>34.088789816599963</v>
      </c>
      <c r="AW18">
        <f>SUMPRODUCT(($B$4:$AR$4)^2,B54:AR54)-AV18^2</f>
        <v>28.449295203183283</v>
      </c>
      <c r="AX18">
        <f t="shared" si="0"/>
        <v>2.5154107164618287</v>
      </c>
      <c r="AY18">
        <f t="shared" si="1"/>
        <v>-1.4634948466206781</v>
      </c>
    </row>
    <row r="19" spans="1:51" x14ac:dyDescent="0.2">
      <c r="A19">
        <v>1996</v>
      </c>
      <c r="B19" s="98">
        <f>rep!B13</f>
        <v>0</v>
      </c>
      <c r="C19" s="98">
        <f>rep!C13</f>
        <v>0</v>
      </c>
      <c r="D19" s="98">
        <f>rep!D13</f>
        <v>0</v>
      </c>
      <c r="E19" s="98">
        <f>rep!E13</f>
        <v>0</v>
      </c>
      <c r="F19" s="98">
        <f>rep!F13</f>
        <v>0</v>
      </c>
      <c r="G19" s="98">
        <f>rep!G13</f>
        <v>0</v>
      </c>
      <c r="H19" s="98">
        <f>rep!H13</f>
        <v>0</v>
      </c>
      <c r="I19" s="98">
        <f>rep!I13</f>
        <v>0</v>
      </c>
      <c r="J19" s="98">
        <f>rep!J13</f>
        <v>0</v>
      </c>
      <c r="K19" s="98">
        <f>rep!K13</f>
        <v>0</v>
      </c>
      <c r="L19" s="98">
        <f>rep!L13</f>
        <v>0</v>
      </c>
      <c r="M19" s="98">
        <f>rep!M13</f>
        <v>0</v>
      </c>
      <c r="N19" s="98">
        <f>rep!N13</f>
        <v>1.03093E-2</v>
      </c>
      <c r="O19" s="98">
        <f>rep!O13</f>
        <v>1.03093E-2</v>
      </c>
      <c r="P19" s="98">
        <f>rep!P13</f>
        <v>1.03093E-2</v>
      </c>
      <c r="Q19" s="98">
        <f>rep!Q13</f>
        <v>2.0618600000000001E-2</v>
      </c>
      <c r="R19" s="98">
        <f>rep!R13</f>
        <v>2.0618600000000001E-2</v>
      </c>
      <c r="S19" s="98">
        <f>rep!S13</f>
        <v>2.0618600000000001E-2</v>
      </c>
      <c r="T19" s="98">
        <f>rep!T13</f>
        <v>3.0927799999999998E-2</v>
      </c>
      <c r="U19" s="98">
        <f>rep!U13</f>
        <v>4.1237099999999999E-2</v>
      </c>
      <c r="V19" s="98">
        <f>rep!V13</f>
        <v>4.1237099999999999E-2</v>
      </c>
      <c r="W19" s="98">
        <f>rep!W13</f>
        <v>4.1237099999999999E-2</v>
      </c>
      <c r="X19" s="98">
        <f>rep!X13</f>
        <v>5.1546399999999999E-2</v>
      </c>
      <c r="Y19" s="98">
        <f>rep!Y13</f>
        <v>5.1546399999999999E-2</v>
      </c>
      <c r="Z19" s="98">
        <f>rep!Z13</f>
        <v>6.18557E-2</v>
      </c>
      <c r="AA19" s="98">
        <f>rep!AA13</f>
        <v>7.2164900000000004E-2</v>
      </c>
      <c r="AB19" s="98">
        <f>rep!AB13</f>
        <v>8.2474199999999998E-2</v>
      </c>
      <c r="AC19" s="98">
        <f>rep!AC13</f>
        <v>8.2474199999999998E-2</v>
      </c>
      <c r="AD19" s="98">
        <f>rep!AD13</f>
        <v>7.2164900000000004E-2</v>
      </c>
      <c r="AE19" s="98">
        <f>rep!AE13</f>
        <v>6.18557E-2</v>
      </c>
      <c r="AF19" s="98">
        <f>rep!AF13</f>
        <v>5.1546399999999999E-2</v>
      </c>
      <c r="AG19" s="98">
        <f>rep!AG13</f>
        <v>5.1546399999999999E-2</v>
      </c>
      <c r="AH19" s="98">
        <f>rep!AH13</f>
        <v>4.1237099999999999E-2</v>
      </c>
      <c r="AI19" s="98">
        <f>rep!AI13</f>
        <v>3.0927799999999998E-2</v>
      </c>
      <c r="AJ19" s="98">
        <f>rep!AJ13</f>
        <v>2.0618600000000001E-2</v>
      </c>
      <c r="AK19" s="98">
        <f>rep!AK13</f>
        <v>1.03093E-2</v>
      </c>
      <c r="AL19" s="98">
        <f>rep!AL13</f>
        <v>1.03093E-2</v>
      </c>
      <c r="AM19" s="98">
        <f>rep!AM13</f>
        <v>0</v>
      </c>
      <c r="AN19" s="98">
        <f>rep!AN13</f>
        <v>0</v>
      </c>
      <c r="AO19" s="98">
        <f>rep!AO13</f>
        <v>0</v>
      </c>
      <c r="AP19" s="98">
        <f>rep!AP13</f>
        <v>0</v>
      </c>
      <c r="AQ19" s="98">
        <f>rep!AQ13</f>
        <v>0</v>
      </c>
      <c r="AR19" s="98">
        <f>rep!AR13</f>
        <v>0</v>
      </c>
      <c r="AU19">
        <f>SUMPRODUCT(B19:AR19,$B$4:$AR$4)</f>
        <v>35.134022999999992</v>
      </c>
      <c r="AV19">
        <f>SUMPRODUCT(B55:AR55,$B$4:$AR$4)</f>
        <v>34.53586794150899</v>
      </c>
      <c r="AW19">
        <f>SUMPRODUCT(($B$4:$AR$4)^2,B55:AR55)-AV19^2</f>
        <v>28.633851070468609</v>
      </c>
      <c r="AX19">
        <f t="shared" si="0"/>
        <v>2.5317286534455001</v>
      </c>
      <c r="AY19">
        <f t="shared" si="1"/>
        <v>0.37592845636048128</v>
      </c>
    </row>
    <row r="20" spans="1:51" x14ac:dyDescent="0.2">
      <c r="A20">
        <v>1997</v>
      </c>
      <c r="B20" s="98">
        <f>rep!B14</f>
        <v>0</v>
      </c>
      <c r="C20" s="98">
        <f>rep!C14</f>
        <v>0</v>
      </c>
      <c r="D20" s="98">
        <f>rep!D14</f>
        <v>0</v>
      </c>
      <c r="E20" s="98">
        <f>rep!E14</f>
        <v>0</v>
      </c>
      <c r="F20" s="98">
        <f>rep!F14</f>
        <v>0</v>
      </c>
      <c r="G20" s="98">
        <f>rep!G14</f>
        <v>0</v>
      </c>
      <c r="H20" s="98">
        <f>rep!H14</f>
        <v>0</v>
      </c>
      <c r="I20" s="98">
        <f>rep!I14</f>
        <v>0</v>
      </c>
      <c r="J20" s="98">
        <f>rep!J14</f>
        <v>0</v>
      </c>
      <c r="K20" s="98">
        <f>rep!K14</f>
        <v>0</v>
      </c>
      <c r="L20" s="98">
        <f>rep!L14</f>
        <v>0</v>
      </c>
      <c r="M20" s="98">
        <f>rep!M14</f>
        <v>0</v>
      </c>
      <c r="N20" s="98">
        <f>rep!N14</f>
        <v>0</v>
      </c>
      <c r="O20" s="98">
        <f>rep!O14</f>
        <v>0</v>
      </c>
      <c r="P20" s="98">
        <f>rep!P14</f>
        <v>0</v>
      </c>
      <c r="Q20" s="98">
        <f>rep!Q14</f>
        <v>0</v>
      </c>
      <c r="R20" s="98">
        <f>rep!R14</f>
        <v>0</v>
      </c>
      <c r="S20" s="98">
        <f>rep!S14</f>
        <v>1.0101000000000001E-2</v>
      </c>
      <c r="T20" s="98">
        <f>rep!T14</f>
        <v>1.0101000000000001E-2</v>
      </c>
      <c r="U20" s="98">
        <f>rep!U14</f>
        <v>3.0303E-2</v>
      </c>
      <c r="V20" s="98">
        <f>rep!V14</f>
        <v>4.0404000000000002E-2</v>
      </c>
      <c r="W20" s="98">
        <f>rep!W14</f>
        <v>6.0606100000000003E-2</v>
      </c>
      <c r="X20" s="98">
        <f>rep!X14</f>
        <v>8.0808099999999994E-2</v>
      </c>
      <c r="Y20" s="98">
        <f>rep!Y14</f>
        <v>8.0808099999999994E-2</v>
      </c>
      <c r="Z20" s="98">
        <f>rep!Z14</f>
        <v>8.0808099999999994E-2</v>
      </c>
      <c r="AA20" s="98">
        <f>rep!AA14</f>
        <v>8.0808099999999994E-2</v>
      </c>
      <c r="AB20" s="98">
        <f>rep!AB14</f>
        <v>0.10101</v>
      </c>
      <c r="AC20" s="98">
        <f>rep!AC14</f>
        <v>8.0808099999999994E-2</v>
      </c>
      <c r="AD20" s="98">
        <f>rep!AD14</f>
        <v>7.0707099999999995E-2</v>
      </c>
      <c r="AE20" s="98">
        <f>rep!AE14</f>
        <v>7.0707099999999995E-2</v>
      </c>
      <c r="AF20" s="98">
        <f>rep!AF14</f>
        <v>5.0505099999999997E-2</v>
      </c>
      <c r="AG20" s="98">
        <f>rep!AG14</f>
        <v>4.0404000000000002E-2</v>
      </c>
      <c r="AH20" s="98">
        <f>rep!AH14</f>
        <v>3.0303E-2</v>
      </c>
      <c r="AI20" s="98">
        <f>rep!AI14</f>
        <v>2.0202000000000001E-2</v>
      </c>
      <c r="AJ20" s="98">
        <f>rep!AJ14</f>
        <v>2.0202000000000001E-2</v>
      </c>
      <c r="AK20" s="98">
        <f>rep!AK14</f>
        <v>2.0202000000000001E-2</v>
      </c>
      <c r="AL20" s="98">
        <f>rep!AL14</f>
        <v>1.0101000000000001E-2</v>
      </c>
      <c r="AM20" s="98">
        <f>rep!AM14</f>
        <v>1.0101000000000001E-2</v>
      </c>
      <c r="AN20" s="98">
        <f>rep!AN14</f>
        <v>0</v>
      </c>
      <c r="AO20" s="98">
        <f>rep!AO14</f>
        <v>0</v>
      </c>
      <c r="AP20" s="98">
        <f>rep!AP14</f>
        <v>0</v>
      </c>
      <c r="AQ20" s="98">
        <f>rep!AQ14</f>
        <v>0</v>
      </c>
      <c r="AR20" s="98">
        <f>rep!AR14</f>
        <v>0</v>
      </c>
      <c r="AU20">
        <f>SUMPRODUCT(B20:AR20,$B$4:$AR$4)</f>
        <v>35.979793899999997</v>
      </c>
      <c r="AV20">
        <f>SUMPRODUCT(B56:AR56,$B$4:$AR$4)</f>
        <v>34.903622486455099</v>
      </c>
      <c r="AW20">
        <f>SUMPRODUCT(($B$4:$AR$4)^2,B56:AR56)-AV20^2</f>
        <v>31.403696100742764</v>
      </c>
      <c r="AX20">
        <f t="shared" si="0"/>
        <v>2.776630954972835</v>
      </c>
      <c r="AY20">
        <f t="shared" si="1"/>
        <v>0.64583618062898407</v>
      </c>
    </row>
    <row r="21" spans="1:51" x14ac:dyDescent="0.2">
      <c r="A21">
        <v>1998</v>
      </c>
      <c r="B21" s="98">
        <f>rep!B15</f>
        <v>0</v>
      </c>
      <c r="C21" s="98">
        <f>rep!C15</f>
        <v>0</v>
      </c>
      <c r="D21" s="98">
        <f>rep!D15</f>
        <v>0</v>
      </c>
      <c r="E21" s="98">
        <f>rep!E15</f>
        <v>0</v>
      </c>
      <c r="F21" s="98">
        <f>rep!F15</f>
        <v>0</v>
      </c>
      <c r="G21" s="98">
        <f>rep!G15</f>
        <v>0</v>
      </c>
      <c r="H21" s="98">
        <f>rep!H15</f>
        <v>0</v>
      </c>
      <c r="I21" s="98">
        <f>rep!I15</f>
        <v>0</v>
      </c>
      <c r="J21" s="98">
        <f>rep!J15</f>
        <v>0</v>
      </c>
      <c r="K21" s="98">
        <f>rep!K15</f>
        <v>0</v>
      </c>
      <c r="L21" s="98">
        <f>rep!L15</f>
        <v>0</v>
      </c>
      <c r="M21" s="98">
        <f>rep!M15</f>
        <v>0</v>
      </c>
      <c r="N21" s="98">
        <f>rep!N15</f>
        <v>0</v>
      </c>
      <c r="O21" s="98">
        <f>rep!O15</f>
        <v>0</v>
      </c>
      <c r="P21" s="98">
        <f>rep!P15</f>
        <v>0</v>
      </c>
      <c r="Q21" s="98">
        <f>rep!Q15</f>
        <v>0</v>
      </c>
      <c r="R21" s="98">
        <f>rep!R15</f>
        <v>9.8039200000000007E-3</v>
      </c>
      <c r="S21" s="98">
        <f>rep!S15</f>
        <v>0</v>
      </c>
      <c r="T21" s="98">
        <f>rep!T15</f>
        <v>9.8039200000000007E-3</v>
      </c>
      <c r="U21" s="98">
        <f>rep!U15</f>
        <v>3.9215699999999999E-2</v>
      </c>
      <c r="V21" s="98">
        <f>rep!V15</f>
        <v>2.9411799999999998E-2</v>
      </c>
      <c r="W21" s="98">
        <f>rep!W15</f>
        <v>5.8823500000000001E-2</v>
      </c>
      <c r="X21" s="98">
        <f>rep!X15</f>
        <v>6.8627499999999994E-2</v>
      </c>
      <c r="Y21" s="98">
        <f>rep!Y15</f>
        <v>8.8235300000000003E-2</v>
      </c>
      <c r="Z21" s="98">
        <f>rep!Z15</f>
        <v>7.8431399999999998E-2</v>
      </c>
      <c r="AA21" s="98">
        <f>rep!AA15</f>
        <v>8.8235300000000003E-2</v>
      </c>
      <c r="AB21" s="98">
        <f>rep!AB15</f>
        <v>0.117647</v>
      </c>
      <c r="AC21" s="98">
        <f>rep!AC15</f>
        <v>7.8431399999999998E-2</v>
      </c>
      <c r="AD21" s="98">
        <f>rep!AD15</f>
        <v>0.10784299999999999</v>
      </c>
      <c r="AE21" s="98">
        <f>rep!AE15</f>
        <v>8.8235300000000003E-2</v>
      </c>
      <c r="AF21" s="98">
        <f>rep!AF15</f>
        <v>4.9019600000000003E-2</v>
      </c>
      <c r="AG21" s="98">
        <f>rep!AG15</f>
        <v>2.9411799999999998E-2</v>
      </c>
      <c r="AH21" s="98">
        <f>rep!AH15</f>
        <v>3.9215699999999999E-2</v>
      </c>
      <c r="AI21" s="98">
        <f>rep!AI15</f>
        <v>9.8039200000000007E-3</v>
      </c>
      <c r="AJ21" s="98">
        <f>rep!AJ15</f>
        <v>9.8039200000000007E-3</v>
      </c>
      <c r="AK21" s="98">
        <f>rep!AK15</f>
        <v>0</v>
      </c>
      <c r="AL21" s="98">
        <f>rep!AL15</f>
        <v>0</v>
      </c>
      <c r="AM21" s="98">
        <f>rep!AM15</f>
        <v>0</v>
      </c>
      <c r="AN21" s="98">
        <f>rep!AN15</f>
        <v>0</v>
      </c>
      <c r="AO21" s="98">
        <f>rep!AO15</f>
        <v>0</v>
      </c>
      <c r="AP21" s="98">
        <f>rep!AP15</f>
        <v>0</v>
      </c>
      <c r="AQ21" s="98">
        <f>rep!AQ15</f>
        <v>0</v>
      </c>
      <c r="AR21" s="98">
        <f>rep!AR15</f>
        <v>0</v>
      </c>
      <c r="AU21">
        <f>SUMPRODUCT(B21:AR21,$B$4:$AR$4)</f>
        <v>35.578430220000001</v>
      </c>
      <c r="AV21">
        <f>SUMPRODUCT(B57:AR57,$B$4:$AR$4)</f>
        <v>34.613926742519638</v>
      </c>
      <c r="AW21">
        <f>SUMPRODUCT(($B$4:$AR$4)^2,B57:AR57)-AV21^2</f>
        <v>36.261056358435781</v>
      </c>
      <c r="AX21">
        <f t="shared" si="0"/>
        <v>3.2061057788183711</v>
      </c>
      <c r="AY21">
        <f t="shared" si="1"/>
        <v>0.53866018308262742</v>
      </c>
    </row>
    <row r="22" spans="1:51" x14ac:dyDescent="0.2">
      <c r="A22">
        <v>1999</v>
      </c>
      <c r="B22" s="98">
        <f>rep!B16</f>
        <v>0</v>
      </c>
      <c r="C22" s="98">
        <f>rep!C16</f>
        <v>0</v>
      </c>
      <c r="D22" s="98">
        <f>rep!D16</f>
        <v>0</v>
      </c>
      <c r="E22" s="98">
        <f>rep!E16</f>
        <v>0</v>
      </c>
      <c r="F22" s="98">
        <f>rep!F16</f>
        <v>0</v>
      </c>
      <c r="G22" s="98">
        <f>rep!G16</f>
        <v>0</v>
      </c>
      <c r="H22" s="98">
        <f>rep!H16</f>
        <v>0</v>
      </c>
      <c r="I22" s="98">
        <f>rep!I16</f>
        <v>0</v>
      </c>
      <c r="J22" s="98">
        <f>rep!J16</f>
        <v>0</v>
      </c>
      <c r="K22" s="98">
        <f>rep!K16</f>
        <v>0</v>
      </c>
      <c r="L22" s="98">
        <f>rep!L16</f>
        <v>0</v>
      </c>
      <c r="M22" s="98">
        <f>rep!M16</f>
        <v>1.0204100000000001E-2</v>
      </c>
      <c r="N22" s="98">
        <f>rep!N16</f>
        <v>0</v>
      </c>
      <c r="O22" s="98">
        <f>rep!O16</f>
        <v>1.0204100000000001E-2</v>
      </c>
      <c r="P22" s="98">
        <f>rep!P16</f>
        <v>1.0204100000000001E-2</v>
      </c>
      <c r="Q22" s="98">
        <f>rep!Q16</f>
        <v>1.0204100000000001E-2</v>
      </c>
      <c r="R22" s="98">
        <f>rep!R16</f>
        <v>2.0408200000000001E-2</v>
      </c>
      <c r="S22" s="98">
        <f>rep!S16</f>
        <v>3.0612199999999999E-2</v>
      </c>
      <c r="T22" s="98">
        <f>rep!T16</f>
        <v>2.0408200000000001E-2</v>
      </c>
      <c r="U22" s="98">
        <f>rep!U16</f>
        <v>3.0612199999999999E-2</v>
      </c>
      <c r="V22" s="98">
        <f>rep!V16</f>
        <v>4.08163E-2</v>
      </c>
      <c r="W22" s="98">
        <f>rep!W16</f>
        <v>5.10204E-2</v>
      </c>
      <c r="X22" s="98">
        <f>rep!X16</f>
        <v>6.1224500000000001E-2</v>
      </c>
      <c r="Y22" s="98">
        <f>rep!Y16</f>
        <v>7.1428599999999995E-2</v>
      </c>
      <c r="Z22" s="98">
        <f>rep!Z16</f>
        <v>7.1428599999999995E-2</v>
      </c>
      <c r="AA22" s="98">
        <f>rep!AA16</f>
        <v>8.1632700000000002E-2</v>
      </c>
      <c r="AB22" s="98">
        <f>rep!AB16</f>
        <v>9.1836699999999993E-2</v>
      </c>
      <c r="AC22" s="98">
        <f>rep!AC16</f>
        <v>9.1836699999999993E-2</v>
      </c>
      <c r="AD22" s="98">
        <f>rep!AD16</f>
        <v>8.1632700000000002E-2</v>
      </c>
      <c r="AE22" s="98">
        <f>rep!AE16</f>
        <v>7.1428599999999995E-2</v>
      </c>
      <c r="AF22" s="98">
        <f>rep!AF16</f>
        <v>5.10204E-2</v>
      </c>
      <c r="AG22" s="98">
        <f>rep!AG16</f>
        <v>4.08163E-2</v>
      </c>
      <c r="AH22" s="98">
        <f>rep!AH16</f>
        <v>3.0612199999999999E-2</v>
      </c>
      <c r="AI22" s="98">
        <f>rep!AI16</f>
        <v>2.0408200000000001E-2</v>
      </c>
      <c r="AJ22" s="98">
        <f>rep!AJ16</f>
        <v>0</v>
      </c>
      <c r="AK22" s="98">
        <f>rep!AK16</f>
        <v>0</v>
      </c>
      <c r="AL22" s="98">
        <f>rep!AL16</f>
        <v>0</v>
      </c>
      <c r="AM22" s="98">
        <f>rep!AM16</f>
        <v>0</v>
      </c>
      <c r="AN22" s="98">
        <f>rep!AN16</f>
        <v>0</v>
      </c>
      <c r="AO22" s="98">
        <f>rep!AO16</f>
        <v>0</v>
      </c>
      <c r="AP22" s="98">
        <f>rep!AP16</f>
        <v>0</v>
      </c>
      <c r="AQ22" s="98">
        <f>rep!AQ16</f>
        <v>0</v>
      </c>
      <c r="AR22" s="98">
        <f>rep!AR16</f>
        <v>0</v>
      </c>
      <c r="AU22">
        <f>SUMPRODUCT(B22:AR22,$B$4:$AR$4)</f>
        <v>34.642859800000004</v>
      </c>
      <c r="AV22">
        <f>SUMPRODUCT(B58:AR58,$B$4:$AR$4)</f>
        <v>33.75817240084907</v>
      </c>
      <c r="AW22">
        <f>SUMPRODUCT(($B$4:$AR$4)^2,B58:AR58)-AV22^2</f>
        <v>35.603786122310112</v>
      </c>
      <c r="AX22">
        <f t="shared" si="0"/>
        <v>3.1479916995853325</v>
      </c>
      <c r="AY22">
        <f t="shared" si="1"/>
        <v>0.4986238552450728</v>
      </c>
    </row>
    <row r="23" spans="1:51" x14ac:dyDescent="0.2">
      <c r="A23">
        <v>2000</v>
      </c>
      <c r="B23" s="98">
        <f>rep!B17</f>
        <v>0</v>
      </c>
      <c r="C23" s="98">
        <f>rep!C17</f>
        <v>0</v>
      </c>
      <c r="D23" s="98">
        <f>rep!D17</f>
        <v>0</v>
      </c>
      <c r="E23" s="98">
        <f>rep!E17</f>
        <v>0</v>
      </c>
      <c r="F23" s="98">
        <f>rep!F17</f>
        <v>0</v>
      </c>
      <c r="G23" s="98">
        <f>rep!G17</f>
        <v>0</v>
      </c>
      <c r="H23" s="98">
        <f>rep!H17</f>
        <v>0</v>
      </c>
      <c r="I23" s="98">
        <f>rep!I17</f>
        <v>0</v>
      </c>
      <c r="J23" s="98">
        <f>rep!J17</f>
        <v>0</v>
      </c>
      <c r="K23" s="98">
        <f>rep!K17</f>
        <v>0</v>
      </c>
      <c r="L23" s="98">
        <f>rep!L17</f>
        <v>0</v>
      </c>
      <c r="M23" s="98">
        <f>rep!M17</f>
        <v>1.0101000000000001E-2</v>
      </c>
      <c r="N23" s="98">
        <f>rep!N17</f>
        <v>1.0101000000000001E-2</v>
      </c>
      <c r="O23" s="98">
        <f>rep!O17</f>
        <v>2.0202000000000001E-2</v>
      </c>
      <c r="P23" s="98">
        <f>rep!P17</f>
        <v>2.0202000000000001E-2</v>
      </c>
      <c r="Q23" s="98">
        <f>rep!Q17</f>
        <v>3.0303E-2</v>
      </c>
      <c r="R23" s="98">
        <f>rep!R17</f>
        <v>4.0404000000000002E-2</v>
      </c>
      <c r="S23" s="98">
        <f>rep!S17</f>
        <v>5.0505099999999997E-2</v>
      </c>
      <c r="T23" s="98">
        <f>rep!T17</f>
        <v>6.0606100000000003E-2</v>
      </c>
      <c r="U23" s="98">
        <f>rep!U17</f>
        <v>7.0707099999999995E-2</v>
      </c>
      <c r="V23" s="98">
        <f>rep!V17</f>
        <v>7.0707099999999995E-2</v>
      </c>
      <c r="W23" s="98">
        <f>rep!W17</f>
        <v>8.0808099999999994E-2</v>
      </c>
      <c r="X23" s="98">
        <f>rep!X17</f>
        <v>7.0707099999999995E-2</v>
      </c>
      <c r="Y23" s="98">
        <f>rep!Y17</f>
        <v>7.0707099999999995E-2</v>
      </c>
      <c r="Z23" s="98">
        <f>rep!Z17</f>
        <v>6.0606100000000003E-2</v>
      </c>
      <c r="AA23" s="98">
        <f>rep!AA17</f>
        <v>6.0606100000000003E-2</v>
      </c>
      <c r="AB23" s="98">
        <f>rep!AB17</f>
        <v>6.0606100000000003E-2</v>
      </c>
      <c r="AC23" s="98">
        <f>rep!AC17</f>
        <v>5.0505099999999997E-2</v>
      </c>
      <c r="AD23" s="98">
        <f>rep!AD17</f>
        <v>4.0404000000000002E-2</v>
      </c>
      <c r="AE23" s="98">
        <f>rep!AE17</f>
        <v>3.0303E-2</v>
      </c>
      <c r="AF23" s="98">
        <f>rep!AF17</f>
        <v>3.0303E-2</v>
      </c>
      <c r="AG23" s="98">
        <f>rep!AG17</f>
        <v>2.0202000000000001E-2</v>
      </c>
      <c r="AH23" s="98">
        <f>rep!AH17</f>
        <v>1.0101000000000001E-2</v>
      </c>
      <c r="AI23" s="98">
        <f>rep!AI17</f>
        <v>1.0101000000000001E-2</v>
      </c>
      <c r="AJ23" s="98">
        <f>rep!AJ17</f>
        <v>1.0101000000000001E-2</v>
      </c>
      <c r="AK23" s="98">
        <f>rep!AK17</f>
        <v>1.0101000000000001E-2</v>
      </c>
      <c r="AL23" s="98">
        <f>rep!AL17</f>
        <v>0</v>
      </c>
      <c r="AM23" s="98">
        <f>rep!AM17</f>
        <v>0</v>
      </c>
      <c r="AN23" s="98">
        <f>rep!AN17</f>
        <v>0</v>
      </c>
      <c r="AO23" s="98">
        <f>rep!AO17</f>
        <v>0</v>
      </c>
      <c r="AP23" s="98">
        <f>rep!AP17</f>
        <v>0</v>
      </c>
      <c r="AQ23" s="98">
        <f>rep!AQ17</f>
        <v>0</v>
      </c>
      <c r="AR23" s="98">
        <f>rep!AR17</f>
        <v>0</v>
      </c>
      <c r="AU23">
        <f>SUMPRODUCT(B23:AR23,$B$4:$AR$4)</f>
        <v>32.272730199999998</v>
      </c>
      <c r="AV23">
        <f>SUMPRODUCT(B59:AR59,$B$4:$AR$4)</f>
        <v>32.971435190618521</v>
      </c>
      <c r="AW23">
        <f>SUMPRODUCT(($B$4:$AR$4)^2,B59:AR59)-AV23^2</f>
        <v>30.651663295396929</v>
      </c>
      <c r="AX23">
        <f t="shared" si="0"/>
        <v>2.7101382224046797</v>
      </c>
      <c r="AY23">
        <f t="shared" si="1"/>
        <v>-0.42442223168514009</v>
      </c>
    </row>
    <row r="24" spans="1:51" x14ac:dyDescent="0.2">
      <c r="A24">
        <v>2001</v>
      </c>
      <c r="B24" s="98">
        <f>rep!B18</f>
        <v>0</v>
      </c>
      <c r="C24" s="98">
        <f>rep!C18</f>
        <v>0</v>
      </c>
      <c r="D24" s="98">
        <f>rep!D18</f>
        <v>0</v>
      </c>
      <c r="E24" s="98">
        <f>rep!E18</f>
        <v>0</v>
      </c>
      <c r="F24" s="98">
        <f>rep!F18</f>
        <v>0</v>
      </c>
      <c r="G24" s="98">
        <f>rep!G18</f>
        <v>0</v>
      </c>
      <c r="H24" s="98">
        <f>rep!H18</f>
        <v>0</v>
      </c>
      <c r="I24" s="98">
        <f>rep!I18</f>
        <v>0</v>
      </c>
      <c r="J24" s="98">
        <f>rep!J18</f>
        <v>0</v>
      </c>
      <c r="K24" s="98">
        <f>rep!K18</f>
        <v>0</v>
      </c>
      <c r="L24" s="98">
        <f>rep!L18</f>
        <v>0</v>
      </c>
      <c r="M24" s="98">
        <f>rep!M18</f>
        <v>0</v>
      </c>
      <c r="N24" s="98">
        <f>rep!N18</f>
        <v>0</v>
      </c>
      <c r="O24" s="98">
        <f>rep!O18</f>
        <v>1.0101000000000001E-2</v>
      </c>
      <c r="P24" s="98">
        <f>rep!P18</f>
        <v>2.0202000000000001E-2</v>
      </c>
      <c r="Q24" s="98">
        <f>rep!Q18</f>
        <v>3.0303E-2</v>
      </c>
      <c r="R24" s="98">
        <f>rep!R18</f>
        <v>5.0505099999999997E-2</v>
      </c>
      <c r="S24" s="98">
        <f>rep!S18</f>
        <v>7.0707099999999995E-2</v>
      </c>
      <c r="T24" s="98">
        <f>rep!T18</f>
        <v>7.0707099999999995E-2</v>
      </c>
      <c r="U24" s="98">
        <f>rep!U18</f>
        <v>8.0808099999999994E-2</v>
      </c>
      <c r="V24" s="98">
        <f>rep!V18</f>
        <v>9.0909100000000007E-2</v>
      </c>
      <c r="W24" s="98">
        <f>rep!W18</f>
        <v>8.0808099999999994E-2</v>
      </c>
      <c r="X24" s="98">
        <f>rep!X18</f>
        <v>8.0808099999999994E-2</v>
      </c>
      <c r="Y24" s="98">
        <f>rep!Y18</f>
        <v>8.0808099999999994E-2</v>
      </c>
      <c r="Z24" s="98">
        <f>rep!Z18</f>
        <v>7.0707099999999995E-2</v>
      </c>
      <c r="AA24" s="98">
        <f>rep!AA18</f>
        <v>6.0606100000000003E-2</v>
      </c>
      <c r="AB24" s="98">
        <f>rep!AB18</f>
        <v>5.0505099999999997E-2</v>
      </c>
      <c r="AC24" s="98">
        <f>rep!AC18</f>
        <v>5.0505099999999997E-2</v>
      </c>
      <c r="AD24" s="98">
        <f>rep!AD18</f>
        <v>4.0404000000000002E-2</v>
      </c>
      <c r="AE24" s="98">
        <f>rep!AE18</f>
        <v>3.0303E-2</v>
      </c>
      <c r="AF24" s="98">
        <f>rep!AF18</f>
        <v>2.0202000000000001E-2</v>
      </c>
      <c r="AG24" s="98">
        <f>rep!AG18</f>
        <v>1.0101000000000001E-2</v>
      </c>
      <c r="AH24" s="98">
        <f>rep!AH18</f>
        <v>0</v>
      </c>
      <c r="AI24" s="98">
        <f>rep!AI18</f>
        <v>0</v>
      </c>
      <c r="AJ24" s="98">
        <f>rep!AJ18</f>
        <v>0</v>
      </c>
      <c r="AK24" s="98">
        <f>rep!AK18</f>
        <v>0</v>
      </c>
      <c r="AL24" s="98">
        <f>rep!AL18</f>
        <v>0</v>
      </c>
      <c r="AM24" s="98">
        <f>rep!AM18</f>
        <v>0</v>
      </c>
      <c r="AN24" s="98">
        <f>rep!AN18</f>
        <v>0</v>
      </c>
      <c r="AO24" s="98">
        <f>rep!AO18</f>
        <v>0</v>
      </c>
      <c r="AP24" s="98">
        <f>rep!AP18</f>
        <v>0</v>
      </c>
      <c r="AQ24" s="98">
        <f>rep!AQ18</f>
        <v>0</v>
      </c>
      <c r="AR24" s="98">
        <f>rep!AR18</f>
        <v>0</v>
      </c>
      <c r="AU24">
        <f>SUMPRODUCT(B24:AR24,$B$4:$AR$4)</f>
        <v>31.656571800000002</v>
      </c>
      <c r="AV24">
        <f>SUMPRODUCT(B60:AR60,$B$4:$AR$4)</f>
        <v>32.550772180698004</v>
      </c>
      <c r="AW24">
        <f>SUMPRODUCT(($B$4:$AR$4)^2,B60:AR60)-AV24^2</f>
        <v>27.800412993230111</v>
      </c>
      <c r="AX24">
        <f t="shared" si="0"/>
        <v>2.4580382841052262</v>
      </c>
      <c r="AY24">
        <f t="shared" si="1"/>
        <v>-0.57034879593677168</v>
      </c>
    </row>
    <row r="25" spans="1:51" x14ac:dyDescent="0.2">
      <c r="A25">
        <v>2002</v>
      </c>
      <c r="B25" s="98">
        <f>rep!B19</f>
        <v>0</v>
      </c>
      <c r="C25" s="98">
        <f>rep!C19</f>
        <v>0</v>
      </c>
      <c r="D25" s="98">
        <f>rep!D19</f>
        <v>0</v>
      </c>
      <c r="E25" s="98">
        <f>rep!E19</f>
        <v>0</v>
      </c>
      <c r="F25" s="98">
        <f>rep!F19</f>
        <v>0</v>
      </c>
      <c r="G25" s="98">
        <f>rep!G19</f>
        <v>0</v>
      </c>
      <c r="H25" s="98">
        <f>rep!H19</f>
        <v>0</v>
      </c>
      <c r="I25" s="98">
        <f>rep!I19</f>
        <v>0</v>
      </c>
      <c r="J25" s="98">
        <f>rep!J19</f>
        <v>0</v>
      </c>
      <c r="K25" s="98">
        <f>rep!K19</f>
        <v>1.03093E-2</v>
      </c>
      <c r="L25" s="98">
        <f>rep!L19</f>
        <v>1.03093E-2</v>
      </c>
      <c r="M25" s="98">
        <f>rep!M19</f>
        <v>2.0618600000000001E-2</v>
      </c>
      <c r="N25" s="98">
        <f>rep!N19</f>
        <v>3.0927799999999998E-2</v>
      </c>
      <c r="O25" s="98">
        <f>rep!O19</f>
        <v>3.0927799999999998E-2</v>
      </c>
      <c r="P25" s="98">
        <f>rep!P19</f>
        <v>6.18557E-2</v>
      </c>
      <c r="Q25" s="98">
        <f>rep!Q19</f>
        <v>7.2164900000000004E-2</v>
      </c>
      <c r="R25" s="98">
        <f>rep!R19</f>
        <v>8.2474199999999998E-2</v>
      </c>
      <c r="S25" s="98">
        <f>rep!S19</f>
        <v>8.2474199999999998E-2</v>
      </c>
      <c r="T25" s="98">
        <f>rep!T19</f>
        <v>8.2474199999999998E-2</v>
      </c>
      <c r="U25" s="98">
        <f>rep!U19</f>
        <v>9.2783500000000005E-2</v>
      </c>
      <c r="V25" s="98">
        <f>rep!V19</f>
        <v>8.2474199999999998E-2</v>
      </c>
      <c r="W25" s="98">
        <f>rep!W19</f>
        <v>8.2474199999999998E-2</v>
      </c>
      <c r="X25" s="98">
        <f>rep!X19</f>
        <v>6.18557E-2</v>
      </c>
      <c r="Y25" s="98">
        <f>rep!Y19</f>
        <v>5.1546399999999999E-2</v>
      </c>
      <c r="Z25" s="98">
        <f>rep!Z19</f>
        <v>4.1237099999999999E-2</v>
      </c>
      <c r="AA25" s="98">
        <f>rep!AA19</f>
        <v>3.0927799999999998E-2</v>
      </c>
      <c r="AB25" s="98">
        <f>rep!AB19</f>
        <v>3.0927799999999998E-2</v>
      </c>
      <c r="AC25" s="98">
        <f>rep!AC19</f>
        <v>2.0618600000000001E-2</v>
      </c>
      <c r="AD25" s="98">
        <f>rep!AD19</f>
        <v>1.03093E-2</v>
      </c>
      <c r="AE25" s="98">
        <f>rep!AE19</f>
        <v>1.03093E-2</v>
      </c>
      <c r="AF25" s="98">
        <f>rep!AF19</f>
        <v>0</v>
      </c>
      <c r="AG25" s="98">
        <f>rep!AG19</f>
        <v>0</v>
      </c>
      <c r="AH25" s="98">
        <f>rep!AH19</f>
        <v>0</v>
      </c>
      <c r="AI25" s="98">
        <f>rep!AI19</f>
        <v>0</v>
      </c>
      <c r="AJ25" s="98">
        <f>rep!AJ19</f>
        <v>0</v>
      </c>
      <c r="AK25" s="98">
        <f>rep!AK19</f>
        <v>0</v>
      </c>
      <c r="AL25" s="98">
        <f>rep!AL19</f>
        <v>0</v>
      </c>
      <c r="AM25" s="98">
        <f>rep!AM19</f>
        <v>0</v>
      </c>
      <c r="AN25" s="98">
        <f>rep!AN19</f>
        <v>0</v>
      </c>
      <c r="AO25" s="98">
        <f>rep!AO19</f>
        <v>0</v>
      </c>
      <c r="AP25" s="98">
        <f>rep!AP19</f>
        <v>0</v>
      </c>
      <c r="AQ25" s="98">
        <f>rep!AQ19</f>
        <v>0</v>
      </c>
      <c r="AR25" s="98">
        <f>rep!AR19</f>
        <v>0</v>
      </c>
      <c r="AU25">
        <f>SUMPRODUCT(B25:AR25,$B$4:$AR$4)</f>
        <v>28.752574599999996</v>
      </c>
      <c r="AV25">
        <f>SUMPRODUCT(B61:AR61,$B$4:$AR$4)</f>
        <v>32.339856922278585</v>
      </c>
      <c r="AW25">
        <f>SUMPRODUCT(($B$4:$AR$4)^2,B61:AR61)-AV25^2</f>
        <v>28.302295696332067</v>
      </c>
      <c r="AX25">
        <f t="shared" si="0"/>
        <v>2.5024134125846214</v>
      </c>
      <c r="AY25">
        <f t="shared" si="1"/>
        <v>-2.2677022335099366</v>
      </c>
    </row>
    <row r="26" spans="1:51" x14ac:dyDescent="0.2">
      <c r="A26">
        <v>2003</v>
      </c>
      <c r="B26" s="98">
        <f>rep!B20</f>
        <v>0</v>
      </c>
      <c r="C26" s="98">
        <f>rep!C20</f>
        <v>0</v>
      </c>
      <c r="D26" s="98">
        <f>rep!D20</f>
        <v>0</v>
      </c>
      <c r="E26" s="98">
        <f>rep!E20</f>
        <v>0</v>
      </c>
      <c r="F26" s="98">
        <f>rep!F20</f>
        <v>0</v>
      </c>
      <c r="G26" s="98">
        <f>rep!G20</f>
        <v>0</v>
      </c>
      <c r="H26" s="98">
        <f>rep!H20</f>
        <v>0</v>
      </c>
      <c r="I26" s="98">
        <f>rep!I20</f>
        <v>0</v>
      </c>
      <c r="J26" s="98">
        <f>rep!J20</f>
        <v>0</v>
      </c>
      <c r="K26" s="98">
        <f>rep!K20</f>
        <v>0</v>
      </c>
      <c r="L26" s="98">
        <f>rep!L20</f>
        <v>0</v>
      </c>
      <c r="M26" s="98">
        <f>rep!M20</f>
        <v>1.0204100000000001E-2</v>
      </c>
      <c r="N26" s="98">
        <f>rep!N20</f>
        <v>1.0204100000000001E-2</v>
      </c>
      <c r="O26" s="98">
        <f>rep!O20</f>
        <v>2.0408200000000001E-2</v>
      </c>
      <c r="P26" s="98">
        <f>rep!P20</f>
        <v>2.0408200000000001E-2</v>
      </c>
      <c r="Q26" s="98">
        <f>rep!Q20</f>
        <v>3.0612199999999999E-2</v>
      </c>
      <c r="R26" s="98">
        <f>rep!R20</f>
        <v>4.08163E-2</v>
      </c>
      <c r="S26" s="98">
        <f>rep!S20</f>
        <v>5.10204E-2</v>
      </c>
      <c r="T26" s="98">
        <f>rep!T20</f>
        <v>6.1224500000000001E-2</v>
      </c>
      <c r="U26" s="98">
        <f>rep!U20</f>
        <v>6.1224500000000001E-2</v>
      </c>
      <c r="V26" s="98">
        <f>rep!V20</f>
        <v>6.1224500000000001E-2</v>
      </c>
      <c r="W26" s="98">
        <f>rep!W20</f>
        <v>6.1224500000000001E-2</v>
      </c>
      <c r="X26" s="98">
        <f>rep!X20</f>
        <v>6.1224500000000001E-2</v>
      </c>
      <c r="Y26" s="98">
        <f>rep!Y20</f>
        <v>6.1224500000000001E-2</v>
      </c>
      <c r="Z26" s="98">
        <f>rep!Z20</f>
        <v>7.1428599999999995E-2</v>
      </c>
      <c r="AA26" s="98">
        <f>rep!AA20</f>
        <v>7.1428599999999995E-2</v>
      </c>
      <c r="AB26" s="98">
        <f>rep!AB20</f>
        <v>8.1632700000000002E-2</v>
      </c>
      <c r="AC26" s="98">
        <f>rep!AC20</f>
        <v>7.1428599999999995E-2</v>
      </c>
      <c r="AD26" s="98">
        <f>rep!AD20</f>
        <v>6.1224500000000001E-2</v>
      </c>
      <c r="AE26" s="98">
        <f>rep!AE20</f>
        <v>4.08163E-2</v>
      </c>
      <c r="AF26" s="98">
        <f>rep!AF20</f>
        <v>2.0408200000000001E-2</v>
      </c>
      <c r="AG26" s="98">
        <f>rep!AG20</f>
        <v>1.0204100000000001E-2</v>
      </c>
      <c r="AH26" s="98">
        <f>rep!AH20</f>
        <v>1.0204100000000001E-2</v>
      </c>
      <c r="AI26" s="98">
        <f>rep!AI20</f>
        <v>1.0204100000000001E-2</v>
      </c>
      <c r="AJ26" s="98">
        <f>rep!AJ20</f>
        <v>0</v>
      </c>
      <c r="AK26" s="98">
        <f>rep!AK20</f>
        <v>0</v>
      </c>
      <c r="AL26" s="98">
        <f>rep!AL20</f>
        <v>0</v>
      </c>
      <c r="AM26" s="98">
        <f>rep!AM20</f>
        <v>0</v>
      </c>
      <c r="AN26" s="98">
        <f>rep!AN20</f>
        <v>0</v>
      </c>
      <c r="AO26" s="98">
        <f>rep!AO20</f>
        <v>0</v>
      </c>
      <c r="AP26" s="98">
        <f>rep!AP20</f>
        <v>0</v>
      </c>
      <c r="AQ26" s="98">
        <f>rep!AQ20</f>
        <v>0</v>
      </c>
      <c r="AR26" s="98">
        <f>rep!AR20</f>
        <v>0</v>
      </c>
      <c r="AU26">
        <f>SUMPRODUCT(B26:AR26,$B$4:$AR$4)</f>
        <v>32.336744899999999</v>
      </c>
      <c r="AV26">
        <f>SUMPRODUCT(B62:AR62,$B$4:$AR$4)</f>
        <v>32.202331152035867</v>
      </c>
      <c r="AW26">
        <f>SUMPRODUCT(($B$4:$AR$4)^2,B62:AR62)-AV26^2</f>
        <v>28.225531191816572</v>
      </c>
      <c r="AX26">
        <f t="shared" si="0"/>
        <v>2.4956261000721991</v>
      </c>
      <c r="AY26">
        <f t="shared" si="1"/>
        <v>8.5085181879274344E-2</v>
      </c>
    </row>
    <row r="27" spans="1:51" x14ac:dyDescent="0.2">
      <c r="A27">
        <v>2004</v>
      </c>
      <c r="B27" s="98">
        <f>rep!B21</f>
        <v>0</v>
      </c>
      <c r="C27" s="98">
        <f>rep!C21</f>
        <v>0</v>
      </c>
      <c r="D27" s="98">
        <f>rep!D21</f>
        <v>0</v>
      </c>
      <c r="E27" s="98">
        <f>rep!E21</f>
        <v>0</v>
      </c>
      <c r="F27" s="98">
        <f>rep!F21</f>
        <v>0</v>
      </c>
      <c r="G27" s="98">
        <f>rep!G21</f>
        <v>0</v>
      </c>
      <c r="H27" s="98">
        <f>rep!H21</f>
        <v>0</v>
      </c>
      <c r="I27" s="98">
        <f>rep!I21</f>
        <v>0</v>
      </c>
      <c r="J27" s="98">
        <f>rep!J21</f>
        <v>0</v>
      </c>
      <c r="K27" s="98">
        <f>rep!K21</f>
        <v>0</v>
      </c>
      <c r="L27" s="98">
        <f>rep!L21</f>
        <v>0.01</v>
      </c>
      <c r="M27" s="98">
        <f>rep!M21</f>
        <v>0.01</v>
      </c>
      <c r="N27" s="98">
        <f>rep!N21</f>
        <v>0.02</v>
      </c>
      <c r="O27" s="98">
        <f>rep!O21</f>
        <v>0.04</v>
      </c>
      <c r="P27" s="98">
        <f>rep!P21</f>
        <v>0.03</v>
      </c>
      <c r="Q27" s="98">
        <f>rep!Q21</f>
        <v>0.03</v>
      </c>
      <c r="R27" s="98">
        <f>rep!R21</f>
        <v>0.06</v>
      </c>
      <c r="S27" s="98">
        <f>rep!S21</f>
        <v>0.06</v>
      </c>
      <c r="T27" s="98">
        <f>rep!T21</f>
        <v>0.08</v>
      </c>
      <c r="U27" s="98">
        <f>rep!U21</f>
        <v>0.06</v>
      </c>
      <c r="V27" s="98">
        <f>rep!V21</f>
        <v>0.09</v>
      </c>
      <c r="W27" s="98">
        <f>rep!W21</f>
        <v>0.1</v>
      </c>
      <c r="X27" s="98">
        <f>rep!X21</f>
        <v>0.08</v>
      </c>
      <c r="Y27" s="98">
        <f>rep!Y21</f>
        <v>0.06</v>
      </c>
      <c r="Z27" s="98">
        <f>rep!Z21</f>
        <v>0.05</v>
      </c>
      <c r="AA27" s="98">
        <f>rep!AA21</f>
        <v>0.04</v>
      </c>
      <c r="AB27" s="98">
        <f>rep!AB21</f>
        <v>0.04</v>
      </c>
      <c r="AC27" s="98">
        <f>rep!AC21</f>
        <v>0.05</v>
      </c>
      <c r="AD27" s="98">
        <f>rep!AD21</f>
        <v>0.03</v>
      </c>
      <c r="AE27" s="98">
        <f>rep!AE21</f>
        <v>0.04</v>
      </c>
      <c r="AF27" s="98">
        <f>rep!AF21</f>
        <v>0.02</v>
      </c>
      <c r="AG27" s="98">
        <f>rep!AG21</f>
        <v>0</v>
      </c>
      <c r="AH27" s="98">
        <f>rep!AH21</f>
        <v>0</v>
      </c>
      <c r="AI27" s="98">
        <f>rep!AI21</f>
        <v>0</v>
      </c>
      <c r="AJ27" s="98">
        <f>rep!AJ21</f>
        <v>0</v>
      </c>
      <c r="AK27" s="98">
        <f>rep!AK21</f>
        <v>0</v>
      </c>
      <c r="AL27" s="98">
        <f>rep!AL21</f>
        <v>0</v>
      </c>
      <c r="AM27" s="98">
        <f>rep!AM21</f>
        <v>0</v>
      </c>
      <c r="AN27" s="98">
        <f>rep!AN21</f>
        <v>0</v>
      </c>
      <c r="AO27" s="98">
        <f>rep!AO21</f>
        <v>0</v>
      </c>
      <c r="AP27" s="98">
        <f>rep!AP21</f>
        <v>0</v>
      </c>
      <c r="AQ27" s="98">
        <f>rep!AQ21</f>
        <v>0</v>
      </c>
      <c r="AR27" s="98">
        <f>rep!AR21</f>
        <v>0</v>
      </c>
      <c r="AU27">
        <f>SUMPRODUCT(B27:AR27,$B$4:$AR$4)</f>
        <v>30.63</v>
      </c>
      <c r="AV27">
        <f>SUMPRODUCT(B63:AR63,$B$4:$AR$4)</f>
        <v>32.110601204222448</v>
      </c>
      <c r="AW27">
        <f>SUMPRODUCT(($B$4:$AR$4)^2,B63:AR63)-AV27^2</f>
        <v>25.796664177884622</v>
      </c>
      <c r="AX27">
        <f t="shared" si="0"/>
        <v>2.2808721642691974</v>
      </c>
      <c r="AY27">
        <f t="shared" si="1"/>
        <v>-0.98036461083024884</v>
      </c>
    </row>
    <row r="28" spans="1:51" x14ac:dyDescent="0.2">
      <c r="A28">
        <v>2005</v>
      </c>
      <c r="B28" s="98">
        <f>rep!B22</f>
        <v>0</v>
      </c>
      <c r="C28" s="98">
        <f>rep!C22</f>
        <v>0</v>
      </c>
      <c r="D28" s="98">
        <f>rep!D22</f>
        <v>0</v>
      </c>
      <c r="E28" s="98">
        <f>rep!E22</f>
        <v>0</v>
      </c>
      <c r="F28" s="98">
        <f>rep!F22</f>
        <v>0</v>
      </c>
      <c r="G28" s="98">
        <f>rep!G22</f>
        <v>0</v>
      </c>
      <c r="H28" s="98">
        <f>rep!H22</f>
        <v>0</v>
      </c>
      <c r="I28" s="98">
        <f>rep!I22</f>
        <v>0</v>
      </c>
      <c r="J28" s="98">
        <f>rep!J22</f>
        <v>0</v>
      </c>
      <c r="K28" s="98">
        <f>rep!K22</f>
        <v>0</v>
      </c>
      <c r="L28" s="98">
        <f>rep!L22</f>
        <v>0</v>
      </c>
      <c r="M28" s="98">
        <f>rep!M22</f>
        <v>0</v>
      </c>
      <c r="N28" s="98">
        <f>rep!N22</f>
        <v>0</v>
      </c>
      <c r="O28" s="98">
        <f>rep!O22</f>
        <v>1.0204100000000001E-2</v>
      </c>
      <c r="P28" s="98">
        <f>rep!P22</f>
        <v>1.0204100000000001E-2</v>
      </c>
      <c r="Q28" s="98">
        <f>rep!Q22</f>
        <v>2.0408200000000001E-2</v>
      </c>
      <c r="R28" s="98">
        <f>rep!R22</f>
        <v>3.0612199999999999E-2</v>
      </c>
      <c r="S28" s="98">
        <f>rep!S22</f>
        <v>3.0612199999999999E-2</v>
      </c>
      <c r="T28" s="98">
        <f>rep!T22</f>
        <v>5.10204E-2</v>
      </c>
      <c r="U28" s="98">
        <f>rep!U22</f>
        <v>6.1224500000000001E-2</v>
      </c>
      <c r="V28" s="98">
        <f>rep!V22</f>
        <v>7.1428599999999995E-2</v>
      </c>
      <c r="W28" s="98">
        <f>rep!W22</f>
        <v>7.1428599999999995E-2</v>
      </c>
      <c r="X28" s="98">
        <f>rep!X22</f>
        <v>8.1632700000000002E-2</v>
      </c>
      <c r="Y28" s="98">
        <f>rep!Y22</f>
        <v>7.1428599999999995E-2</v>
      </c>
      <c r="Z28" s="98">
        <f>rep!Z22</f>
        <v>8.1632700000000002E-2</v>
      </c>
      <c r="AA28" s="98">
        <f>rep!AA22</f>
        <v>8.1632700000000002E-2</v>
      </c>
      <c r="AB28" s="98">
        <f>rep!AB22</f>
        <v>8.1632700000000002E-2</v>
      </c>
      <c r="AC28" s="98">
        <f>rep!AC22</f>
        <v>8.1632700000000002E-2</v>
      </c>
      <c r="AD28" s="98">
        <f>rep!AD22</f>
        <v>6.1224500000000001E-2</v>
      </c>
      <c r="AE28" s="98">
        <f>rep!AE22</f>
        <v>4.08163E-2</v>
      </c>
      <c r="AF28" s="98">
        <f>rep!AF22</f>
        <v>3.0612199999999999E-2</v>
      </c>
      <c r="AG28" s="98">
        <f>rep!AG22</f>
        <v>2.0408200000000001E-2</v>
      </c>
      <c r="AH28" s="98">
        <f>rep!AH22</f>
        <v>1.0204100000000001E-2</v>
      </c>
      <c r="AI28" s="98">
        <f>rep!AI22</f>
        <v>0</v>
      </c>
      <c r="AJ28" s="98">
        <f>rep!AJ22</f>
        <v>0</v>
      </c>
      <c r="AK28" s="98">
        <f>rep!AK22</f>
        <v>0</v>
      </c>
      <c r="AL28" s="98">
        <f>rep!AL22</f>
        <v>0</v>
      </c>
      <c r="AM28" s="98">
        <f>rep!AM22</f>
        <v>0</v>
      </c>
      <c r="AN28" s="98">
        <f>rep!AN22</f>
        <v>0</v>
      </c>
      <c r="AO28" s="98">
        <f>rep!AO22</f>
        <v>0</v>
      </c>
      <c r="AP28" s="98">
        <f>rep!AP22</f>
        <v>0</v>
      </c>
      <c r="AQ28" s="98">
        <f>rep!AQ22</f>
        <v>0</v>
      </c>
      <c r="AR28" s="98">
        <f>rep!AR22</f>
        <v>0</v>
      </c>
      <c r="AU28">
        <f>SUMPRODUCT(B28:AR28,$B$4:$AR$4)</f>
        <v>33.142867299999999</v>
      </c>
      <c r="AV28">
        <f>SUMPRODUCT(B64:AR64,$B$4:$AR$4)</f>
        <v>32.586523297744549</v>
      </c>
      <c r="AW28">
        <f>SUMPRODUCT(($B$4:$AR$4)^2,B64:AR64)-AV28^2</f>
        <v>24.503848795256999</v>
      </c>
      <c r="AX28">
        <f t="shared" si="0"/>
        <v>2.166564880217241</v>
      </c>
      <c r="AY28">
        <f t="shared" si="1"/>
        <v>0.37797020041734758</v>
      </c>
    </row>
    <row r="29" spans="1:51" x14ac:dyDescent="0.2">
      <c r="A29">
        <v>2006</v>
      </c>
      <c r="B29" s="98">
        <f>rep!B23</f>
        <v>0</v>
      </c>
      <c r="C29" s="98">
        <f>rep!C23</f>
        <v>0</v>
      </c>
      <c r="D29" s="98">
        <f>rep!D23</f>
        <v>0</v>
      </c>
      <c r="E29" s="98">
        <f>rep!E23</f>
        <v>0</v>
      </c>
      <c r="F29" s="98">
        <f>rep!F23</f>
        <v>0</v>
      </c>
      <c r="G29" s="98">
        <f>rep!G23</f>
        <v>0</v>
      </c>
      <c r="H29" s="98">
        <f>rep!H23</f>
        <v>0</v>
      </c>
      <c r="I29" s="98">
        <f>rep!I23</f>
        <v>0</v>
      </c>
      <c r="J29" s="98">
        <f>rep!J23</f>
        <v>0</v>
      </c>
      <c r="K29" s="98">
        <f>rep!K23</f>
        <v>0</v>
      </c>
      <c r="L29" s="98">
        <f>rep!L23</f>
        <v>0</v>
      </c>
      <c r="M29" s="98">
        <f>rep!M23</f>
        <v>0</v>
      </c>
      <c r="N29" s="98">
        <f>rep!N23</f>
        <v>0</v>
      </c>
      <c r="O29" s="98">
        <f>rep!O23</f>
        <v>0.01</v>
      </c>
      <c r="P29" s="98">
        <f>rep!P23</f>
        <v>0.01</v>
      </c>
      <c r="Q29" s="98">
        <f>rep!Q23</f>
        <v>0.02</v>
      </c>
      <c r="R29" s="98">
        <f>rep!R23</f>
        <v>0.02</v>
      </c>
      <c r="S29" s="98">
        <f>rep!S23</f>
        <v>0.02</v>
      </c>
      <c r="T29" s="98">
        <f>rep!T23</f>
        <v>0.04</v>
      </c>
      <c r="U29" s="98">
        <f>rep!U23</f>
        <v>0.05</v>
      </c>
      <c r="V29" s="98">
        <f>rep!V23</f>
        <v>7.0000000000000007E-2</v>
      </c>
      <c r="W29" s="98">
        <f>rep!W23</f>
        <v>0.09</v>
      </c>
      <c r="X29" s="98">
        <f>rep!X23</f>
        <v>0.1</v>
      </c>
      <c r="Y29" s="98">
        <f>rep!Y23</f>
        <v>0.11</v>
      </c>
      <c r="Z29" s="98">
        <f>rep!Z23</f>
        <v>0.11</v>
      </c>
      <c r="AA29" s="98">
        <f>rep!AA23</f>
        <v>0.09</v>
      </c>
      <c r="AB29" s="98">
        <f>rep!AB23</f>
        <v>7.0000000000000007E-2</v>
      </c>
      <c r="AC29" s="98">
        <f>rep!AC23</f>
        <v>7.0000000000000007E-2</v>
      </c>
      <c r="AD29" s="98">
        <f>rep!AD23</f>
        <v>0.06</v>
      </c>
      <c r="AE29" s="98">
        <f>rep!AE23</f>
        <v>0.04</v>
      </c>
      <c r="AF29" s="98">
        <f>rep!AF23</f>
        <v>0.01</v>
      </c>
      <c r="AG29" s="98">
        <f>rep!AG23</f>
        <v>0.01</v>
      </c>
      <c r="AH29" s="98">
        <f>rep!AH23</f>
        <v>0</v>
      </c>
      <c r="AI29" s="98">
        <f>rep!AI23</f>
        <v>0</v>
      </c>
      <c r="AJ29" s="98">
        <f>rep!AJ23</f>
        <v>0</v>
      </c>
      <c r="AK29" s="98">
        <f>rep!AK23</f>
        <v>0</v>
      </c>
      <c r="AL29" s="98">
        <f>rep!AL23</f>
        <v>0</v>
      </c>
      <c r="AM29" s="98">
        <f>rep!AM23</f>
        <v>0</v>
      </c>
      <c r="AN29" s="98">
        <f>rep!AN23</f>
        <v>0</v>
      </c>
      <c r="AO29" s="98">
        <f>rep!AO23</f>
        <v>0</v>
      </c>
      <c r="AP29" s="98">
        <f>rep!AP23</f>
        <v>0</v>
      </c>
      <c r="AQ29" s="98">
        <f>rep!AQ23</f>
        <v>0</v>
      </c>
      <c r="AR29" s="98">
        <f>rep!AR23</f>
        <v>0</v>
      </c>
      <c r="AU29">
        <f>SUMPRODUCT(B29:AR29,$B$4:$AR$4)</f>
        <v>32.97</v>
      </c>
      <c r="AV29">
        <f>SUMPRODUCT(B65:AR65,$B$4:$AR$4)</f>
        <v>32.955843794533742</v>
      </c>
      <c r="AW29">
        <f>SUMPRODUCT(($B$4:$AR$4)^2,B65:AR65)-AV29^2</f>
        <v>25.589823093339419</v>
      </c>
      <c r="AX29">
        <f t="shared" si="0"/>
        <v>2.2625838278814694</v>
      </c>
      <c r="AY29">
        <f t="shared" si="1"/>
        <v>9.4111894968987569E-3</v>
      </c>
    </row>
    <row r="30" spans="1:51" x14ac:dyDescent="0.2">
      <c r="A30">
        <v>2007</v>
      </c>
      <c r="B30" s="98">
        <f>rep!B24</f>
        <v>0</v>
      </c>
      <c r="C30" s="98">
        <f>rep!C24</f>
        <v>0</v>
      </c>
      <c r="D30" s="98">
        <f>rep!D24</f>
        <v>0</v>
      </c>
      <c r="E30" s="98">
        <f>rep!E24</f>
        <v>0</v>
      </c>
      <c r="F30" s="98">
        <f>rep!F24</f>
        <v>0</v>
      </c>
      <c r="G30" s="98">
        <f>rep!G24</f>
        <v>0</v>
      </c>
      <c r="H30" s="98">
        <f>rep!H24</f>
        <v>0</v>
      </c>
      <c r="I30" s="98">
        <f>rep!I24</f>
        <v>0</v>
      </c>
      <c r="J30" s="98">
        <f>rep!J24</f>
        <v>0</v>
      </c>
      <c r="K30" s="98">
        <f>rep!K24</f>
        <v>0</v>
      </c>
      <c r="L30" s="98">
        <f>rep!L24</f>
        <v>0</v>
      </c>
      <c r="M30" s="98">
        <f>rep!M24</f>
        <v>0</v>
      </c>
      <c r="N30" s="98">
        <f>rep!N24</f>
        <v>0</v>
      </c>
      <c r="O30" s="98">
        <f>rep!O24</f>
        <v>0</v>
      </c>
      <c r="P30" s="98">
        <f>rep!P24</f>
        <v>0</v>
      </c>
      <c r="Q30" s="98">
        <f>rep!Q24</f>
        <v>1.0204100000000001E-2</v>
      </c>
      <c r="R30" s="98">
        <f>rep!R24</f>
        <v>1.0204100000000001E-2</v>
      </c>
      <c r="S30" s="98">
        <f>rep!S24</f>
        <v>2.0408200000000001E-2</v>
      </c>
      <c r="T30" s="98">
        <f>rep!T24</f>
        <v>5.10204E-2</v>
      </c>
      <c r="U30" s="98">
        <f>rep!U24</f>
        <v>4.08163E-2</v>
      </c>
      <c r="V30" s="98">
        <f>rep!V24</f>
        <v>3.0612199999999999E-2</v>
      </c>
      <c r="W30" s="98">
        <f>rep!W24</f>
        <v>5.10204E-2</v>
      </c>
      <c r="X30" s="98">
        <f>rep!X24</f>
        <v>9.1836699999999993E-2</v>
      </c>
      <c r="Y30" s="98">
        <f>rep!Y24</f>
        <v>0.10204100000000001</v>
      </c>
      <c r="Z30" s="98">
        <f>rep!Z24</f>
        <v>0.13265299999999999</v>
      </c>
      <c r="AA30" s="98">
        <f>rep!AA24</f>
        <v>0.112245</v>
      </c>
      <c r="AB30" s="98">
        <f>rep!AB24</f>
        <v>8.1632700000000002E-2</v>
      </c>
      <c r="AC30" s="98">
        <f>rep!AC24</f>
        <v>8.1632700000000002E-2</v>
      </c>
      <c r="AD30" s="98">
        <f>rep!AD24</f>
        <v>6.1224500000000001E-2</v>
      </c>
      <c r="AE30" s="98">
        <f>rep!AE24</f>
        <v>4.08163E-2</v>
      </c>
      <c r="AF30" s="98">
        <f>rep!AF24</f>
        <v>3.0612199999999999E-2</v>
      </c>
      <c r="AG30" s="98">
        <f>rep!AG24</f>
        <v>2.0408200000000001E-2</v>
      </c>
      <c r="AH30" s="98">
        <f>rep!AH24</f>
        <v>2.0408200000000001E-2</v>
      </c>
      <c r="AI30" s="98">
        <f>rep!AI24</f>
        <v>1.0204100000000001E-2</v>
      </c>
      <c r="AJ30" s="98">
        <f>rep!AJ24</f>
        <v>0</v>
      </c>
      <c r="AK30" s="98">
        <f>rep!AK24</f>
        <v>0</v>
      </c>
      <c r="AL30" s="98">
        <f>rep!AL24</f>
        <v>0</v>
      </c>
      <c r="AM30" s="98">
        <f>rep!AM24</f>
        <v>0</v>
      </c>
      <c r="AN30" s="98">
        <f>rep!AN24</f>
        <v>0</v>
      </c>
      <c r="AO30" s="98">
        <f>rep!AO24</f>
        <v>0</v>
      </c>
      <c r="AP30" s="98">
        <f>rep!AP24</f>
        <v>0</v>
      </c>
      <c r="AQ30" s="98">
        <f>rep!AQ24</f>
        <v>0</v>
      </c>
      <c r="AR30" s="98">
        <f>rep!AR24</f>
        <v>0</v>
      </c>
      <c r="AU30">
        <f>SUMPRODUCT(B30:AR30,$B$4:$AR$4)</f>
        <v>34.163275899999995</v>
      </c>
      <c r="AV30">
        <f>SUMPRODUCT(B66:AR66,$B$4:$AR$4)</f>
        <v>33.433292094054757</v>
      </c>
      <c r="AW30">
        <f>SUMPRODUCT(($B$4:$AR$4)^2,B66:AR66)-AV30^2</f>
        <v>25.961940981952011</v>
      </c>
      <c r="AX30">
        <f t="shared" si="0"/>
        <v>2.2954854979621584</v>
      </c>
      <c r="AY30">
        <f t="shared" si="1"/>
        <v>0.48181015478038697</v>
      </c>
    </row>
    <row r="31" spans="1:51" x14ac:dyDescent="0.2">
      <c r="A31">
        <v>2008</v>
      </c>
      <c r="B31" s="98">
        <f>rep!B25</f>
        <v>0</v>
      </c>
      <c r="C31" s="98">
        <f>rep!C25</f>
        <v>0</v>
      </c>
      <c r="D31" s="98">
        <f>rep!D25</f>
        <v>0</v>
      </c>
      <c r="E31" s="98">
        <f>rep!E25</f>
        <v>0</v>
      </c>
      <c r="F31" s="98">
        <f>rep!F25</f>
        <v>0</v>
      </c>
      <c r="G31" s="98">
        <f>rep!G25</f>
        <v>0</v>
      </c>
      <c r="H31" s="98">
        <f>rep!H25</f>
        <v>0</v>
      </c>
      <c r="I31" s="98">
        <f>rep!I25</f>
        <v>0</v>
      </c>
      <c r="J31" s="98">
        <f>rep!J25</f>
        <v>0</v>
      </c>
      <c r="K31" s="98">
        <f>rep!K25</f>
        <v>0</v>
      </c>
      <c r="L31" s="98">
        <f>rep!L25</f>
        <v>0</v>
      </c>
      <c r="M31" s="98">
        <f>rep!M25</f>
        <v>0</v>
      </c>
      <c r="N31" s="98">
        <f>rep!N25</f>
        <v>0</v>
      </c>
      <c r="O31" s="98">
        <f>rep!O25</f>
        <v>0.01</v>
      </c>
      <c r="P31" s="98">
        <f>rep!P25</f>
        <v>0</v>
      </c>
      <c r="Q31" s="98">
        <f>rep!Q25</f>
        <v>0.02</v>
      </c>
      <c r="R31" s="98">
        <f>rep!R25</f>
        <v>0.02</v>
      </c>
      <c r="S31" s="98">
        <f>rep!S25</f>
        <v>0.03</v>
      </c>
      <c r="T31" s="98">
        <f>rep!T25</f>
        <v>0.04</v>
      </c>
      <c r="U31" s="98">
        <f>rep!U25</f>
        <v>0.04</v>
      </c>
      <c r="V31" s="98">
        <f>rep!V25</f>
        <v>0.06</v>
      </c>
      <c r="W31" s="98">
        <f>rep!W25</f>
        <v>0.06</v>
      </c>
      <c r="X31" s="98">
        <f>rep!X25</f>
        <v>0.04</v>
      </c>
      <c r="Y31" s="98">
        <f>rep!Y25</f>
        <v>0.04</v>
      </c>
      <c r="Z31" s="98">
        <f>rep!Z25</f>
        <v>0.06</v>
      </c>
      <c r="AA31" s="98">
        <f>rep!AA25</f>
        <v>0.05</v>
      </c>
      <c r="AB31" s="98">
        <f>rep!AB25</f>
        <v>7.0000000000000007E-2</v>
      </c>
      <c r="AC31" s="98">
        <f>rep!AC25</f>
        <v>0.06</v>
      </c>
      <c r="AD31" s="98">
        <f>rep!AD25</f>
        <v>7.0000000000000007E-2</v>
      </c>
      <c r="AE31" s="98">
        <f>rep!AE25</f>
        <v>7.0000000000000007E-2</v>
      </c>
      <c r="AF31" s="98">
        <f>rep!AF25</f>
        <v>0.06</v>
      </c>
      <c r="AG31" s="98">
        <f>rep!AG25</f>
        <v>0.05</v>
      </c>
      <c r="AH31" s="98">
        <f>rep!AH25</f>
        <v>0.05</v>
      </c>
      <c r="AI31" s="98">
        <f>rep!AI25</f>
        <v>0.05</v>
      </c>
      <c r="AJ31" s="98">
        <f>rep!AJ25</f>
        <v>0.03</v>
      </c>
      <c r="AK31" s="98">
        <f>rep!AK25</f>
        <v>0.01</v>
      </c>
      <c r="AL31" s="98">
        <f>rep!AL25</f>
        <v>0.01</v>
      </c>
      <c r="AM31" s="98">
        <f>rep!AM25</f>
        <v>0</v>
      </c>
      <c r="AN31" s="98">
        <f>rep!AN25</f>
        <v>0</v>
      </c>
      <c r="AO31" s="98">
        <f>rep!AO25</f>
        <v>0</v>
      </c>
      <c r="AP31" s="98">
        <f>rep!AP25</f>
        <v>0</v>
      </c>
      <c r="AQ31" s="98">
        <f>rep!AQ25</f>
        <v>0</v>
      </c>
      <c r="AR31" s="98">
        <f>rep!AR25</f>
        <v>0</v>
      </c>
      <c r="AU31">
        <f>SUMPRODUCT(B31:AR31,$B$4:$AR$4)</f>
        <v>35.450000000000003</v>
      </c>
      <c r="AV31">
        <f>SUMPRODUCT(B67:AR67,$B$4:$AR$4)</f>
        <v>33.961385006011945</v>
      </c>
      <c r="AW31">
        <f>SUMPRODUCT(($B$4:$AR$4)^2,B67:AR67)-AV31^2</f>
        <v>26.943261726587025</v>
      </c>
      <c r="AX31">
        <f t="shared" si="0"/>
        <v>2.3822512578768369</v>
      </c>
      <c r="AY31">
        <f t="shared" si="1"/>
        <v>0.96446974067548141</v>
      </c>
    </row>
    <row r="32" spans="1:51" x14ac:dyDescent="0.2">
      <c r="A32">
        <v>2009</v>
      </c>
      <c r="B32" s="98">
        <f>rep!B26</f>
        <v>0</v>
      </c>
      <c r="C32" s="98">
        <f>rep!C26</f>
        <v>0</v>
      </c>
      <c r="D32" s="98">
        <f>rep!D26</f>
        <v>0</v>
      </c>
      <c r="E32" s="98">
        <f>rep!E26</f>
        <v>0</v>
      </c>
      <c r="F32" s="98">
        <f>rep!F26</f>
        <v>0</v>
      </c>
      <c r="G32" s="98">
        <f>rep!G26</f>
        <v>0</v>
      </c>
      <c r="H32" s="98">
        <f>rep!H26</f>
        <v>0</v>
      </c>
      <c r="I32" s="98">
        <f>rep!I26</f>
        <v>0</v>
      </c>
      <c r="J32" s="98">
        <f>rep!J26</f>
        <v>0</v>
      </c>
      <c r="K32" s="98">
        <f>rep!K26</f>
        <v>0</v>
      </c>
      <c r="L32" s="98">
        <f>rep!L26</f>
        <v>0</v>
      </c>
      <c r="M32" s="98">
        <f>rep!M26</f>
        <v>0</v>
      </c>
      <c r="N32" s="98">
        <f>rep!N26</f>
        <v>0</v>
      </c>
      <c r="O32" s="98">
        <f>rep!O26</f>
        <v>0</v>
      </c>
      <c r="P32" s="98">
        <f>rep!P26</f>
        <v>0</v>
      </c>
      <c r="Q32" s="98">
        <f>rep!Q26</f>
        <v>0</v>
      </c>
      <c r="R32" s="98">
        <f>rep!R26</f>
        <v>0</v>
      </c>
      <c r="S32" s="98">
        <f>rep!S26</f>
        <v>0</v>
      </c>
      <c r="T32" s="98">
        <f>rep!T26</f>
        <v>0.01</v>
      </c>
      <c r="U32" s="98">
        <f>rep!U26</f>
        <v>0.02</v>
      </c>
      <c r="V32" s="98">
        <f>rep!V26</f>
        <v>0.03</v>
      </c>
      <c r="W32" s="98">
        <f>rep!W26</f>
        <v>0.05</v>
      </c>
      <c r="X32" s="98">
        <f>rep!X26</f>
        <v>0.06</v>
      </c>
      <c r="Y32" s="98">
        <f>rep!Y26</f>
        <v>0.09</v>
      </c>
      <c r="Z32" s="98">
        <f>rep!Z26</f>
        <v>0.08</v>
      </c>
      <c r="AA32" s="98">
        <f>rep!AA26</f>
        <v>0.09</v>
      </c>
      <c r="AB32" s="98">
        <f>rep!AB26</f>
        <v>0.09</v>
      </c>
      <c r="AC32" s="98">
        <f>rep!AC26</f>
        <v>0.1</v>
      </c>
      <c r="AD32" s="98">
        <f>rep!AD26</f>
        <v>0.1</v>
      </c>
      <c r="AE32" s="98">
        <f>rep!AE26</f>
        <v>0.09</v>
      </c>
      <c r="AF32" s="98">
        <f>rep!AF26</f>
        <v>0.09</v>
      </c>
      <c r="AG32" s="98">
        <f>rep!AG26</f>
        <v>0.05</v>
      </c>
      <c r="AH32" s="98">
        <f>rep!AH26</f>
        <v>0.03</v>
      </c>
      <c r="AI32" s="98">
        <f>rep!AI26</f>
        <v>0.01</v>
      </c>
      <c r="AJ32" s="98">
        <f>rep!AJ26</f>
        <v>0.01</v>
      </c>
      <c r="AK32" s="98">
        <f>rep!AK26</f>
        <v>0</v>
      </c>
      <c r="AL32" s="98">
        <f>rep!AL26</f>
        <v>0</v>
      </c>
      <c r="AM32" s="98">
        <f>rep!AM26</f>
        <v>0</v>
      </c>
      <c r="AN32" s="98">
        <f>rep!AN26</f>
        <v>0</v>
      </c>
      <c r="AO32" s="98">
        <f>rep!AO26</f>
        <v>0</v>
      </c>
      <c r="AP32" s="98">
        <f>rep!AP26</f>
        <v>0</v>
      </c>
      <c r="AQ32" s="98">
        <f>rep!AQ26</f>
        <v>0</v>
      </c>
      <c r="AR32" s="98">
        <f>rep!AR26</f>
        <v>0</v>
      </c>
      <c r="AU32">
        <f>SUMPRODUCT(B32:AR32,$B$4:$AR$4)</f>
        <v>36.099999999999994</v>
      </c>
      <c r="AV32">
        <f>SUMPRODUCT(B68:AR68,$B$4:$AR$4)</f>
        <v>34.609998916823102</v>
      </c>
      <c r="AW32">
        <f>SUMPRODUCT(($B$4:$AR$4)^2,B68:AR68)-AV32^2</f>
        <v>28.072406857350643</v>
      </c>
      <c r="AX32">
        <f t="shared" si="0"/>
        <v>2.4820872552918338</v>
      </c>
      <c r="AY32">
        <f t="shared" si="1"/>
        <v>0.94575372786161616</v>
      </c>
    </row>
    <row r="33" spans="1:51" x14ac:dyDescent="0.2">
      <c r="A33">
        <v>2010</v>
      </c>
      <c r="B33" s="98">
        <f>rep!B27</f>
        <v>0</v>
      </c>
      <c r="C33" s="98">
        <f>rep!C27</f>
        <v>0</v>
      </c>
      <c r="D33" s="98">
        <f>rep!D27</f>
        <v>0</v>
      </c>
      <c r="E33" s="98">
        <f>rep!E27</f>
        <v>0</v>
      </c>
      <c r="F33" s="98">
        <f>rep!F27</f>
        <v>0</v>
      </c>
      <c r="G33" s="98">
        <f>rep!G27</f>
        <v>0</v>
      </c>
      <c r="H33" s="98">
        <f>rep!H27</f>
        <v>0</v>
      </c>
      <c r="I33" s="98">
        <f>rep!I27</f>
        <v>0</v>
      </c>
      <c r="J33" s="98">
        <f>rep!J27</f>
        <v>0</v>
      </c>
      <c r="K33" s="98">
        <f>rep!K27</f>
        <v>0</v>
      </c>
      <c r="L33" s="98">
        <f>rep!L27</f>
        <v>0</v>
      </c>
      <c r="M33" s="98">
        <f>rep!M27</f>
        <v>0</v>
      </c>
      <c r="N33" s="98">
        <f>rep!N27</f>
        <v>0</v>
      </c>
      <c r="O33" s="98">
        <f>rep!O27</f>
        <v>0</v>
      </c>
      <c r="P33" s="98">
        <f>rep!P27</f>
        <v>0</v>
      </c>
      <c r="Q33" s="98">
        <f>rep!Q27</f>
        <v>0</v>
      </c>
      <c r="R33" s="98">
        <f>rep!R27</f>
        <v>1.0204100000000001E-2</v>
      </c>
      <c r="S33" s="98">
        <f>rep!S27</f>
        <v>3.0612199999999999E-2</v>
      </c>
      <c r="T33" s="98">
        <f>rep!T27</f>
        <v>4.08163E-2</v>
      </c>
      <c r="U33" s="98">
        <f>rep!U27</f>
        <v>4.08163E-2</v>
      </c>
      <c r="V33" s="98">
        <f>rep!V27</f>
        <v>4.08163E-2</v>
      </c>
      <c r="W33" s="98">
        <f>rep!W27</f>
        <v>7.1428599999999995E-2</v>
      </c>
      <c r="X33" s="98">
        <f>rep!X27</f>
        <v>6.1224500000000001E-2</v>
      </c>
      <c r="Y33" s="98">
        <f>rep!Y27</f>
        <v>5.10204E-2</v>
      </c>
      <c r="Z33" s="98">
        <f>rep!Z27</f>
        <v>6.1224500000000001E-2</v>
      </c>
      <c r="AA33" s="98">
        <f>rep!AA27</f>
        <v>8.1632700000000002E-2</v>
      </c>
      <c r="AB33" s="98">
        <f>rep!AB27</f>
        <v>9.1836699999999993E-2</v>
      </c>
      <c r="AC33" s="98">
        <f>rep!AC27</f>
        <v>0.112245</v>
      </c>
      <c r="AD33" s="98">
        <f>rep!AD27</f>
        <v>0.10204100000000001</v>
      </c>
      <c r="AE33" s="98">
        <f>rep!AE27</f>
        <v>9.1836699999999993E-2</v>
      </c>
      <c r="AF33" s="98">
        <f>rep!AF27</f>
        <v>4.08163E-2</v>
      </c>
      <c r="AG33" s="98">
        <f>rep!AG27</f>
        <v>3.0612199999999999E-2</v>
      </c>
      <c r="AH33" s="98">
        <f>rep!AH27</f>
        <v>3.0612199999999999E-2</v>
      </c>
      <c r="AI33" s="98">
        <f>rep!AI27</f>
        <v>1.0204100000000001E-2</v>
      </c>
      <c r="AJ33" s="98">
        <f>rep!AJ27</f>
        <v>0</v>
      </c>
      <c r="AK33" s="98">
        <f>rep!AK27</f>
        <v>0</v>
      </c>
      <c r="AL33" s="98">
        <f>rep!AL27</f>
        <v>0</v>
      </c>
      <c r="AM33" s="98">
        <f>rep!AM27</f>
        <v>0</v>
      </c>
      <c r="AN33" s="98">
        <f>rep!AN27</f>
        <v>0</v>
      </c>
      <c r="AO33" s="98">
        <f>rep!AO27</f>
        <v>0</v>
      </c>
      <c r="AP33" s="98">
        <f>rep!AP27</f>
        <v>0</v>
      </c>
      <c r="AQ33" s="98">
        <f>rep!AQ27</f>
        <v>0</v>
      </c>
      <c r="AR33" s="98">
        <f>rep!AR27</f>
        <v>0</v>
      </c>
      <c r="AU33">
        <f>SUMPRODUCT(B33:AR33,$B$4:$AR$4)</f>
        <v>34.969391800000004</v>
      </c>
      <c r="AV33">
        <f>SUMPRODUCT(B69:AR69,$B$4:$AR$4)</f>
        <v>35.005254945643607</v>
      </c>
      <c r="AW33">
        <f>SUMPRODUCT(($B$4:$AR$4)^2,B69:AR69)-AV33^2</f>
        <v>30.999696023693559</v>
      </c>
      <c r="AX33">
        <f t="shared" si="0"/>
        <v>2.7409103469225071</v>
      </c>
      <c r="AY33">
        <f t="shared" si="1"/>
        <v>-2.1662120370180036E-2</v>
      </c>
    </row>
    <row r="34" spans="1:51" x14ac:dyDescent="0.2">
      <c r="A34">
        <v>2011</v>
      </c>
      <c r="B34" s="98">
        <f>rep!B28</f>
        <v>0</v>
      </c>
      <c r="C34" s="98">
        <f>rep!C28</f>
        <v>0</v>
      </c>
      <c r="D34" s="98">
        <f>rep!D28</f>
        <v>0</v>
      </c>
      <c r="E34" s="98">
        <f>rep!E28</f>
        <v>0</v>
      </c>
      <c r="F34" s="98">
        <f>rep!F28</f>
        <v>0</v>
      </c>
      <c r="G34" s="98">
        <f>rep!G28</f>
        <v>0</v>
      </c>
      <c r="H34" s="98">
        <f>rep!H28</f>
        <v>0</v>
      </c>
      <c r="I34" s="98">
        <f>rep!I28</f>
        <v>0</v>
      </c>
      <c r="J34" s="98">
        <f>rep!J28</f>
        <v>0</v>
      </c>
      <c r="K34" s="98">
        <f>rep!K28</f>
        <v>0</v>
      </c>
      <c r="L34" s="98">
        <f>rep!L28</f>
        <v>0</v>
      </c>
      <c r="M34" s="98">
        <f>rep!M28</f>
        <v>0</v>
      </c>
      <c r="N34" s="98">
        <f>rep!N28</f>
        <v>0</v>
      </c>
      <c r="O34" s="98">
        <f>rep!O28</f>
        <v>0</v>
      </c>
      <c r="P34" s="98">
        <f>rep!P28</f>
        <v>0</v>
      </c>
      <c r="Q34" s="98">
        <f>rep!Q28</f>
        <v>0</v>
      </c>
      <c r="R34" s="98">
        <f>rep!R28</f>
        <v>0</v>
      </c>
      <c r="S34" s="98">
        <f>rep!S28</f>
        <v>0</v>
      </c>
      <c r="T34" s="98">
        <f>rep!T28</f>
        <v>1.9802E-2</v>
      </c>
      <c r="U34" s="98">
        <f>rep!U28</f>
        <v>3.9604E-2</v>
      </c>
      <c r="V34" s="98">
        <f>rep!V28</f>
        <v>5.9405899999999998E-2</v>
      </c>
      <c r="W34" s="98">
        <f>rep!W28</f>
        <v>7.9207899999999998E-2</v>
      </c>
      <c r="X34" s="98">
        <f>rep!X28</f>
        <v>7.9207899999999998E-2</v>
      </c>
      <c r="Y34" s="98">
        <f>rep!Y28</f>
        <v>5.9405899999999998E-2</v>
      </c>
      <c r="Z34" s="98">
        <f>rep!Z28</f>
        <v>6.9306900000000005E-2</v>
      </c>
      <c r="AA34" s="98">
        <f>rep!AA28</f>
        <v>5.9405899999999998E-2</v>
      </c>
      <c r="AB34" s="98">
        <f>rep!AB28</f>
        <v>5.9405899999999998E-2</v>
      </c>
      <c r="AC34" s="98">
        <f>rep!AC28</f>
        <v>3.9604E-2</v>
      </c>
      <c r="AD34" s="98">
        <f>rep!AD28</f>
        <v>4.9505E-2</v>
      </c>
      <c r="AE34" s="98">
        <f>rep!AE28</f>
        <v>8.9108900000000005E-2</v>
      </c>
      <c r="AF34" s="98">
        <f>rep!AF28</f>
        <v>7.9207899999999998E-2</v>
      </c>
      <c r="AG34" s="98">
        <f>rep!AG28</f>
        <v>5.9405899999999998E-2</v>
      </c>
      <c r="AH34" s="98">
        <f>rep!AH28</f>
        <v>4.9505E-2</v>
      </c>
      <c r="AI34" s="98">
        <f>rep!AI28</f>
        <v>4.9505E-2</v>
      </c>
      <c r="AJ34" s="98">
        <f>rep!AJ28</f>
        <v>2.9703E-2</v>
      </c>
      <c r="AK34" s="98">
        <f>rep!AK28</f>
        <v>1.9802E-2</v>
      </c>
      <c r="AL34" s="98">
        <f>rep!AL28</f>
        <v>9.9009900000000001E-3</v>
      </c>
      <c r="AM34" s="98">
        <f>rep!AM28</f>
        <v>0</v>
      </c>
      <c r="AN34" s="98">
        <f>rep!AN28</f>
        <v>0</v>
      </c>
      <c r="AO34" s="98">
        <f>rep!AO28</f>
        <v>0</v>
      </c>
      <c r="AP34" s="98">
        <f>rep!AP28</f>
        <v>0</v>
      </c>
      <c r="AQ34" s="98">
        <f>rep!AQ28</f>
        <v>0</v>
      </c>
      <c r="AR34" s="98">
        <f>rep!AR28</f>
        <v>0</v>
      </c>
      <c r="AU34">
        <f>SUMPRODUCT(B34:AR34,$B$4:$AR$4)</f>
        <v>36.29703044</v>
      </c>
      <c r="AV34">
        <f>SUMPRODUCT(B70:AR70,$B$4:$AR$4)</f>
        <v>35.389914202318764</v>
      </c>
      <c r="AW34">
        <f>SUMPRODUCT(($B$4:$AR$4)^2,B70:AR70)-AV34^2</f>
        <v>32.656687922400806</v>
      </c>
      <c r="AX34">
        <f t="shared" si="0"/>
        <v>2.8874171461008671</v>
      </c>
      <c r="AY34">
        <f t="shared" si="1"/>
        <v>0.53383639061027144</v>
      </c>
    </row>
    <row r="35" spans="1:51" x14ac:dyDescent="0.2">
      <c r="A35">
        <v>2012</v>
      </c>
      <c r="B35" s="98">
        <f>rep!B29</f>
        <v>0</v>
      </c>
      <c r="C35" s="98">
        <f>rep!C29</f>
        <v>0</v>
      </c>
      <c r="D35" s="98">
        <f>rep!D29</f>
        <v>0</v>
      </c>
      <c r="E35" s="98">
        <f>rep!E29</f>
        <v>0</v>
      </c>
      <c r="F35" s="98">
        <f>rep!F29</f>
        <v>0</v>
      </c>
      <c r="G35" s="98">
        <f>rep!G29</f>
        <v>0</v>
      </c>
      <c r="H35" s="98">
        <f>rep!H29</f>
        <v>0</v>
      </c>
      <c r="I35" s="98">
        <f>rep!I29</f>
        <v>0</v>
      </c>
      <c r="J35" s="98">
        <f>rep!J29</f>
        <v>0</v>
      </c>
      <c r="K35" s="98">
        <f>rep!K29</f>
        <v>0</v>
      </c>
      <c r="L35" s="98">
        <f>rep!L29</f>
        <v>0</v>
      </c>
      <c r="M35" s="98">
        <f>rep!M29</f>
        <v>0</v>
      </c>
      <c r="N35" s="98">
        <f>rep!N29</f>
        <v>0</v>
      </c>
      <c r="O35" s="98">
        <f>rep!O29</f>
        <v>0</v>
      </c>
      <c r="P35" s="98">
        <f>rep!P29</f>
        <v>0</v>
      </c>
      <c r="Q35" s="98">
        <f>rep!Q29</f>
        <v>0</v>
      </c>
      <c r="R35" s="98">
        <f>rep!R29</f>
        <v>0</v>
      </c>
      <c r="S35" s="98">
        <f>rep!S29</f>
        <v>0</v>
      </c>
      <c r="T35" s="98">
        <f>rep!T29</f>
        <v>0</v>
      </c>
      <c r="U35" s="98">
        <f>rep!U29</f>
        <v>1.0101000000000001E-2</v>
      </c>
      <c r="V35" s="98">
        <f>rep!V29</f>
        <v>2.0202000000000001E-2</v>
      </c>
      <c r="W35" s="98">
        <f>rep!W29</f>
        <v>3.0303E-2</v>
      </c>
      <c r="X35" s="98">
        <f>rep!X29</f>
        <v>4.0404000000000002E-2</v>
      </c>
      <c r="Y35" s="98">
        <f>rep!Y29</f>
        <v>6.0606100000000003E-2</v>
      </c>
      <c r="Z35" s="98">
        <f>rep!Z29</f>
        <v>7.0707099999999995E-2</v>
      </c>
      <c r="AA35" s="98">
        <f>rep!AA29</f>
        <v>0.10101</v>
      </c>
      <c r="AB35" s="98">
        <f>rep!AB29</f>
        <v>0.10101</v>
      </c>
      <c r="AC35" s="98">
        <f>rep!AC29</f>
        <v>0.121212</v>
      </c>
      <c r="AD35" s="98">
        <f>rep!AD29</f>
        <v>0.13131300000000001</v>
      </c>
      <c r="AE35" s="98">
        <f>rep!AE29</f>
        <v>0.13131300000000001</v>
      </c>
      <c r="AF35" s="98">
        <f>rep!AF29</f>
        <v>8.0808099999999994E-2</v>
      </c>
      <c r="AG35" s="98">
        <f>rep!AG29</f>
        <v>5.0505099999999997E-2</v>
      </c>
      <c r="AH35" s="98">
        <f>rep!AH29</f>
        <v>3.0303E-2</v>
      </c>
      <c r="AI35" s="98">
        <f>rep!AI29</f>
        <v>1.0101000000000001E-2</v>
      </c>
      <c r="AJ35" s="98">
        <f>rep!AJ29</f>
        <v>1.0101000000000001E-2</v>
      </c>
      <c r="AK35" s="98">
        <f>rep!AK29</f>
        <v>0</v>
      </c>
      <c r="AL35" s="98">
        <f>rep!AL29</f>
        <v>0</v>
      </c>
      <c r="AM35" s="98">
        <f>rep!AM29</f>
        <v>0</v>
      </c>
      <c r="AN35" s="98">
        <f>rep!AN29</f>
        <v>0</v>
      </c>
      <c r="AO35" s="98">
        <f>rep!AO29</f>
        <v>0</v>
      </c>
      <c r="AP35" s="98">
        <f>rep!AP29</f>
        <v>0</v>
      </c>
      <c r="AQ35" s="98">
        <f>rep!AQ29</f>
        <v>0</v>
      </c>
      <c r="AR35" s="98">
        <f>rep!AR29</f>
        <v>0</v>
      </c>
      <c r="AU35">
        <f>SUMPRODUCT(B35:AR35,$B$4:$AR$4)</f>
        <v>36.757553799999997</v>
      </c>
      <c r="AV35">
        <f>SUMPRODUCT(B71:AR71,$B$4:$AR$4)</f>
        <v>35.572878401843347</v>
      </c>
      <c r="AW35">
        <f>SUMPRODUCT(($B$4:$AR$4)^2,B71:AR71)-AV35^2</f>
        <v>35.716652790461467</v>
      </c>
      <c r="AX35">
        <f t="shared" si="0"/>
        <v>3.1579710690063187</v>
      </c>
      <c r="AY35">
        <f t="shared" si="1"/>
        <v>0.66664602849067123</v>
      </c>
    </row>
    <row r="36" spans="1:51" x14ac:dyDescent="0.2">
      <c r="A36">
        <v>2013</v>
      </c>
      <c r="B36" s="98">
        <f>rep!B30</f>
        <v>0</v>
      </c>
      <c r="C36" s="98">
        <f>rep!C30</f>
        <v>0</v>
      </c>
      <c r="D36" s="98">
        <f>rep!D30</f>
        <v>0</v>
      </c>
      <c r="E36" s="98">
        <f>rep!E30</f>
        <v>0</v>
      </c>
      <c r="F36" s="98">
        <f>rep!F30</f>
        <v>0</v>
      </c>
      <c r="G36" s="98">
        <f>rep!G30</f>
        <v>0</v>
      </c>
      <c r="H36" s="98">
        <f>rep!H30</f>
        <v>0</v>
      </c>
      <c r="I36" s="98">
        <f>rep!I30</f>
        <v>0</v>
      </c>
      <c r="J36" s="98">
        <f>rep!J30</f>
        <v>0</v>
      </c>
      <c r="K36" s="98">
        <f>rep!K30</f>
        <v>0</v>
      </c>
      <c r="L36" s="98">
        <f>rep!L30</f>
        <v>0</v>
      </c>
      <c r="M36" s="98">
        <f>rep!M30</f>
        <v>0</v>
      </c>
      <c r="N36" s="98">
        <f>rep!N30</f>
        <v>0</v>
      </c>
      <c r="O36" s="98">
        <f>rep!O30</f>
        <v>0</v>
      </c>
      <c r="P36" s="98">
        <f>rep!P30</f>
        <v>0</v>
      </c>
      <c r="Q36" s="98">
        <f>rep!Q30</f>
        <v>0</v>
      </c>
      <c r="R36" s="98">
        <f>rep!R30</f>
        <v>0</v>
      </c>
      <c r="S36" s="98">
        <f>rep!S30</f>
        <v>0</v>
      </c>
      <c r="T36" s="98">
        <f>rep!T30</f>
        <v>0</v>
      </c>
      <c r="U36" s="98">
        <f>rep!U30</f>
        <v>0</v>
      </c>
      <c r="V36" s="98">
        <f>rep!V30</f>
        <v>0</v>
      </c>
      <c r="W36" s="98">
        <f>rep!W30</f>
        <v>0</v>
      </c>
      <c r="X36" s="98">
        <f>rep!X30</f>
        <v>0</v>
      </c>
      <c r="Y36" s="98">
        <f>rep!Y30</f>
        <v>0</v>
      </c>
      <c r="Z36" s="98">
        <f>rep!Z30</f>
        <v>0</v>
      </c>
      <c r="AA36" s="98">
        <f>rep!AA30</f>
        <v>0</v>
      </c>
      <c r="AB36" s="98">
        <f>rep!AB30</f>
        <v>0</v>
      </c>
      <c r="AC36" s="98">
        <f>rep!AC30</f>
        <v>0</v>
      </c>
      <c r="AD36" s="98">
        <f>rep!AD30</f>
        <v>0</v>
      </c>
      <c r="AE36" s="98">
        <f>rep!AE30</f>
        <v>0</v>
      </c>
      <c r="AF36" s="98">
        <f>rep!AF30</f>
        <v>0</v>
      </c>
      <c r="AG36" s="98">
        <f>rep!AG30</f>
        <v>0</v>
      </c>
      <c r="AH36" s="98">
        <f>rep!AH30</f>
        <v>0</v>
      </c>
      <c r="AI36" s="98">
        <f>rep!AI30</f>
        <v>0</v>
      </c>
      <c r="AJ36" s="98">
        <f>rep!AJ30</f>
        <v>0</v>
      </c>
      <c r="AK36" s="98">
        <f>rep!AK30</f>
        <v>0</v>
      </c>
      <c r="AL36" s="98">
        <f>rep!AL30</f>
        <v>0</v>
      </c>
      <c r="AM36" s="98">
        <f>rep!AM30</f>
        <v>0</v>
      </c>
      <c r="AN36" s="98">
        <f>rep!AN30</f>
        <v>0</v>
      </c>
      <c r="AO36" s="98">
        <f>rep!AO30</f>
        <v>0</v>
      </c>
      <c r="AP36" s="98">
        <f>rep!AP30</f>
        <v>0</v>
      </c>
      <c r="AQ36" s="98">
        <f>rep!AQ30</f>
        <v>0</v>
      </c>
      <c r="AR36" s="98">
        <f>rep!AR30</f>
        <v>0</v>
      </c>
      <c r="AU36">
        <f>SUMPRODUCT(B36:AR36,$B$4:$AR$4)</f>
        <v>0</v>
      </c>
      <c r="AV36">
        <f>SUMPRODUCT(B72:AR72,$B$4:$AR$4)</f>
        <v>35.578373760119696</v>
      </c>
      <c r="AW36">
        <f>SUMPRODUCT(($B$4:$AR$4)^2,B72:AR72)-AV36^2</f>
        <v>35.511114501209704</v>
      </c>
      <c r="AX36">
        <f t="shared" si="0"/>
        <v>3.1397979222997083</v>
      </c>
    </row>
    <row r="37" spans="1:51" x14ac:dyDescent="0.2">
      <c r="A37">
        <v>2014</v>
      </c>
      <c r="B37" s="98">
        <f>rep!B31</f>
        <v>0</v>
      </c>
      <c r="C37" s="98">
        <f>rep!C31</f>
        <v>0</v>
      </c>
      <c r="D37" s="98">
        <f>rep!D31</f>
        <v>0</v>
      </c>
      <c r="E37" s="98">
        <f>rep!E31</f>
        <v>0</v>
      </c>
      <c r="F37" s="98">
        <f>rep!F31</f>
        <v>0</v>
      </c>
      <c r="G37" s="98">
        <f>rep!G31</f>
        <v>0</v>
      </c>
      <c r="H37" s="98">
        <f>rep!H31</f>
        <v>0</v>
      </c>
      <c r="I37" s="98">
        <f>rep!I31</f>
        <v>0</v>
      </c>
      <c r="J37" s="98">
        <f>rep!J31</f>
        <v>0</v>
      </c>
      <c r="K37" s="98">
        <f>rep!K31</f>
        <v>0</v>
      </c>
      <c r="L37" s="98">
        <f>rep!L31</f>
        <v>0</v>
      </c>
      <c r="M37" s="98">
        <f>rep!M31</f>
        <v>0</v>
      </c>
      <c r="N37" s="98">
        <f>rep!N31</f>
        <v>0</v>
      </c>
      <c r="O37" s="98">
        <f>rep!O31</f>
        <v>0</v>
      </c>
      <c r="P37" s="98">
        <f>rep!P31</f>
        <v>0</v>
      </c>
      <c r="Q37" s="98">
        <f>rep!Q31</f>
        <v>1.03093E-2</v>
      </c>
      <c r="R37" s="98">
        <f>rep!R31</f>
        <v>2.0618600000000001E-2</v>
      </c>
      <c r="S37" s="98">
        <f>rep!S31</f>
        <v>2.0618600000000001E-2</v>
      </c>
      <c r="T37" s="98">
        <f>rep!T31</f>
        <v>8.2474199999999998E-2</v>
      </c>
      <c r="U37" s="98">
        <f>rep!U31</f>
        <v>4.1237099999999999E-2</v>
      </c>
      <c r="V37" s="98">
        <f>rep!V31</f>
        <v>6.18557E-2</v>
      </c>
      <c r="W37" s="98">
        <f>rep!W31</f>
        <v>5.1546399999999999E-2</v>
      </c>
      <c r="X37" s="98">
        <f>rep!X31</f>
        <v>6.18557E-2</v>
      </c>
      <c r="Y37" s="98">
        <f>rep!Y31</f>
        <v>7.2164900000000004E-2</v>
      </c>
      <c r="Z37" s="98">
        <f>rep!Z31</f>
        <v>8.2474199999999998E-2</v>
      </c>
      <c r="AA37" s="98">
        <f>rep!AA31</f>
        <v>3.0927799999999998E-2</v>
      </c>
      <c r="AB37" s="98">
        <f>rep!AB31</f>
        <v>2.0618600000000001E-2</v>
      </c>
      <c r="AC37" s="98">
        <f>rep!AC31</f>
        <v>3.0927799999999998E-2</v>
      </c>
      <c r="AD37" s="98">
        <f>rep!AD31</f>
        <v>5.1546399999999999E-2</v>
      </c>
      <c r="AE37" s="98">
        <f>rep!AE31</f>
        <v>6.18557E-2</v>
      </c>
      <c r="AF37" s="98">
        <f>rep!AF31</f>
        <v>6.18557E-2</v>
      </c>
      <c r="AG37" s="98">
        <f>rep!AG31</f>
        <v>6.18557E-2</v>
      </c>
      <c r="AH37" s="98">
        <f>rep!AH31</f>
        <v>6.18557E-2</v>
      </c>
      <c r="AI37" s="98">
        <f>rep!AI31</f>
        <v>4.1237099999999999E-2</v>
      </c>
      <c r="AJ37" s="98">
        <f>rep!AJ31</f>
        <v>3.0927799999999998E-2</v>
      </c>
      <c r="AK37" s="98">
        <f>rep!AK31</f>
        <v>2.0618600000000001E-2</v>
      </c>
      <c r="AL37" s="98">
        <f>rep!AL31</f>
        <v>1.03093E-2</v>
      </c>
      <c r="AM37" s="98">
        <f>rep!AM31</f>
        <v>0</v>
      </c>
      <c r="AN37" s="98">
        <f>rep!AN31</f>
        <v>1.03093E-2</v>
      </c>
      <c r="AO37" s="98">
        <f>rep!AO31</f>
        <v>0</v>
      </c>
      <c r="AP37" s="98">
        <f>rep!AP31</f>
        <v>0</v>
      </c>
      <c r="AQ37" s="98">
        <f>rep!AQ31</f>
        <v>0</v>
      </c>
      <c r="AR37" s="98">
        <f>rep!AR31</f>
        <v>0</v>
      </c>
      <c r="AU37">
        <f>SUMPRODUCT(B37:AR37,$B$4:$AR$4)</f>
        <v>35.453615599999999</v>
      </c>
      <c r="AV37">
        <f>SUMPRODUCT(B73:AR73,$B$4:$AR$4)</f>
        <v>36.138610234815538</v>
      </c>
      <c r="AW37">
        <f>SUMPRODUCT(($B$4:$AR$4)^2,B73:AR73)-AV37^2</f>
        <v>32.869394313861903</v>
      </c>
      <c r="AX37">
        <f t="shared" si="0"/>
        <v>2.906224077264536</v>
      </c>
      <c r="AY37">
        <f t="shared" si="1"/>
        <v>-0.40181174001743941</v>
      </c>
    </row>
    <row r="38" spans="1:51" x14ac:dyDescent="0.2">
      <c r="A38">
        <v>2015</v>
      </c>
      <c r="B38" s="98">
        <f>rep!B32</f>
        <v>0</v>
      </c>
      <c r="C38" s="98">
        <f>rep!C32</f>
        <v>0</v>
      </c>
      <c r="D38" s="98">
        <f>rep!D32</f>
        <v>0</v>
      </c>
      <c r="E38" s="98">
        <f>rep!E32</f>
        <v>0</v>
      </c>
      <c r="F38" s="98">
        <f>rep!F32</f>
        <v>0</v>
      </c>
      <c r="G38" s="98">
        <f>rep!G32</f>
        <v>0</v>
      </c>
      <c r="H38" s="98">
        <f>rep!H32</f>
        <v>0</v>
      </c>
      <c r="I38" s="98">
        <f>rep!I32</f>
        <v>0</v>
      </c>
      <c r="J38" s="98">
        <f>rep!J32</f>
        <v>0</v>
      </c>
      <c r="K38" s="98">
        <f>rep!K32</f>
        <v>0</v>
      </c>
      <c r="L38" s="98">
        <f>rep!L32</f>
        <v>0</v>
      </c>
      <c r="M38" s="98">
        <f>rep!M32</f>
        <v>0</v>
      </c>
      <c r="N38" s="98">
        <f>rep!N32</f>
        <v>0</v>
      </c>
      <c r="O38" s="98">
        <f>rep!O32</f>
        <v>0</v>
      </c>
      <c r="P38" s="98">
        <f>rep!P32</f>
        <v>1E-3</v>
      </c>
      <c r="Q38" s="98">
        <f>rep!Q32</f>
        <v>1E-3</v>
      </c>
      <c r="R38" s="98">
        <f>rep!R32</f>
        <v>5.0000000000000001E-3</v>
      </c>
      <c r="S38" s="98">
        <f>rep!S32</f>
        <v>4.0000000000000001E-3</v>
      </c>
      <c r="T38" s="98">
        <f>rep!T32</f>
        <v>8.0000000000000002E-3</v>
      </c>
      <c r="U38" s="98">
        <f>rep!U32</f>
        <v>8.9999999999999993E-3</v>
      </c>
      <c r="V38" s="98">
        <f>rep!V32</f>
        <v>1.9E-2</v>
      </c>
      <c r="W38" s="98">
        <f>rep!W32</f>
        <v>2.8000000000000001E-2</v>
      </c>
      <c r="X38" s="98">
        <f>rep!X32</f>
        <v>2.5999999999999999E-2</v>
      </c>
      <c r="Y38" s="98">
        <f>rep!Y32</f>
        <v>3.5000000000000003E-2</v>
      </c>
      <c r="Z38" s="98">
        <f>rep!Z32</f>
        <v>4.3999999999999997E-2</v>
      </c>
      <c r="AA38" s="98">
        <f>rep!AA32</f>
        <v>5.5E-2</v>
      </c>
      <c r="AB38" s="98">
        <f>rep!AB32</f>
        <v>6.9000000000000006E-2</v>
      </c>
      <c r="AC38" s="98">
        <f>rep!AC32</f>
        <v>9.8000000000000004E-2</v>
      </c>
      <c r="AD38" s="98">
        <f>rep!AD32</f>
        <v>0.112</v>
      </c>
      <c r="AE38" s="98">
        <f>rep!AE32</f>
        <v>0.11</v>
      </c>
      <c r="AF38" s="98">
        <f>rep!AF32</f>
        <v>0.10100000000000001</v>
      </c>
      <c r="AG38" s="98">
        <f>rep!AG32</f>
        <v>0.1</v>
      </c>
      <c r="AH38" s="98">
        <f>rep!AH32</f>
        <v>6.6000000000000003E-2</v>
      </c>
      <c r="AI38" s="98">
        <f>rep!AI32</f>
        <v>5.2999999999999999E-2</v>
      </c>
      <c r="AJ38" s="98">
        <f>rep!AJ32</f>
        <v>2.9000000000000001E-2</v>
      </c>
      <c r="AK38" s="98">
        <f>rep!AK32</f>
        <v>1.4999999999999999E-2</v>
      </c>
      <c r="AL38" s="98">
        <f>rep!AL32</f>
        <v>8.0000000000000002E-3</v>
      </c>
      <c r="AM38" s="98">
        <f>rep!AM32</f>
        <v>3.0000000000000001E-3</v>
      </c>
      <c r="AN38" s="98">
        <f>rep!AN32</f>
        <v>0</v>
      </c>
      <c r="AO38" s="98">
        <f>rep!AO32</f>
        <v>1E-3</v>
      </c>
      <c r="AP38" s="98">
        <f>rep!AP32</f>
        <v>0</v>
      </c>
      <c r="AQ38" s="98">
        <f>rep!AQ32</f>
        <v>0</v>
      </c>
      <c r="AR38" s="98">
        <f>rep!AR32</f>
        <v>0</v>
      </c>
      <c r="AU38">
        <f>SUMPRODUCT(B38:AR38,$B$4:$AR$4)</f>
        <v>37.974000000000004</v>
      </c>
      <c r="AV38">
        <f>SUMPRODUCT(B74:AR74,$B$4:$AR$4)</f>
        <v>36.934362786231304</v>
      </c>
      <c r="AW38">
        <f>SUMPRODUCT(($B$4:$AR$4)^2,B74:AR74)-AV38^2</f>
        <v>32.912249241370773</v>
      </c>
      <c r="AX38">
        <f t="shared" si="0"/>
        <v>2.9100131955234989</v>
      </c>
      <c r="AY38">
        <f t="shared" si="1"/>
        <v>0.60944474620033284</v>
      </c>
    </row>
    <row r="39" spans="1:51" x14ac:dyDescent="0.2">
      <c r="A39">
        <v>2016</v>
      </c>
      <c r="B39" s="98">
        <f>rep!B33</f>
        <v>0</v>
      </c>
      <c r="C39" s="98">
        <f>rep!C33</f>
        <v>0</v>
      </c>
      <c r="D39" s="98">
        <f>rep!D33</f>
        <v>0</v>
      </c>
      <c r="E39" s="98">
        <f>rep!E33</f>
        <v>0</v>
      </c>
      <c r="F39" s="98">
        <f>rep!F33</f>
        <v>0</v>
      </c>
      <c r="G39" s="98">
        <f>rep!G33</f>
        <v>0</v>
      </c>
      <c r="H39" s="98">
        <f>rep!H33</f>
        <v>2.9970000000000001E-3</v>
      </c>
      <c r="I39" s="98">
        <f>rep!I33</f>
        <v>3.9960000000000004E-3</v>
      </c>
      <c r="J39" s="98">
        <f>rep!J33</f>
        <v>3.9960000000000004E-3</v>
      </c>
      <c r="K39" s="98">
        <f>rep!K33</f>
        <v>9.9900100000000001E-4</v>
      </c>
      <c r="L39" s="98">
        <f>rep!L33</f>
        <v>2.9970000000000001E-3</v>
      </c>
      <c r="M39" s="98">
        <f>rep!M33</f>
        <v>1.9980000000000002E-3</v>
      </c>
      <c r="N39" s="98">
        <f>rep!N33</f>
        <v>3.9960000000000004E-3</v>
      </c>
      <c r="O39" s="98">
        <f>rep!O33</f>
        <v>5.9940100000000001E-3</v>
      </c>
      <c r="P39" s="98">
        <f>rep!P33</f>
        <v>4.9950000000000003E-3</v>
      </c>
      <c r="Q39" s="98">
        <f>rep!Q33</f>
        <v>9.9900100000000001E-4</v>
      </c>
      <c r="R39" s="98">
        <f>rep!R33</f>
        <v>9.9900100000000001E-4</v>
      </c>
      <c r="S39" s="98">
        <f>rep!S33</f>
        <v>9.9900100000000001E-4</v>
      </c>
      <c r="T39" s="98">
        <f>rep!T33</f>
        <v>9.9900100000000001E-4</v>
      </c>
      <c r="U39" s="98">
        <f>rep!U33</f>
        <v>3.9960000000000004E-3</v>
      </c>
      <c r="V39" s="98">
        <f>rep!V33</f>
        <v>3.9960000000000004E-3</v>
      </c>
      <c r="W39" s="98">
        <f>rep!W33</f>
        <v>7.9920100000000008E-3</v>
      </c>
      <c r="X39" s="98">
        <f>rep!X33</f>
        <v>1.1988E-2</v>
      </c>
      <c r="Y39" s="98">
        <f>rep!Y33</f>
        <v>1.8981000000000001E-2</v>
      </c>
      <c r="Z39" s="98">
        <f>rep!Z33</f>
        <v>2.5974000000000001E-2</v>
      </c>
      <c r="AA39" s="98">
        <f>rep!AA33</f>
        <v>3.5964000000000003E-2</v>
      </c>
      <c r="AB39" s="98">
        <f>rep!AB33</f>
        <v>6.0939100000000003E-2</v>
      </c>
      <c r="AC39" s="98">
        <f>rep!AC33</f>
        <v>6.5934099999999995E-2</v>
      </c>
      <c r="AD39" s="98">
        <f>rep!AD33</f>
        <v>0.104895</v>
      </c>
      <c r="AE39" s="98">
        <f>rep!AE33</f>
        <v>0.15784200000000001</v>
      </c>
      <c r="AF39" s="98">
        <f>rep!AF33</f>
        <v>0.15284700000000001</v>
      </c>
      <c r="AG39" s="98">
        <f>rep!AG33</f>
        <v>0.122877</v>
      </c>
      <c r="AH39" s="98">
        <f>rep!AH33</f>
        <v>8.8911100000000007E-2</v>
      </c>
      <c r="AI39" s="98">
        <f>rep!AI33</f>
        <v>6.1938100000000003E-2</v>
      </c>
      <c r="AJ39" s="98">
        <f>rep!AJ33</f>
        <v>2.1978000000000001E-2</v>
      </c>
      <c r="AK39" s="98">
        <f>rep!AK33</f>
        <v>1.3986E-2</v>
      </c>
      <c r="AL39" s="98">
        <f>rep!AL33</f>
        <v>1.9980000000000002E-3</v>
      </c>
      <c r="AM39" s="98">
        <f>rep!AM33</f>
        <v>9.9900100000000001E-4</v>
      </c>
      <c r="AN39" s="98">
        <f>rep!AN33</f>
        <v>0</v>
      </c>
      <c r="AO39" s="98">
        <f>rep!AO33</f>
        <v>0</v>
      </c>
      <c r="AP39" s="98">
        <f>rep!AP33</f>
        <v>0</v>
      </c>
      <c r="AQ39" s="98">
        <f>rep!AQ33</f>
        <v>0</v>
      </c>
      <c r="AR39" s="98">
        <f>rep!AR33</f>
        <v>0</v>
      </c>
      <c r="AU39">
        <f>SUMPRODUCT(B39:AR39,$B$4:$AR$4)</f>
        <v>38.455522512000002</v>
      </c>
      <c r="AV39">
        <f>SUMPRODUCT(B75:AR75,$B$4:$AR$4)</f>
        <v>37.24147701001224</v>
      </c>
      <c r="AW39">
        <f>SUMPRODUCT(($B$4:$AR$4)^2,B75:AR75)-AV39^2</f>
        <v>37.659443647497483</v>
      </c>
      <c r="AX39">
        <f t="shared" si="0"/>
        <v>3.3297474489387695</v>
      </c>
      <c r="AY39">
        <f t="shared" si="1"/>
        <v>0.66531806662322668</v>
      </c>
    </row>
    <row r="40" spans="1:51" x14ac:dyDescent="0.2">
      <c r="A40">
        <v>2017</v>
      </c>
      <c r="B40" s="98">
        <f>rep!B34</f>
        <v>0</v>
      </c>
      <c r="C40" s="98">
        <f>rep!C34</f>
        <v>0</v>
      </c>
      <c r="D40" s="98">
        <f>rep!D34</f>
        <v>0</v>
      </c>
      <c r="E40" s="98">
        <f>rep!E34</f>
        <v>0</v>
      </c>
      <c r="F40" s="98">
        <f>rep!F34</f>
        <v>0</v>
      </c>
      <c r="G40" s="98">
        <f>rep!G34</f>
        <v>0</v>
      </c>
      <c r="H40" s="98">
        <f>rep!H34</f>
        <v>0</v>
      </c>
      <c r="I40" s="98">
        <f>rep!I34</f>
        <v>0</v>
      </c>
      <c r="J40" s="98">
        <f>rep!J34</f>
        <v>0</v>
      </c>
      <c r="K40" s="98">
        <f>rep!K34</f>
        <v>0</v>
      </c>
      <c r="L40" s="98">
        <f>rep!L34</f>
        <v>0</v>
      </c>
      <c r="M40" s="98">
        <f>rep!M34</f>
        <v>1.0030099999999999E-3</v>
      </c>
      <c r="N40" s="98">
        <f>rep!N34</f>
        <v>0</v>
      </c>
      <c r="O40" s="98">
        <f>rep!O34</f>
        <v>1.0030099999999999E-3</v>
      </c>
      <c r="P40" s="98">
        <f>rep!P34</f>
        <v>2.0060199999999999E-3</v>
      </c>
      <c r="Q40" s="98">
        <f>rep!Q34</f>
        <v>5.0150500000000001E-3</v>
      </c>
      <c r="R40" s="98">
        <f>rep!R34</f>
        <v>6.0180499999999996E-3</v>
      </c>
      <c r="S40" s="98">
        <f>rep!S34</f>
        <v>4.0120399999999997E-3</v>
      </c>
      <c r="T40" s="98">
        <f>rep!T34</f>
        <v>8.0240699999999995E-3</v>
      </c>
      <c r="U40" s="98">
        <f>rep!U34</f>
        <v>1.40421E-2</v>
      </c>
      <c r="V40" s="98">
        <f>rep!V34</f>
        <v>1.6048099999999999E-2</v>
      </c>
      <c r="W40" s="98">
        <f>rep!W34</f>
        <v>1.90572E-2</v>
      </c>
      <c r="X40" s="98">
        <f>rep!X34</f>
        <v>2.2066200000000001E-2</v>
      </c>
      <c r="Y40" s="98">
        <f>rep!Y34</f>
        <v>2.2066200000000001E-2</v>
      </c>
      <c r="Z40" s="98">
        <f>rep!Z34</f>
        <v>2.4072199999999998E-2</v>
      </c>
      <c r="AA40" s="98">
        <f>rep!AA34</f>
        <v>2.70812E-2</v>
      </c>
      <c r="AB40" s="98">
        <f>rep!AB34</f>
        <v>3.9117399999999997E-2</v>
      </c>
      <c r="AC40" s="98">
        <f>rep!AC34</f>
        <v>5.0150500000000001E-2</v>
      </c>
      <c r="AD40" s="98">
        <f>rep!AD34</f>
        <v>8.9267799999999994E-2</v>
      </c>
      <c r="AE40" s="98">
        <f>rep!AE34</f>
        <v>0.11935800000000001</v>
      </c>
      <c r="AF40" s="98">
        <f>rep!AF34</f>
        <v>0.129388</v>
      </c>
      <c r="AG40" s="98">
        <f>rep!AG34</f>
        <v>0.12637899999999999</v>
      </c>
      <c r="AH40" s="98">
        <f>rep!AH34</f>
        <v>0.104313</v>
      </c>
      <c r="AI40" s="98">
        <f>rep!AI34</f>
        <v>8.8264800000000004E-2</v>
      </c>
      <c r="AJ40" s="98">
        <f>rep!AJ34</f>
        <v>4.4132400000000002E-2</v>
      </c>
      <c r="AK40" s="98">
        <f>rep!AK34</f>
        <v>1.8054199999999999E-2</v>
      </c>
      <c r="AL40" s="98">
        <f>rep!AL34</f>
        <v>1.1033100000000001E-2</v>
      </c>
      <c r="AM40" s="98">
        <f>rep!AM34</f>
        <v>6.0180499999999996E-3</v>
      </c>
      <c r="AN40" s="98">
        <f>rep!AN34</f>
        <v>2.0060199999999999E-3</v>
      </c>
      <c r="AO40" s="98">
        <f>rep!AO34</f>
        <v>1.0030099999999999E-3</v>
      </c>
      <c r="AP40" s="98">
        <f>rep!AP34</f>
        <v>0</v>
      </c>
      <c r="AQ40" s="98">
        <f>rep!AQ34</f>
        <v>0</v>
      </c>
      <c r="AR40" s="98">
        <f>rep!AR34</f>
        <v>0</v>
      </c>
      <c r="AU40">
        <f>SUMPRODUCT(B40:AR40,$B$4:$AR$4)</f>
        <v>38.921755110000007</v>
      </c>
      <c r="AV40">
        <f>SUMPRODUCT(B76:AR76,$B$4:$AR$4)</f>
        <v>36.708099495682518</v>
      </c>
      <c r="AW40">
        <f>SUMPRODUCT(($B$4:$AR$4)^2,B76:AR76)-AV40^2</f>
        <v>43.216051390364328</v>
      </c>
      <c r="AX40">
        <f t="shared" si="0"/>
        <v>3.8210478682903912</v>
      </c>
      <c r="AY40">
        <f t="shared" si="1"/>
        <v>1.1324494312522804</v>
      </c>
    </row>
    <row r="41" spans="1:51" x14ac:dyDescent="0.2">
      <c r="A41">
        <v>2018</v>
      </c>
      <c r="B41" s="98">
        <f>rep!B35</f>
        <v>0</v>
      </c>
      <c r="C41" s="98">
        <f>rep!C35</f>
        <v>0</v>
      </c>
      <c r="D41" s="98">
        <f>rep!D35</f>
        <v>0</v>
      </c>
      <c r="E41" s="98">
        <f>rep!E35</f>
        <v>0</v>
      </c>
      <c r="F41" s="98">
        <f>rep!F35</f>
        <v>0</v>
      </c>
      <c r="G41" s="98">
        <f>rep!G35</f>
        <v>0</v>
      </c>
      <c r="H41" s="98">
        <f>rep!H35</f>
        <v>0</v>
      </c>
      <c r="I41" s="98">
        <f>rep!I35</f>
        <v>1.0004E-4</v>
      </c>
      <c r="J41" s="98">
        <f>rep!J35</f>
        <v>6.0024000000000004E-4</v>
      </c>
      <c r="K41" s="98">
        <f>rep!K35</f>
        <v>1.0004E-4</v>
      </c>
      <c r="L41" s="98">
        <f>rep!L35</f>
        <v>8.0031999999999998E-4</v>
      </c>
      <c r="M41" s="98">
        <f>rep!M35</f>
        <v>6.0024000000000004E-4</v>
      </c>
      <c r="N41" s="98">
        <f>rep!N35</f>
        <v>1.0004E-4</v>
      </c>
      <c r="O41" s="98">
        <f>rep!O35</f>
        <v>1.0004E-3</v>
      </c>
      <c r="P41" s="98">
        <f>rep!P35</f>
        <v>2.3009200000000001E-3</v>
      </c>
      <c r="Q41" s="98">
        <f>rep!Q35</f>
        <v>4.3017200000000002E-3</v>
      </c>
      <c r="R41" s="98">
        <f>rep!R35</f>
        <v>4.8019200000000003E-3</v>
      </c>
      <c r="S41" s="98">
        <f>rep!S35</f>
        <v>1.1004399999999999E-2</v>
      </c>
      <c r="T41" s="98">
        <f>rep!T35</f>
        <v>1.86074E-2</v>
      </c>
      <c r="U41" s="98">
        <f>rep!U35</f>
        <v>2.4109599999999998E-2</v>
      </c>
      <c r="V41" s="98">
        <f>rep!V35</f>
        <v>2.5810300000000001E-2</v>
      </c>
      <c r="W41" s="98">
        <f>rep!W35</f>
        <v>3.3513399999999999E-2</v>
      </c>
      <c r="X41" s="98">
        <f>rep!X35</f>
        <v>4.0716299999999997E-2</v>
      </c>
      <c r="Y41" s="98">
        <f>rep!Y35</f>
        <v>4.0216099999999998E-2</v>
      </c>
      <c r="Z41" s="98">
        <f>rep!Z35</f>
        <v>4.3117200000000001E-2</v>
      </c>
      <c r="AA41" s="98">
        <f>rep!AA35</f>
        <v>4.5618199999999998E-2</v>
      </c>
      <c r="AB41" s="98">
        <f>rep!AB35</f>
        <v>4.5618199999999998E-2</v>
      </c>
      <c r="AC41" s="98">
        <f>rep!AC35</f>
        <v>5.8723499999999998E-2</v>
      </c>
      <c r="AD41" s="98">
        <f>rep!AD35</f>
        <v>6.4925999999999998E-2</v>
      </c>
      <c r="AE41" s="98">
        <f>rep!AE35</f>
        <v>7.8431399999999998E-2</v>
      </c>
      <c r="AF41" s="98">
        <f>rep!AF35</f>
        <v>7.9932000000000003E-2</v>
      </c>
      <c r="AG41" s="98">
        <f>rep!AG35</f>
        <v>0.106543</v>
      </c>
      <c r="AH41" s="98">
        <f>rep!AH35</f>
        <v>8.9936000000000002E-2</v>
      </c>
      <c r="AI41" s="98">
        <f>rep!AI35</f>
        <v>7.1528599999999998E-2</v>
      </c>
      <c r="AJ41" s="98">
        <f>rep!AJ35</f>
        <v>5.3521399999999997E-2</v>
      </c>
      <c r="AK41" s="98">
        <f>rep!AK35</f>
        <v>2.2709099999999999E-2</v>
      </c>
      <c r="AL41" s="98">
        <f>rep!AL35</f>
        <v>1.4305699999999999E-2</v>
      </c>
      <c r="AM41" s="98">
        <f>rep!AM35</f>
        <v>7.20288E-3</v>
      </c>
      <c r="AN41" s="98">
        <f>rep!AN35</f>
        <v>5.9023599999999997E-3</v>
      </c>
      <c r="AO41" s="98">
        <f>rep!AO35</f>
        <v>3.1012399999999999E-3</v>
      </c>
      <c r="AP41" s="98">
        <f>rep!AP35</f>
        <v>2.0008E-4</v>
      </c>
      <c r="AQ41" s="98">
        <f>rep!AQ35</f>
        <v>0</v>
      </c>
      <c r="AR41" s="98">
        <f>rep!AR35</f>
        <v>0</v>
      </c>
      <c r="AU41">
        <f>SUMPRODUCT(B41:AR41,$B$4:$AR$4)</f>
        <v>37.957394579999999</v>
      </c>
      <c r="AV41">
        <f>SUMPRODUCT(B77:AR77,$B$4:$AR$4)</f>
        <v>36.077630845177993</v>
      </c>
      <c r="AW41">
        <f>SUMPRODUCT(($B$4:$AR$4)^2,B77:AR77)-AV41^2</f>
        <v>44.212474311225151</v>
      </c>
      <c r="AX41">
        <f t="shared" si="0"/>
        <v>3.9091489223010742</v>
      </c>
      <c r="AY41">
        <f t="shared" si="1"/>
        <v>0.95074085997481006</v>
      </c>
    </row>
    <row r="42" spans="1:51" x14ac:dyDescent="0.2">
      <c r="A42">
        <v>2019</v>
      </c>
      <c r="B42" s="98">
        <f>rep!B36</f>
        <v>0</v>
      </c>
      <c r="C42" s="98">
        <f>rep!C36</f>
        <v>0</v>
      </c>
      <c r="D42" s="98">
        <f>rep!D36</f>
        <v>0</v>
      </c>
      <c r="E42" s="98">
        <f>rep!E36</f>
        <v>0</v>
      </c>
      <c r="F42" s="98">
        <f>rep!F36</f>
        <v>0</v>
      </c>
      <c r="G42" s="98">
        <f>rep!G36</f>
        <v>0</v>
      </c>
      <c r="H42" s="98">
        <f>rep!H36</f>
        <v>0</v>
      </c>
      <c r="I42" s="98">
        <f>rep!I36</f>
        <v>0</v>
      </c>
      <c r="J42" s="98">
        <f>rep!J36</f>
        <v>0</v>
      </c>
      <c r="K42" s="98">
        <f>rep!K36</f>
        <v>1.9994000000000001E-4</v>
      </c>
      <c r="L42" s="98">
        <f>rep!L36</f>
        <v>2.9991000000000002E-4</v>
      </c>
      <c r="M42" s="98">
        <f>rep!M36</f>
        <v>3.9988000000000003E-4</v>
      </c>
      <c r="N42" s="98">
        <f>rep!N36</f>
        <v>9.9970000000000007E-5</v>
      </c>
      <c r="O42" s="98">
        <f>rep!O36</f>
        <v>9.9970000000000007E-4</v>
      </c>
      <c r="P42" s="98">
        <f>rep!P36</f>
        <v>1.5995200000000001E-3</v>
      </c>
      <c r="Q42" s="98">
        <f>rep!Q36</f>
        <v>1.9994000000000001E-3</v>
      </c>
      <c r="R42" s="98">
        <f>rep!R36</f>
        <v>3.9988000000000003E-3</v>
      </c>
      <c r="S42" s="98">
        <f>rep!S36</f>
        <v>8.5974199999999997E-3</v>
      </c>
      <c r="T42" s="98">
        <f>rep!T36</f>
        <v>1.2796200000000001E-2</v>
      </c>
      <c r="U42" s="98">
        <f>rep!U36</f>
        <v>2.3293000000000001E-2</v>
      </c>
      <c r="V42" s="98">
        <f>rep!V36</f>
        <v>3.01909E-2</v>
      </c>
      <c r="W42" s="98">
        <f>rep!W36</f>
        <v>4.0687800000000003E-2</v>
      </c>
      <c r="X42" s="98">
        <f>rep!X36</f>
        <v>5.5383399999999999E-2</v>
      </c>
      <c r="Y42" s="98">
        <f>rep!Y36</f>
        <v>5.7482800000000001E-2</v>
      </c>
      <c r="Z42" s="98">
        <f>rep!Z36</f>
        <v>5.7882599999999999E-2</v>
      </c>
      <c r="AA42" s="98">
        <f>rep!AA36</f>
        <v>6.7579700000000006E-2</v>
      </c>
      <c r="AB42" s="98">
        <f>rep!AB36</f>
        <v>7.3377999999999999E-2</v>
      </c>
      <c r="AC42" s="98">
        <f>rep!AC36</f>
        <v>7.4577599999999994E-2</v>
      </c>
      <c r="AD42" s="98">
        <f>rep!AD36</f>
        <v>6.9079299999999996E-2</v>
      </c>
      <c r="AE42" s="98">
        <f>rep!AE36</f>
        <v>7.13786E-2</v>
      </c>
      <c r="AF42" s="98">
        <f>rep!AF36</f>
        <v>6.7579700000000006E-2</v>
      </c>
      <c r="AG42" s="98">
        <f>rep!AG36</f>
        <v>7.7676700000000001E-2</v>
      </c>
      <c r="AH42" s="98">
        <f>rep!AH36</f>
        <v>6.9179199999999996E-2</v>
      </c>
      <c r="AI42" s="98">
        <f>rep!AI36</f>
        <v>5.4083800000000001E-2</v>
      </c>
      <c r="AJ42" s="98">
        <f>rep!AJ36</f>
        <v>3.5189400000000003E-2</v>
      </c>
      <c r="AK42" s="98">
        <f>rep!AK36</f>
        <v>2.0094000000000001E-2</v>
      </c>
      <c r="AL42" s="98">
        <f>rep!AL36</f>
        <v>1.4395700000000001E-2</v>
      </c>
      <c r="AM42" s="98">
        <f>rep!AM36</f>
        <v>6.1981400000000004E-3</v>
      </c>
      <c r="AN42" s="98">
        <f>rep!AN36</f>
        <v>2.2993100000000002E-3</v>
      </c>
      <c r="AO42" s="98">
        <f>rep!AO36</f>
        <v>1.0996700000000001E-3</v>
      </c>
      <c r="AP42" s="98">
        <f>rep!AP36</f>
        <v>0</v>
      </c>
      <c r="AQ42" s="98">
        <f>rep!AQ36</f>
        <v>1.9994000000000001E-4</v>
      </c>
      <c r="AR42" s="98">
        <f>rep!AR36</f>
        <v>9.9970000000000007E-5</v>
      </c>
      <c r="AU42">
        <f>SUMPRODUCT(B42:AR42,$B$4:$AR$4)</f>
        <v>37.185743070000001</v>
      </c>
      <c r="AV42">
        <f>SUMPRODUCT(B78:AR78,$B$4:$AR$4)</f>
        <v>35.383866660711433</v>
      </c>
      <c r="AW42">
        <f>SUMPRODUCT(($B$4:$AR$4)^2,B78:AR78)-AV42^2</f>
        <v>44.668923495918534</v>
      </c>
      <c r="AX42">
        <f t="shared" si="0"/>
        <v>3.9495069403995164</v>
      </c>
      <c r="AY42">
        <f t="shared" si="1"/>
        <v>0.90667900371008514</v>
      </c>
    </row>
    <row r="43" spans="1:51" x14ac:dyDescent="0.2">
      <c r="A43" t="s">
        <v>14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51" x14ac:dyDescent="0.2">
      <c r="A44">
        <v>1985</v>
      </c>
      <c r="B44" s="99">
        <f>rep!B38</f>
        <v>1.5782299999999999E-11</v>
      </c>
      <c r="C44" s="99">
        <f>rep!C38</f>
        <v>5.3965799999999996E-10</v>
      </c>
      <c r="D44" s="99">
        <f>rep!D38</f>
        <v>1.29783E-8</v>
      </c>
      <c r="E44" s="99">
        <f>rep!E38</f>
        <v>2.1964800000000001E-7</v>
      </c>
      <c r="F44" s="99">
        <f>rep!F38</f>
        <v>2.6176600000000001E-6</v>
      </c>
      <c r="G44" s="99">
        <f>rep!G38</f>
        <v>2.1982799999999999E-5</v>
      </c>
      <c r="H44" s="99">
        <f>rep!H38</f>
        <v>1.3020299999999999E-4</v>
      </c>
      <c r="I44" s="99">
        <f>rep!I38</f>
        <v>5.4468699999999997E-4</v>
      </c>
      <c r="J44" s="99">
        <f>rep!J38</f>
        <v>1.61422E-3</v>
      </c>
      <c r="K44" s="99">
        <f>rep!K38</f>
        <v>3.4151799999999999E-3</v>
      </c>
      <c r="L44" s="99">
        <f>rep!L38</f>
        <v>5.2741999999999997E-3</v>
      </c>
      <c r="M44" s="99">
        <f>rep!M38</f>
        <v>6.3479799999999996E-3</v>
      </c>
      <c r="N44" s="99">
        <f>rep!N38</f>
        <v>6.9915000000000003E-3</v>
      </c>
      <c r="O44" s="99">
        <f>rep!O38</f>
        <v>8.6910800000000003E-3</v>
      </c>
      <c r="P44" s="99">
        <f>rep!P38</f>
        <v>1.24639E-2</v>
      </c>
      <c r="Q44" s="99">
        <f>rep!Q38</f>
        <v>1.8289E-2</v>
      </c>
      <c r="R44" s="99">
        <f>rep!R38</f>
        <v>2.6050199999999999E-2</v>
      </c>
      <c r="S44" s="99">
        <f>rep!S38</f>
        <v>3.5938900000000003E-2</v>
      </c>
      <c r="T44" s="99">
        <f>rep!T38</f>
        <v>4.7620500000000003E-2</v>
      </c>
      <c r="U44" s="99">
        <f>rep!U38</f>
        <v>5.96801E-2</v>
      </c>
      <c r="V44" s="99">
        <f>rep!V38</f>
        <v>7.0317900000000003E-2</v>
      </c>
      <c r="W44" s="99">
        <f>rep!W38</f>
        <v>7.8277299999999994E-2</v>
      </c>
      <c r="X44" s="99">
        <f>rep!X38</f>
        <v>8.2896899999999996E-2</v>
      </c>
      <c r="Y44" s="99">
        <f>rep!Y38</f>
        <v>8.3736599999999994E-2</v>
      </c>
      <c r="Z44" s="99">
        <f>rep!Z38</f>
        <v>8.0647800000000006E-2</v>
      </c>
      <c r="AA44" s="99">
        <f>rep!AA38</f>
        <v>7.41227E-2</v>
      </c>
      <c r="AB44" s="99">
        <f>rep!AB38</f>
        <v>6.5261899999999998E-2</v>
      </c>
      <c r="AC44" s="99">
        <f>rep!AC38</f>
        <v>5.5325199999999998E-2</v>
      </c>
      <c r="AD44" s="99">
        <f>rep!AD38</f>
        <v>4.5338000000000003E-2</v>
      </c>
      <c r="AE44" s="99">
        <f>rep!AE38</f>
        <v>3.5993799999999999E-2</v>
      </c>
      <c r="AF44" s="99">
        <f>rep!AF38</f>
        <v>2.7720100000000001E-2</v>
      </c>
      <c r="AG44" s="99">
        <f>rep!AG38</f>
        <v>2.0738699999999999E-2</v>
      </c>
      <c r="AH44" s="99">
        <f>rep!AH38</f>
        <v>1.5098200000000001E-2</v>
      </c>
      <c r="AI44" s="99">
        <f>rep!AI38</f>
        <v>1.0711999999999999E-2</v>
      </c>
      <c r="AJ44" s="99">
        <f>rep!AJ38</f>
        <v>7.4127999999999998E-3</v>
      </c>
      <c r="AK44" s="99">
        <f>rep!AK38</f>
        <v>5.0032999999999996E-3</v>
      </c>
      <c r="AL44" s="99">
        <f>rep!AL38</f>
        <v>3.29057E-3</v>
      </c>
      <c r="AM44" s="99">
        <f>rep!AM38</f>
        <v>2.1047499999999999E-3</v>
      </c>
      <c r="AN44" s="99">
        <f>rep!AN38</f>
        <v>1.3057800000000001E-3</v>
      </c>
      <c r="AO44" s="99">
        <f>rep!AO38</f>
        <v>7.8314400000000005E-4</v>
      </c>
      <c r="AP44" s="99">
        <f>rep!AP38</f>
        <v>4.5243399999999999E-4</v>
      </c>
      <c r="AQ44" s="99">
        <f>rep!AQ38</f>
        <v>2.50857E-4</v>
      </c>
      <c r="AR44" s="99">
        <f>rep!AR38</f>
        <v>1.3302499999999999E-4</v>
      </c>
    </row>
    <row r="45" spans="1:51" x14ac:dyDescent="0.2">
      <c r="A45">
        <v>1986</v>
      </c>
      <c r="B45" s="99">
        <f>rep!B39</f>
        <v>9.7890500000000002E-12</v>
      </c>
      <c r="C45" s="99">
        <f>rep!C39</f>
        <v>3.34647E-10</v>
      </c>
      <c r="D45" s="99">
        <f>rep!D39</f>
        <v>8.0493600000000004E-9</v>
      </c>
      <c r="E45" s="99">
        <f>rep!E39</f>
        <v>1.3631400000000001E-7</v>
      </c>
      <c r="F45" s="99">
        <f>rep!F39</f>
        <v>1.62669E-6</v>
      </c>
      <c r="G45" s="99">
        <f>rep!G39</f>
        <v>1.36964E-5</v>
      </c>
      <c r="H45" s="99">
        <f>rep!H39</f>
        <v>8.1549099999999995E-5</v>
      </c>
      <c r="I45" s="99">
        <f>rep!I39</f>
        <v>3.44956E-4</v>
      </c>
      <c r="J45" s="99">
        <f>rep!J39</f>
        <v>1.0482200000000001E-3</v>
      </c>
      <c r="K45" s="99">
        <f>rep!K39</f>
        <v>2.35323E-3</v>
      </c>
      <c r="L45" s="99">
        <f>rep!L39</f>
        <v>4.17776E-3</v>
      </c>
      <c r="M45" s="99">
        <f>rep!M39</f>
        <v>6.6706100000000004E-3</v>
      </c>
      <c r="N45" s="99">
        <f>rep!N39</f>
        <v>1.0832400000000001E-2</v>
      </c>
      <c r="O45" s="99">
        <f>rep!O39</f>
        <v>1.7642600000000001E-2</v>
      </c>
      <c r="P45" s="99">
        <f>rep!P39</f>
        <v>2.6238999999999998E-2</v>
      </c>
      <c r="Q45" s="99">
        <f>rep!Q39</f>
        <v>3.4129399999999997E-2</v>
      </c>
      <c r="R45" s="99">
        <f>rep!R39</f>
        <v>3.9838199999999997E-2</v>
      </c>
      <c r="S45" s="99">
        <f>rep!S39</f>
        <v>4.4451600000000001E-2</v>
      </c>
      <c r="T45" s="99">
        <f>rep!T39</f>
        <v>4.9922899999999999E-2</v>
      </c>
      <c r="U45" s="99">
        <f>rep!U39</f>
        <v>5.6653799999999997E-2</v>
      </c>
      <c r="V45" s="99">
        <f>rep!V39</f>
        <v>6.3395400000000005E-2</v>
      </c>
      <c r="W45" s="99">
        <f>rep!W39</f>
        <v>6.8743700000000005E-2</v>
      </c>
      <c r="X45" s="99">
        <f>rep!X39</f>
        <v>7.1917499999999995E-2</v>
      </c>
      <c r="Y45" s="99">
        <f>rep!Y39</f>
        <v>7.2516999999999998E-2</v>
      </c>
      <c r="Z45" s="99">
        <f>rep!Z39</f>
        <v>7.0356399999999999E-2</v>
      </c>
      <c r="AA45" s="99">
        <f>rep!AA39</f>
        <v>6.5655099999999994E-2</v>
      </c>
      <c r="AB45" s="99">
        <f>rep!AB39</f>
        <v>5.9074500000000002E-2</v>
      </c>
      <c r="AC45" s="99">
        <f>rep!AC39</f>
        <v>5.14381E-2</v>
      </c>
      <c r="AD45" s="99">
        <f>rep!AD39</f>
        <v>4.3454800000000002E-2</v>
      </c>
      <c r="AE45" s="99">
        <f>rep!AE39</f>
        <v>3.5646799999999999E-2</v>
      </c>
      <c r="AF45" s="99">
        <f>rep!AF39</f>
        <v>2.83927E-2</v>
      </c>
      <c r="AG45" s="99">
        <f>rep!AG39</f>
        <v>2.1956900000000001E-2</v>
      </c>
      <c r="AH45" s="99">
        <f>rep!AH39</f>
        <v>1.6489E-2</v>
      </c>
      <c r="AI45" s="99">
        <f>rep!AI39</f>
        <v>1.2027899999999999E-2</v>
      </c>
      <c r="AJ45" s="99">
        <f>rep!AJ39</f>
        <v>8.5242700000000005E-3</v>
      </c>
      <c r="AK45" s="99">
        <f>rep!AK39</f>
        <v>5.8698500000000002E-3</v>
      </c>
      <c r="AL45" s="99">
        <f>rep!AL39</f>
        <v>3.9266800000000001E-3</v>
      </c>
      <c r="AM45" s="99">
        <f>rep!AM39</f>
        <v>2.5502200000000002E-3</v>
      </c>
      <c r="AN45" s="99">
        <f>rep!AN39</f>
        <v>1.6059100000000001E-3</v>
      </c>
      <c r="AO45" s="99">
        <f>rep!AO39</f>
        <v>9.7851199999999996E-4</v>
      </c>
      <c r="AP45" s="99">
        <f>rep!AP39</f>
        <v>5.7534399999999999E-4</v>
      </c>
      <c r="AQ45" s="99">
        <f>rep!AQ39</f>
        <v>3.2538100000000002E-4</v>
      </c>
      <c r="AR45" s="99">
        <f>rep!AR39</f>
        <v>1.76372E-4</v>
      </c>
    </row>
    <row r="46" spans="1:51" x14ac:dyDescent="0.2">
      <c r="A46">
        <v>1987</v>
      </c>
      <c r="B46" s="99">
        <f>rep!B40</f>
        <v>6.4498999999999998E-12</v>
      </c>
      <c r="C46" s="99">
        <f>rep!C40</f>
        <v>2.2051E-10</v>
      </c>
      <c r="D46" s="99">
        <f>rep!D40</f>
        <v>5.30365E-9</v>
      </c>
      <c r="E46" s="99">
        <f>rep!E40</f>
        <v>8.9797299999999996E-8</v>
      </c>
      <c r="F46" s="99">
        <f>rep!F40</f>
        <v>1.0711199999999999E-6</v>
      </c>
      <c r="G46" s="99">
        <f>rep!G40</f>
        <v>9.0110099999999996E-6</v>
      </c>
      <c r="H46" s="99">
        <f>rep!H40</f>
        <v>5.3562500000000001E-5</v>
      </c>
      <c r="I46" s="99">
        <f>rep!I40</f>
        <v>2.2578999999999999E-4</v>
      </c>
      <c r="J46" s="99">
        <f>rep!J40</f>
        <v>6.8099600000000001E-4</v>
      </c>
      <c r="K46" s="99">
        <f>rep!K40</f>
        <v>1.5040100000000001E-3</v>
      </c>
      <c r="L46" s="99">
        <f>rep!L40</f>
        <v>2.58486E-3</v>
      </c>
      <c r="M46" s="99">
        <f>rep!M40</f>
        <v>3.94934E-3</v>
      </c>
      <c r="N46" s="99">
        <f>rep!N40</f>
        <v>6.3321300000000001E-3</v>
      </c>
      <c r="O46" s="99">
        <f>rep!O40</f>
        <v>1.09858E-2</v>
      </c>
      <c r="P46" s="99">
        <f>rep!P40</f>
        <v>1.8820300000000002E-2</v>
      </c>
      <c r="Q46" s="99">
        <f>rep!Q40</f>
        <v>3.0152399999999999E-2</v>
      </c>
      <c r="R46" s="99">
        <f>rep!R40</f>
        <v>4.4954399999999999E-2</v>
      </c>
      <c r="S46" s="99">
        <f>rep!S40</f>
        <v>6.2166100000000002E-2</v>
      </c>
      <c r="T46" s="99">
        <f>rep!T40</f>
        <v>7.8477199999999997E-2</v>
      </c>
      <c r="U46" s="99">
        <f>rep!U40</f>
        <v>8.9096599999999998E-2</v>
      </c>
      <c r="V46" s="99">
        <f>rep!V40</f>
        <v>9.0968999999999994E-2</v>
      </c>
      <c r="W46" s="99">
        <f>rep!W40</f>
        <v>8.5133899999999998E-2</v>
      </c>
      <c r="X46" s="99">
        <f>rep!X40</f>
        <v>7.5518799999999997E-2</v>
      </c>
      <c r="Y46" s="99">
        <f>rep!Y40</f>
        <v>6.5752400000000003E-2</v>
      </c>
      <c r="Z46" s="99">
        <f>rep!Z40</f>
        <v>5.7351399999999997E-2</v>
      </c>
      <c r="AA46" s="99">
        <f>rep!AA40</f>
        <v>5.01973E-2</v>
      </c>
      <c r="AB46" s="99">
        <f>rep!AB40</f>
        <v>4.3761399999999999E-2</v>
      </c>
      <c r="AC46" s="99">
        <f>rep!AC40</f>
        <v>3.7734499999999997E-2</v>
      </c>
      <c r="AD46" s="99">
        <f>rep!AD40</f>
        <v>3.20393E-2</v>
      </c>
      <c r="AE46" s="99">
        <f>rep!AE40</f>
        <v>2.66974E-2</v>
      </c>
      <c r="AF46" s="99">
        <f>rep!AF40</f>
        <v>2.1767100000000001E-2</v>
      </c>
      <c r="AG46" s="99">
        <f>rep!AG40</f>
        <v>1.7321099999999999E-2</v>
      </c>
      <c r="AH46" s="99">
        <f>rep!AH40</f>
        <v>1.34249E-2</v>
      </c>
      <c r="AI46" s="99">
        <f>rep!AI40</f>
        <v>1.0117299999999999E-2</v>
      </c>
      <c r="AJ46" s="99">
        <f>rep!AJ40</f>
        <v>7.4026700000000001E-3</v>
      </c>
      <c r="AK46" s="99">
        <f>rep!AK40</f>
        <v>5.2517900000000001E-3</v>
      </c>
      <c r="AL46" s="99">
        <f>rep!AL40</f>
        <v>3.6082699999999998E-3</v>
      </c>
      <c r="AM46" s="99">
        <f>rep!AM40</f>
        <v>2.3978799999999998E-3</v>
      </c>
      <c r="AN46" s="99">
        <f>rep!AN40</f>
        <v>1.5391199999999999E-3</v>
      </c>
      <c r="AO46" s="99">
        <f>rep!AO40</f>
        <v>9.5250800000000002E-4</v>
      </c>
      <c r="AP46" s="99">
        <f>rep!AP40</f>
        <v>5.6711299999999995E-4</v>
      </c>
      <c r="AQ46" s="99">
        <f>rep!AQ40</f>
        <v>3.2401499999999998E-4</v>
      </c>
      <c r="AR46" s="99">
        <f>rep!AR40</f>
        <v>1.77138E-4</v>
      </c>
    </row>
    <row r="47" spans="1:51" x14ac:dyDescent="0.2">
      <c r="A47">
        <v>1988</v>
      </c>
      <c r="B47" s="99">
        <f>rep!B41</f>
        <v>2.62194E-11</v>
      </c>
      <c r="C47" s="99">
        <f>rep!C41</f>
        <v>8.9656800000000002E-10</v>
      </c>
      <c r="D47" s="99">
        <f>rep!D41</f>
        <v>2.15613E-8</v>
      </c>
      <c r="E47" s="99">
        <f>rep!E41</f>
        <v>3.64881E-7</v>
      </c>
      <c r="F47" s="99">
        <f>rep!F41</f>
        <v>4.3477900000000003E-6</v>
      </c>
      <c r="G47" s="99">
        <f>rep!G41</f>
        <v>3.6500900000000001E-5</v>
      </c>
      <c r="H47" s="99">
        <f>rep!H41</f>
        <v>2.1605800000000001E-4</v>
      </c>
      <c r="I47" s="99">
        <f>rep!I41</f>
        <v>9.0263300000000002E-4</v>
      </c>
      <c r="J47" s="99">
        <f>rep!J41</f>
        <v>2.6666900000000002E-3</v>
      </c>
      <c r="K47" s="99">
        <f>rep!K41</f>
        <v>5.5979699999999999E-3</v>
      </c>
      <c r="L47" s="99">
        <f>rep!L41</f>
        <v>8.4664200000000005E-3</v>
      </c>
      <c r="M47" s="99">
        <f>rep!M41</f>
        <v>9.6357600000000002E-3</v>
      </c>
      <c r="N47" s="99">
        <f>rep!N41</f>
        <v>9.3728200000000005E-3</v>
      </c>
      <c r="O47" s="99">
        <f>rep!O41</f>
        <v>9.9346599999999997E-3</v>
      </c>
      <c r="P47" s="99">
        <f>rep!P41</f>
        <v>1.3115099999999999E-2</v>
      </c>
      <c r="Q47" s="99">
        <f>rep!Q41</f>
        <v>1.91845E-2</v>
      </c>
      <c r="R47" s="99">
        <f>rep!R41</f>
        <v>2.8088700000000001E-2</v>
      </c>
      <c r="S47" s="99">
        <f>rep!S41</f>
        <v>4.0096199999999999E-2</v>
      </c>
      <c r="T47" s="99">
        <f>rep!T41</f>
        <v>5.4853800000000001E-2</v>
      </c>
      <c r="U47" s="99">
        <f>rep!U41</f>
        <v>7.0555999999999994E-2</v>
      </c>
      <c r="V47" s="99">
        <f>rep!V41</f>
        <v>8.4429900000000002E-2</v>
      </c>
      <c r="W47" s="99">
        <f>rep!W41</f>
        <v>9.3762600000000001E-2</v>
      </c>
      <c r="X47" s="99">
        <f>rep!X41</f>
        <v>9.6543400000000001E-2</v>
      </c>
      <c r="Y47" s="99">
        <f>rep!Y41</f>
        <v>9.1966999999999993E-2</v>
      </c>
      <c r="Z47" s="99">
        <f>rep!Z41</f>
        <v>8.1024499999999999E-2</v>
      </c>
      <c r="AA47" s="99">
        <f>rep!AA41</f>
        <v>6.6466600000000001E-2</v>
      </c>
      <c r="AB47" s="99">
        <f>rep!AB41</f>
        <v>5.1648699999999999E-2</v>
      </c>
      <c r="AC47" s="99">
        <f>rep!AC41</f>
        <v>3.9027100000000002E-2</v>
      </c>
      <c r="AD47" s="99">
        <f>rep!AD41</f>
        <v>2.9467E-2</v>
      </c>
      <c r="AE47" s="99">
        <f>rep!AE41</f>
        <v>2.2607100000000001E-2</v>
      </c>
      <c r="AF47" s="99">
        <f>rep!AF41</f>
        <v>1.76381E-2</v>
      </c>
      <c r="AG47" s="99">
        <f>rep!AG41</f>
        <v>1.38537E-2</v>
      </c>
      <c r="AH47" s="99">
        <f>rep!AH41</f>
        <v>1.0818599999999999E-2</v>
      </c>
      <c r="AI47" s="99">
        <f>rep!AI41</f>
        <v>8.3155499999999997E-3</v>
      </c>
      <c r="AJ47" s="99">
        <f>rep!AJ41</f>
        <v>6.2469600000000002E-3</v>
      </c>
      <c r="AK47" s="99">
        <f>rep!AK41</f>
        <v>4.5643899999999998E-3</v>
      </c>
      <c r="AL47" s="99">
        <f>rep!AL41</f>
        <v>3.23186E-3</v>
      </c>
      <c r="AM47" s="99">
        <f>rep!AM41</f>
        <v>2.2109299999999998E-3</v>
      </c>
      <c r="AN47" s="99">
        <f>rep!AN41</f>
        <v>1.4574E-3</v>
      </c>
      <c r="AO47" s="99">
        <f>rep!AO41</f>
        <v>9.2330199999999998E-4</v>
      </c>
      <c r="AP47" s="99">
        <f>rep!AP41</f>
        <v>5.6071799999999998E-4</v>
      </c>
      <c r="AQ47" s="99">
        <f>rep!AQ41</f>
        <v>3.2557300000000001E-4</v>
      </c>
      <c r="AR47" s="99">
        <f>rep!AR41</f>
        <v>1.8026699999999999E-4</v>
      </c>
    </row>
    <row r="48" spans="1:51" x14ac:dyDescent="0.2">
      <c r="A48">
        <v>1989</v>
      </c>
      <c r="B48" s="99">
        <f>rep!B42</f>
        <v>2.0412200000000001E-11</v>
      </c>
      <c r="C48" s="99">
        <f>rep!C42</f>
        <v>6.9786500000000005E-10</v>
      </c>
      <c r="D48" s="99">
        <f>rep!D42</f>
        <v>1.6785000000000001E-8</v>
      </c>
      <c r="E48" s="99">
        <f>rep!E42</f>
        <v>2.8418899999999998E-7</v>
      </c>
      <c r="F48" s="99">
        <f>rep!F42</f>
        <v>3.3898000000000001E-6</v>
      </c>
      <c r="G48" s="99">
        <f>rep!G42</f>
        <v>2.85161E-5</v>
      </c>
      <c r="H48" s="99">
        <f>rep!H42</f>
        <v>1.69483E-4</v>
      </c>
      <c r="I48" s="99">
        <f>rep!I42</f>
        <v>7.1422200000000003E-4</v>
      </c>
      <c r="J48" s="99">
        <f>rep!J42</f>
        <v>2.15204E-3</v>
      </c>
      <c r="K48" s="99">
        <f>rep!K42</f>
        <v>4.7373299999999997E-3</v>
      </c>
      <c r="L48" s="99">
        <f>rep!L42</f>
        <v>8.0503699999999994E-3</v>
      </c>
      <c r="M48" s="99">
        <f>rep!M42</f>
        <v>1.1880999999999999E-2</v>
      </c>
      <c r="N48" s="99">
        <f>rep!N42</f>
        <v>1.7617399999999998E-2</v>
      </c>
      <c r="O48" s="99">
        <f>rep!O42</f>
        <v>2.68889E-2</v>
      </c>
      <c r="P48" s="99">
        <f>rep!P42</f>
        <v>3.82353E-2</v>
      </c>
      <c r="Q48" s="99">
        <f>rep!Q42</f>
        <v>4.7225099999999999E-2</v>
      </c>
      <c r="R48" s="99">
        <f>rep!R42</f>
        <v>5.0999700000000002E-2</v>
      </c>
      <c r="S48" s="99">
        <f>rep!S42</f>
        <v>5.1330199999999999E-2</v>
      </c>
      <c r="T48" s="99">
        <f>rep!T42</f>
        <v>5.2274099999999997E-2</v>
      </c>
      <c r="U48" s="99">
        <f>rep!U42</f>
        <v>5.5978399999999998E-2</v>
      </c>
      <c r="V48" s="99">
        <f>rep!V42</f>
        <v>6.1637999999999998E-2</v>
      </c>
      <c r="W48" s="99">
        <f>rep!W42</f>
        <v>6.7300600000000002E-2</v>
      </c>
      <c r="X48" s="99">
        <f>rep!X42</f>
        <v>7.1318300000000001E-2</v>
      </c>
      <c r="Y48" s="99">
        <f>rep!Y42</f>
        <v>7.2501999999999997E-2</v>
      </c>
      <c r="Z48" s="99">
        <f>rep!Z42</f>
        <v>7.0095199999999996E-2</v>
      </c>
      <c r="AA48" s="99">
        <f>rep!AA42</f>
        <v>6.4063300000000004E-2</v>
      </c>
      <c r="AB48" s="99">
        <f>rep!AB42</f>
        <v>5.5230399999999999E-2</v>
      </c>
      <c r="AC48" s="99">
        <f>rep!AC42</f>
        <v>4.4984499999999997E-2</v>
      </c>
      <c r="AD48" s="99">
        <f>rep!AD42</f>
        <v>3.4788199999999998E-2</v>
      </c>
      <c r="AE48" s="99">
        <f>rep!AE42</f>
        <v>2.5779E-2</v>
      </c>
      <c r="AF48" s="99">
        <f>rep!AF42</f>
        <v>1.8563199999999998E-2</v>
      </c>
      <c r="AG48" s="99">
        <f>rep!AG42</f>
        <v>1.32164E-2</v>
      </c>
      <c r="AH48" s="99">
        <f>rep!AH42</f>
        <v>9.4482500000000001E-3</v>
      </c>
      <c r="AI48" s="99">
        <f>rep!AI42</f>
        <v>6.8310200000000001E-3</v>
      </c>
      <c r="AJ48" s="99">
        <f>rep!AJ42</f>
        <v>4.9775499999999999E-3</v>
      </c>
      <c r="AK48" s="99">
        <f>rep!AK42</f>
        <v>3.61699E-3</v>
      </c>
      <c r="AL48" s="99">
        <f>rep!AL42</f>
        <v>2.5893600000000002E-3</v>
      </c>
      <c r="AM48" s="99">
        <f>rep!AM42</f>
        <v>1.8073900000000001E-3</v>
      </c>
      <c r="AN48" s="99">
        <f>rep!AN42</f>
        <v>1.2205300000000001E-3</v>
      </c>
      <c r="AO48" s="99">
        <f>rep!AO42</f>
        <v>7.9284199999999998E-4</v>
      </c>
      <c r="AP48" s="99">
        <f>rep!AP42</f>
        <v>4.9321900000000004E-4</v>
      </c>
      <c r="AQ48" s="99">
        <f>rep!AQ42</f>
        <v>2.9276500000000001E-4</v>
      </c>
      <c r="AR48" s="99">
        <f>rep!AR42</f>
        <v>1.6529399999999999E-4</v>
      </c>
    </row>
    <row r="49" spans="1:81" x14ac:dyDescent="0.2">
      <c r="A49">
        <v>1990</v>
      </c>
      <c r="B49" s="99">
        <f>rep!B43</f>
        <v>1.0823399999999999E-11</v>
      </c>
      <c r="C49" s="99">
        <f>rep!C43</f>
        <v>3.7003700000000002E-10</v>
      </c>
      <c r="D49" s="99">
        <f>rep!D43</f>
        <v>8.8999800000000005E-9</v>
      </c>
      <c r="E49" s="99">
        <f>rep!E43</f>
        <v>1.50683E-7</v>
      </c>
      <c r="F49" s="99">
        <f>rep!F43</f>
        <v>1.7972600000000001E-6</v>
      </c>
      <c r="G49" s="99">
        <f>rep!G43</f>
        <v>1.5117799999999999E-5</v>
      </c>
      <c r="H49" s="99">
        <f>rep!H43</f>
        <v>8.9836700000000007E-5</v>
      </c>
      <c r="I49" s="99">
        <f>rep!I43</f>
        <v>3.7847100000000002E-4</v>
      </c>
      <c r="J49" s="99">
        <f>rep!J43</f>
        <v>1.1398300000000001E-3</v>
      </c>
      <c r="K49" s="99">
        <f>rep!K43</f>
        <v>2.5080100000000002E-3</v>
      </c>
      <c r="L49" s="99">
        <f>rep!L43</f>
        <v>4.2689599999999996E-3</v>
      </c>
      <c r="M49" s="99">
        <f>rep!M43</f>
        <v>6.3807600000000001E-3</v>
      </c>
      <c r="N49" s="99">
        <f>rep!N43</f>
        <v>9.8715000000000001E-3</v>
      </c>
      <c r="O49" s="99">
        <f>rep!O43</f>
        <v>1.6423699999999999E-2</v>
      </c>
      <c r="P49" s="99">
        <f>rep!P43</f>
        <v>2.6847200000000002E-2</v>
      </c>
      <c r="Q49" s="99">
        <f>rep!Q43</f>
        <v>4.0747499999999999E-2</v>
      </c>
      <c r="R49" s="99">
        <f>rep!R43</f>
        <v>5.7431099999999999E-2</v>
      </c>
      <c r="S49" s="99">
        <f>rep!S43</f>
        <v>7.5562900000000002E-2</v>
      </c>
      <c r="T49" s="99">
        <f>rep!T43</f>
        <v>9.15329E-2</v>
      </c>
      <c r="U49" s="99">
        <f>rep!U43</f>
        <v>9.9967299999999995E-2</v>
      </c>
      <c r="V49" s="99">
        <f>rep!V43</f>
        <v>9.75549E-2</v>
      </c>
      <c r="W49" s="99">
        <f>rep!W43</f>
        <v>8.6127499999999996E-2</v>
      </c>
      <c r="X49" s="99">
        <f>rep!X43</f>
        <v>7.1223300000000003E-2</v>
      </c>
      <c r="Y49" s="99">
        <f>rep!Y43</f>
        <v>5.7876400000000001E-2</v>
      </c>
      <c r="Z49" s="99">
        <f>rep!Z43</f>
        <v>4.8025499999999999E-2</v>
      </c>
      <c r="AA49" s="99">
        <f>rep!AA43</f>
        <v>4.1035099999999998E-2</v>
      </c>
      <c r="AB49" s="99">
        <f>rep!AB43</f>
        <v>3.5497300000000002E-2</v>
      </c>
      <c r="AC49" s="99">
        <f>rep!AC43</f>
        <v>3.03983E-2</v>
      </c>
      <c r="AD49" s="99">
        <f>rep!AD43</f>
        <v>2.53437E-2</v>
      </c>
      <c r="AE49" s="99">
        <f>rep!AE43</f>
        <v>2.03687E-2</v>
      </c>
      <c r="AF49" s="99">
        <f>rep!AF43</f>
        <v>1.57127E-2</v>
      </c>
      <c r="AG49" s="99">
        <f>rep!AG43</f>
        <v>1.1641500000000001E-2</v>
      </c>
      <c r="AH49" s="99">
        <f>rep!AH43</f>
        <v>8.3288100000000007E-3</v>
      </c>
      <c r="AI49" s="99">
        <f>rep!AI43</f>
        <v>5.8074199999999998E-3</v>
      </c>
      <c r="AJ49" s="99">
        <f>rep!AJ43</f>
        <v>3.9897700000000001E-3</v>
      </c>
      <c r="AK49" s="99">
        <f>rep!AK43</f>
        <v>2.7252000000000001E-3</v>
      </c>
      <c r="AL49" s="99">
        <f>rep!AL43</f>
        <v>1.85721E-3</v>
      </c>
      <c r="AM49" s="99">
        <f>rep!AM43</f>
        <v>1.25852E-3</v>
      </c>
      <c r="AN49" s="99">
        <f>rep!AN43</f>
        <v>8.4073600000000002E-4</v>
      </c>
      <c r="AO49" s="99">
        <f>rep!AO43</f>
        <v>5.4787900000000003E-4</v>
      </c>
      <c r="AP49" s="99">
        <f>rep!AP43</f>
        <v>3.4488900000000002E-4</v>
      </c>
      <c r="AQ49" s="99">
        <f>rep!AQ43</f>
        <v>2.0806899999999999E-4</v>
      </c>
      <c r="AR49" s="99">
        <f>rep!AR43</f>
        <v>1.19584E-4</v>
      </c>
    </row>
    <row r="50" spans="1:81" x14ac:dyDescent="0.2">
      <c r="A50">
        <v>1991</v>
      </c>
      <c r="B50" s="99">
        <f>rep!B44</f>
        <v>8.0453600000000008E-12</v>
      </c>
      <c r="C50" s="99">
        <f>rep!C44</f>
        <v>2.75074E-10</v>
      </c>
      <c r="D50" s="99">
        <f>rep!D44</f>
        <v>6.6157599999999999E-9</v>
      </c>
      <c r="E50" s="99">
        <f>rep!E44</f>
        <v>1.11995E-7</v>
      </c>
      <c r="F50" s="99">
        <f>rep!F44</f>
        <v>1.3354299999999999E-6</v>
      </c>
      <c r="G50" s="99">
        <f>rep!G44</f>
        <v>1.1226800000000001E-5</v>
      </c>
      <c r="H50" s="99">
        <f>rep!H44</f>
        <v>6.6640699999999994E-5</v>
      </c>
      <c r="I50" s="99">
        <f>rep!I44</f>
        <v>2.8008200000000002E-4</v>
      </c>
      <c r="J50" s="99">
        <f>rep!J44</f>
        <v>8.3896399999999999E-4</v>
      </c>
      <c r="K50" s="99">
        <f>rep!K44</f>
        <v>1.82226E-3</v>
      </c>
      <c r="L50" s="99">
        <f>rep!L44</f>
        <v>3.0080800000000002E-3</v>
      </c>
      <c r="M50" s="99">
        <f>rep!M44</f>
        <v>4.2296699999999996E-3</v>
      </c>
      <c r="N50" s="99">
        <f>rep!N44</f>
        <v>6.0559799999999999E-3</v>
      </c>
      <c r="O50" s="99">
        <f>rep!O44</f>
        <v>9.5912900000000006E-3</v>
      </c>
      <c r="P50" s="99">
        <f>rep!P44</f>
        <v>1.5498899999999999E-2</v>
      </c>
      <c r="Q50" s="99">
        <f>rep!Q44</f>
        <v>2.3854199999999999E-2</v>
      </c>
      <c r="R50" s="99">
        <f>rep!R44</f>
        <v>3.4915300000000003E-2</v>
      </c>
      <c r="S50" s="99">
        <f>rep!S44</f>
        <v>4.9089099999999997E-2</v>
      </c>
      <c r="T50" s="99">
        <f>rep!T44</f>
        <v>6.5672300000000003E-2</v>
      </c>
      <c r="U50" s="99">
        <f>rep!U44</f>
        <v>8.2157400000000005E-2</v>
      </c>
      <c r="V50" s="99">
        <f>rep!V44</f>
        <v>9.5231999999999997E-2</v>
      </c>
      <c r="W50" s="99">
        <f>rep!W44</f>
        <v>0.10223699999999999</v>
      </c>
      <c r="X50" s="99">
        <f>rep!X44</f>
        <v>0.101744</v>
      </c>
      <c r="Y50" s="99">
        <f>rep!Y44</f>
        <v>9.3671900000000002E-2</v>
      </c>
      <c r="Z50" s="99">
        <f>rep!Z44</f>
        <v>7.9591099999999998E-2</v>
      </c>
      <c r="AA50" s="99">
        <f>rep!AA44</f>
        <v>6.2634599999999999E-2</v>
      </c>
      <c r="AB50" s="99">
        <f>rep!AB44</f>
        <v>4.63516E-2</v>
      </c>
      <c r="AC50" s="99">
        <f>rep!AC44</f>
        <v>3.3180300000000003E-2</v>
      </c>
      <c r="AD50" s="99">
        <f>rep!AD44</f>
        <v>2.37694E-2</v>
      </c>
      <c r="AE50" s="99">
        <f>rep!AE44</f>
        <v>1.74442E-2</v>
      </c>
      <c r="AF50" s="99">
        <f>rep!AF44</f>
        <v>1.3121900000000001E-2</v>
      </c>
      <c r="AG50" s="99">
        <f>rep!AG44</f>
        <v>9.9445699999999998E-3</v>
      </c>
      <c r="AH50" s="99">
        <f>rep!AH44</f>
        <v>7.4429500000000003E-3</v>
      </c>
      <c r="AI50" s="99">
        <f>rep!AI44</f>
        <v>5.4284499999999996E-3</v>
      </c>
      <c r="AJ50" s="99">
        <f>rep!AJ44</f>
        <v>3.8375599999999998E-3</v>
      </c>
      <c r="AK50" s="99">
        <f>rep!AK44</f>
        <v>2.6311199999999998E-3</v>
      </c>
      <c r="AL50" s="99">
        <f>rep!AL44</f>
        <v>1.75643E-3</v>
      </c>
      <c r="AM50" s="99">
        <f>rep!AM44</f>
        <v>1.14685E-3</v>
      </c>
      <c r="AN50" s="99">
        <f>rep!AN44</f>
        <v>7.3446999999999998E-4</v>
      </c>
      <c r="AO50" s="99">
        <f>rep!AO44</f>
        <v>4.6103000000000002E-4</v>
      </c>
      <c r="AP50" s="99">
        <f>rep!AP44</f>
        <v>2.8241300000000002E-4</v>
      </c>
      <c r="AQ50" s="99">
        <f>rep!AQ44</f>
        <v>1.6767299999999999E-4</v>
      </c>
      <c r="AR50" s="99">
        <f>rep!AR44</f>
        <v>9.5747800000000005E-5</v>
      </c>
    </row>
    <row r="51" spans="1:81" x14ac:dyDescent="0.2">
      <c r="A51">
        <v>1992</v>
      </c>
      <c r="B51" s="99">
        <f>rep!B45</f>
        <v>8.4501099999999994E-12</v>
      </c>
      <c r="C51" s="99">
        <f>rep!C45</f>
        <v>2.8892000000000002E-10</v>
      </c>
      <c r="D51" s="99">
        <f>rep!D45</f>
        <v>6.9486599999999999E-9</v>
      </c>
      <c r="E51" s="99">
        <f>rep!E45</f>
        <v>1.1762299999999999E-7</v>
      </c>
      <c r="F51" s="99">
        <f>rep!F45</f>
        <v>1.4023600000000001E-6</v>
      </c>
      <c r="G51" s="99">
        <f>rep!G45</f>
        <v>1.17864E-5</v>
      </c>
      <c r="H51" s="99">
        <f>rep!H45</f>
        <v>6.9924899999999999E-5</v>
      </c>
      <c r="I51" s="99">
        <f>rep!I45</f>
        <v>2.9354899999999999E-4</v>
      </c>
      <c r="J51" s="99">
        <f>rep!J45</f>
        <v>8.76989E-4</v>
      </c>
      <c r="K51" s="99">
        <f>rep!K45</f>
        <v>1.89252E-3</v>
      </c>
      <c r="L51" s="99">
        <f>rep!L45</f>
        <v>3.0735300000000001E-3</v>
      </c>
      <c r="M51" s="99">
        <f>rep!M45</f>
        <v>4.1663200000000003E-3</v>
      </c>
      <c r="N51" s="99">
        <f>rep!N45</f>
        <v>5.6308900000000004E-3</v>
      </c>
      <c r="O51" s="99">
        <f>rep!O45</f>
        <v>8.4385699999999994E-3</v>
      </c>
      <c r="P51" s="99">
        <f>rep!P45</f>
        <v>1.3054700000000001E-2</v>
      </c>
      <c r="Q51" s="99">
        <f>rep!Q45</f>
        <v>1.9273200000000001E-2</v>
      </c>
      <c r="R51" s="99">
        <f>rep!R45</f>
        <v>2.7101E-2</v>
      </c>
      <c r="S51" s="99">
        <f>rep!S45</f>
        <v>3.7030599999999997E-2</v>
      </c>
      <c r="T51" s="99">
        <f>rep!T45</f>
        <v>4.9102399999999997E-2</v>
      </c>
      <c r="U51" s="99">
        <f>rep!U45</f>
        <v>6.2190000000000002E-2</v>
      </c>
      <c r="V51" s="99">
        <f>rep!V45</f>
        <v>7.4533199999999994E-2</v>
      </c>
      <c r="W51" s="99">
        <f>rep!W45</f>
        <v>8.4587300000000004E-2</v>
      </c>
      <c r="X51" s="99">
        <f>rep!X45</f>
        <v>9.1111800000000007E-2</v>
      </c>
      <c r="Y51" s="99">
        <f>rep!Y45</f>
        <v>9.2952599999999996E-2</v>
      </c>
      <c r="Z51" s="99">
        <f>rep!Z45</f>
        <v>8.9367199999999994E-2</v>
      </c>
      <c r="AA51" s="99">
        <f>rep!AA45</f>
        <v>8.0645999999999995E-2</v>
      </c>
      <c r="AB51" s="99">
        <f>rep!AB45</f>
        <v>6.8242499999999998E-2</v>
      </c>
      <c r="AC51" s="99">
        <f>rep!AC45</f>
        <v>5.4253999999999997E-2</v>
      </c>
      <c r="AD51" s="99">
        <f>rep!AD45</f>
        <v>4.0714800000000002E-2</v>
      </c>
      <c r="AE51" s="99">
        <f>rep!AE45</f>
        <v>2.90913E-2</v>
      </c>
      <c r="AF51" s="99">
        <f>rep!AF45</f>
        <v>2.0070999999999999E-2</v>
      </c>
      <c r="AG51" s="99">
        <f>rep!AG45</f>
        <v>1.36247E-2</v>
      </c>
      <c r="AH51" s="99">
        <f>rep!AH45</f>
        <v>9.2669899999999993E-3</v>
      </c>
      <c r="AI51" s="99">
        <f>rep!AI45</f>
        <v>6.3755699999999997E-3</v>
      </c>
      <c r="AJ51" s="99">
        <f>rep!AJ45</f>
        <v>4.42195E-3</v>
      </c>
      <c r="AK51" s="99">
        <f>rep!AK45</f>
        <v>3.0546000000000002E-3</v>
      </c>
      <c r="AL51" s="99">
        <f>rep!AL45</f>
        <v>2.0738000000000002E-3</v>
      </c>
      <c r="AM51" s="99">
        <f>rep!AM45</f>
        <v>1.37049E-3</v>
      </c>
      <c r="AN51" s="99">
        <f>rep!AN45</f>
        <v>8.7706500000000001E-4</v>
      </c>
      <c r="AO51" s="99">
        <f>rep!AO45</f>
        <v>5.4235500000000001E-4</v>
      </c>
      <c r="AP51" s="99">
        <f>rep!AP45</f>
        <v>3.2373599999999998E-4</v>
      </c>
      <c r="AQ51" s="99">
        <f>rep!AQ45</f>
        <v>1.86293E-4</v>
      </c>
      <c r="AR51" s="99">
        <f>rep!AR45</f>
        <v>1.03114E-4</v>
      </c>
    </row>
    <row r="52" spans="1:81" x14ac:dyDescent="0.2">
      <c r="A52">
        <v>1993</v>
      </c>
      <c r="B52" s="99">
        <f>rep!B46</f>
        <v>8.5348900000000006E-12</v>
      </c>
      <c r="C52" s="99">
        <f>rep!C46</f>
        <v>2.9181700000000001E-10</v>
      </c>
      <c r="D52" s="99">
        <f>rep!D46</f>
        <v>7.01837E-9</v>
      </c>
      <c r="E52" s="99">
        <f>rep!E46</f>
        <v>1.18805E-7</v>
      </c>
      <c r="F52" s="99">
        <f>rep!F46</f>
        <v>1.4164999999999999E-6</v>
      </c>
      <c r="G52" s="99">
        <f>rep!G46</f>
        <v>1.19062E-5</v>
      </c>
      <c r="H52" s="99">
        <f>rep!H46</f>
        <v>7.06458E-5</v>
      </c>
      <c r="I52" s="99">
        <f>rep!I46</f>
        <v>2.9666700000000002E-4</v>
      </c>
      <c r="J52" s="99">
        <f>rep!J46</f>
        <v>8.8691200000000001E-4</v>
      </c>
      <c r="K52" s="99">
        <f>rep!K46</f>
        <v>1.91701E-3</v>
      </c>
      <c r="L52" s="99">
        <f>rep!L46</f>
        <v>3.1247699999999998E-3</v>
      </c>
      <c r="M52" s="99">
        <f>rep!M46</f>
        <v>4.2654499999999996E-3</v>
      </c>
      <c r="N52" s="99">
        <f>rep!N46</f>
        <v>5.8052399999999997E-3</v>
      </c>
      <c r="O52" s="99">
        <f>rep!O46</f>
        <v>8.6787400000000008E-3</v>
      </c>
      <c r="P52" s="99">
        <f>rep!P46</f>
        <v>1.3217899999999999E-2</v>
      </c>
      <c r="Q52" s="99">
        <f>rep!Q46</f>
        <v>1.8989200000000001E-2</v>
      </c>
      <c r="R52" s="99">
        <f>rep!R46</f>
        <v>2.5768300000000001E-2</v>
      </c>
      <c r="S52" s="99">
        <f>rep!S46</f>
        <v>3.3924200000000002E-2</v>
      </c>
      <c r="T52" s="99">
        <f>rep!T46</f>
        <v>4.3535799999999999E-2</v>
      </c>
      <c r="U52" s="99">
        <f>rep!U46</f>
        <v>5.36926E-2</v>
      </c>
      <c r="V52" s="99">
        <f>rep!V46</f>
        <v>6.3074699999999997E-2</v>
      </c>
      <c r="W52" s="99">
        <f>rep!W46</f>
        <v>7.0853600000000003E-2</v>
      </c>
      <c r="X52" s="99">
        <f>rep!X46</f>
        <v>7.6688699999999999E-2</v>
      </c>
      <c r="Y52" s="99">
        <f>rep!Y46</f>
        <v>8.0179700000000007E-2</v>
      </c>
      <c r="Z52" s="99">
        <f>rep!Z46</f>
        <v>8.0758300000000005E-2</v>
      </c>
      <c r="AA52" s="99">
        <f>rep!AA46</f>
        <v>7.8069100000000002E-2</v>
      </c>
      <c r="AB52" s="99">
        <f>rep!AB46</f>
        <v>7.2244100000000006E-2</v>
      </c>
      <c r="AC52" s="99">
        <f>rep!AC46</f>
        <v>6.3855300000000004E-2</v>
      </c>
      <c r="AD52" s="99">
        <f>rep!AD46</f>
        <v>5.37686E-2</v>
      </c>
      <c r="AE52" s="99">
        <f>rep!AE46</f>
        <v>4.30274E-2</v>
      </c>
      <c r="AF52" s="99">
        <f>rep!AF46</f>
        <v>3.2697200000000003E-2</v>
      </c>
      <c r="AG52" s="99">
        <f>rep!AG46</f>
        <v>2.3648300000000001E-2</v>
      </c>
      <c r="AH52" s="99">
        <f>rep!AH46</f>
        <v>1.63769E-2</v>
      </c>
      <c r="AI52" s="99">
        <f>rep!AI46</f>
        <v>1.0965600000000001E-2</v>
      </c>
      <c r="AJ52" s="99">
        <f>rep!AJ46</f>
        <v>7.18478E-3</v>
      </c>
      <c r="AK52" s="99">
        <f>rep!AK46</f>
        <v>4.6578799999999997E-3</v>
      </c>
      <c r="AL52" s="99">
        <f>rep!AL46</f>
        <v>3.0060500000000001E-3</v>
      </c>
      <c r="AM52" s="99">
        <f>rep!AM46</f>
        <v>1.92869E-3</v>
      </c>
      <c r="AN52" s="99">
        <f>rep!AN46</f>
        <v>1.2209199999999999E-3</v>
      </c>
      <c r="AO52" s="99">
        <f>rep!AO46</f>
        <v>7.5474500000000003E-4</v>
      </c>
      <c r="AP52" s="99">
        <f>rep!AP46</f>
        <v>4.5125999999999999E-4</v>
      </c>
      <c r="AQ52" s="99">
        <f>rep!AQ46</f>
        <v>2.5903900000000002E-4</v>
      </c>
      <c r="AR52" s="99">
        <f>rep!AR46</f>
        <v>1.42041E-4</v>
      </c>
    </row>
    <row r="53" spans="1:81" x14ac:dyDescent="0.2">
      <c r="A53">
        <v>1994</v>
      </c>
      <c r="B53" s="99">
        <f>rep!B47</f>
        <v>5.6443499999999999E-12</v>
      </c>
      <c r="C53" s="99">
        <f>rep!C47</f>
        <v>1.9297099999999999E-10</v>
      </c>
      <c r="D53" s="99">
        <f>rep!D47</f>
        <v>4.6413100000000004E-9</v>
      </c>
      <c r="E53" s="99">
        <f>rep!E47</f>
        <v>7.8583600000000002E-8</v>
      </c>
      <c r="F53" s="99">
        <f>rep!F47</f>
        <v>9.3736699999999995E-7</v>
      </c>
      <c r="G53" s="99">
        <f>rep!G47</f>
        <v>7.8858899999999995E-6</v>
      </c>
      <c r="H53" s="99">
        <f>rep!H47</f>
        <v>4.6875100000000001E-5</v>
      </c>
      <c r="I53" s="99">
        <f>rep!I47</f>
        <v>1.9759500000000001E-4</v>
      </c>
      <c r="J53" s="99">
        <f>rep!J47</f>
        <v>5.9584799999999995E-4</v>
      </c>
      <c r="K53" s="99">
        <f>rep!K47</f>
        <v>1.31467E-3</v>
      </c>
      <c r="L53" s="99">
        <f>rep!L47</f>
        <v>2.24975E-3</v>
      </c>
      <c r="M53" s="99">
        <f>rep!M47</f>
        <v>3.3855000000000001E-3</v>
      </c>
      <c r="N53" s="99">
        <f>rep!N47</f>
        <v>5.2323300000000003E-3</v>
      </c>
      <c r="O53" s="99">
        <f>rep!O47</f>
        <v>8.5461700000000005E-3</v>
      </c>
      <c r="P53" s="99">
        <f>rep!P47</f>
        <v>1.3497E-2</v>
      </c>
      <c r="Q53" s="99">
        <f>rep!Q47</f>
        <v>1.9635199999999998E-2</v>
      </c>
      <c r="R53" s="99">
        <f>rep!R47</f>
        <v>2.67558E-2</v>
      </c>
      <c r="S53" s="99">
        <f>rep!S47</f>
        <v>3.5136000000000001E-2</v>
      </c>
      <c r="T53" s="99">
        <f>rep!T47</f>
        <v>4.4613300000000002E-2</v>
      </c>
      <c r="U53" s="99">
        <f>rep!U47</f>
        <v>5.3989299999999997E-2</v>
      </c>
      <c r="V53" s="99">
        <f>rep!V47</f>
        <v>6.1806399999999997E-2</v>
      </c>
      <c r="W53" s="99">
        <f>rep!W47</f>
        <v>6.7399899999999999E-2</v>
      </c>
      <c r="X53" s="99">
        <f>rep!X47</f>
        <v>7.0881799999999995E-2</v>
      </c>
      <c r="Y53" s="99">
        <f>rep!Y47</f>
        <v>7.2446499999999997E-2</v>
      </c>
      <c r="Z53" s="99">
        <f>rep!Z47</f>
        <v>7.2089600000000004E-2</v>
      </c>
      <c r="AA53" s="99">
        <f>rep!AA47</f>
        <v>6.9845299999999999E-2</v>
      </c>
      <c r="AB53" s="99">
        <f>rep!AB47</f>
        <v>6.59386E-2</v>
      </c>
      <c r="AC53" s="99">
        <f>rep!AC47</f>
        <v>6.0654399999999997E-2</v>
      </c>
      <c r="AD53" s="99">
        <f>rep!AD47</f>
        <v>5.4218599999999999E-2</v>
      </c>
      <c r="AE53" s="99">
        <f>rep!AE47</f>
        <v>4.6863299999999997E-2</v>
      </c>
      <c r="AF53" s="99">
        <f>rep!AF47</f>
        <v>3.8949499999999998E-2</v>
      </c>
      <c r="AG53" s="99">
        <f>rep!AG47</f>
        <v>3.0986400000000001E-2</v>
      </c>
      <c r="AH53" s="99">
        <f>rep!AH47</f>
        <v>2.3531199999999999E-2</v>
      </c>
      <c r="AI53" s="99">
        <f>rep!AI47</f>
        <v>1.70476E-2</v>
      </c>
      <c r="AJ53" s="99">
        <f>rep!AJ47</f>
        <v>1.18038E-2</v>
      </c>
      <c r="AK53" s="99">
        <f>rep!AK47</f>
        <v>7.8442900000000003E-3</v>
      </c>
      <c r="AL53" s="99">
        <f>rep!AL47</f>
        <v>5.0340200000000002E-3</v>
      </c>
      <c r="AM53" s="99">
        <f>rep!AM47</f>
        <v>3.1407800000000001E-3</v>
      </c>
      <c r="AN53" s="99">
        <f>rep!AN47</f>
        <v>1.91541E-3</v>
      </c>
      <c r="AO53" s="99">
        <f>rep!AO47</f>
        <v>1.1441400000000001E-3</v>
      </c>
      <c r="AP53" s="99">
        <f>rep!AP47</f>
        <v>6.6794599999999999E-4</v>
      </c>
      <c r="AQ53" s="99">
        <f>rep!AQ47</f>
        <v>3.7893200000000001E-4</v>
      </c>
      <c r="AR53" s="99">
        <f>rep!AR47</f>
        <v>2.07333E-4</v>
      </c>
    </row>
    <row r="54" spans="1:81" x14ac:dyDescent="0.2">
      <c r="A54">
        <v>1995</v>
      </c>
      <c r="B54" s="99">
        <f>rep!B48</f>
        <v>3.23351E-12</v>
      </c>
      <c r="C54" s="99">
        <f>rep!C48</f>
        <v>1.10543E-10</v>
      </c>
      <c r="D54" s="99">
        <f>rep!D48</f>
        <v>2.65883E-9</v>
      </c>
      <c r="E54" s="99">
        <f>rep!E48</f>
        <v>4.50229E-8</v>
      </c>
      <c r="F54" s="99">
        <f>rep!F48</f>
        <v>5.3718200000000005E-7</v>
      </c>
      <c r="G54" s="99">
        <f>rep!G48</f>
        <v>4.5214800000000001E-6</v>
      </c>
      <c r="H54" s="99">
        <f>rep!H48</f>
        <v>2.6903899999999998E-5</v>
      </c>
      <c r="I54" s="99">
        <f>rep!I48</f>
        <v>1.13658E-4</v>
      </c>
      <c r="J54" s="99">
        <f>rep!J48</f>
        <v>3.4445199999999997E-4</v>
      </c>
      <c r="K54" s="99">
        <f>rep!K48</f>
        <v>7.69176E-4</v>
      </c>
      <c r="L54" s="99">
        <f>rep!L48</f>
        <v>1.3539800000000001E-3</v>
      </c>
      <c r="M54" s="99">
        <f>rep!M48</f>
        <v>2.1531800000000002E-3</v>
      </c>
      <c r="N54" s="99">
        <f>rep!N48</f>
        <v>3.5790100000000001E-3</v>
      </c>
      <c r="O54" s="99">
        <f>rep!O48</f>
        <v>6.2514399999999996E-3</v>
      </c>
      <c r="P54" s="99">
        <f>rep!P48</f>
        <v>1.05311E-2</v>
      </c>
      <c r="Q54" s="99">
        <f>rep!Q48</f>
        <v>1.6496199999999999E-2</v>
      </c>
      <c r="R54" s="99">
        <f>rep!R48</f>
        <v>2.4325300000000001E-2</v>
      </c>
      <c r="S54" s="99">
        <f>rep!S48</f>
        <v>3.4140499999999997E-2</v>
      </c>
      <c r="T54" s="99">
        <f>rep!T48</f>
        <v>4.5229900000000003E-2</v>
      </c>
      <c r="U54" s="99">
        <f>rep!U48</f>
        <v>5.58805E-2</v>
      </c>
      <c r="V54" s="99">
        <f>rep!V48</f>
        <v>6.4378599999999994E-2</v>
      </c>
      <c r="W54" s="99">
        <f>rep!W48</f>
        <v>6.9989999999999997E-2</v>
      </c>
      <c r="X54" s="99">
        <f>rep!X48</f>
        <v>7.2823700000000005E-2</v>
      </c>
      <c r="Y54" s="99">
        <f>rep!Y48</f>
        <v>7.3143200000000005E-2</v>
      </c>
      <c r="Z54" s="99">
        <f>rep!Z48</f>
        <v>7.1164500000000006E-2</v>
      </c>
      <c r="AA54" s="99">
        <f>rep!AA48</f>
        <v>6.7311399999999993E-2</v>
      </c>
      <c r="AB54" s="99">
        <f>rep!AB48</f>
        <v>6.2265399999999999E-2</v>
      </c>
      <c r="AC54" s="99">
        <f>rep!AC48</f>
        <v>5.6667599999999999E-2</v>
      </c>
      <c r="AD54" s="99">
        <f>rep!AD48</f>
        <v>5.0864899999999998E-2</v>
      </c>
      <c r="AE54" s="99">
        <f>rep!AE48</f>
        <v>4.4934000000000002E-2</v>
      </c>
      <c r="AF54" s="99">
        <f>rep!AF48</f>
        <v>3.8862000000000001E-2</v>
      </c>
      <c r="AG54" s="99">
        <f>rep!AG48</f>
        <v>3.2695700000000001E-2</v>
      </c>
      <c r="AH54" s="99">
        <f>rep!AH48</f>
        <v>2.65927E-2</v>
      </c>
      <c r="AI54" s="99">
        <f>rep!AI48</f>
        <v>2.07975E-2</v>
      </c>
      <c r="AJ54" s="99">
        <f>rep!AJ48</f>
        <v>1.55774E-2</v>
      </c>
      <c r="AK54" s="99">
        <f>rep!AK48</f>
        <v>1.11477E-2</v>
      </c>
      <c r="AL54" s="99">
        <f>rep!AL48</f>
        <v>7.6172000000000002E-3</v>
      </c>
      <c r="AM54" s="99">
        <f>rep!AM48</f>
        <v>4.9743499999999998E-3</v>
      </c>
      <c r="AN54" s="99">
        <f>rep!AN48</f>
        <v>3.1114300000000001E-3</v>
      </c>
      <c r="AO54" s="99">
        <f>rep!AO48</f>
        <v>1.8694E-3</v>
      </c>
      <c r="AP54" s="99">
        <f>rep!AP48</f>
        <v>1.08176E-3</v>
      </c>
      <c r="AQ54" s="99">
        <f>rep!AQ48</f>
        <v>6.0389099999999995E-4</v>
      </c>
      <c r="AR54" s="99">
        <f>rep!AR48</f>
        <v>3.2518800000000002E-4</v>
      </c>
    </row>
    <row r="55" spans="1:81" x14ac:dyDescent="0.2">
      <c r="A55">
        <v>1996</v>
      </c>
      <c r="B55" s="99">
        <f>rep!B49</f>
        <v>5.3610799999999996E-12</v>
      </c>
      <c r="C55" s="99">
        <f>rep!C49</f>
        <v>1.8330799999999999E-10</v>
      </c>
      <c r="D55" s="99">
        <f>rep!D49</f>
        <v>4.4085399999999998E-9</v>
      </c>
      <c r="E55" s="99">
        <f>rep!E49</f>
        <v>7.4618500000000001E-8</v>
      </c>
      <c r="F55" s="99">
        <f>rep!F49</f>
        <v>8.8946399999999998E-7</v>
      </c>
      <c r="G55" s="99">
        <f>rep!G49</f>
        <v>7.4728800000000004E-6</v>
      </c>
      <c r="H55" s="99">
        <f>rep!H49</f>
        <v>4.4300800000000001E-5</v>
      </c>
      <c r="I55" s="99">
        <f>rep!I49</f>
        <v>1.8568100000000001E-4</v>
      </c>
      <c r="J55" s="99">
        <f>rep!J49</f>
        <v>5.5273300000000002E-4</v>
      </c>
      <c r="K55" s="99">
        <f>rep!K49</f>
        <v>1.1825799999999999E-3</v>
      </c>
      <c r="L55" s="99">
        <f>rep!L49</f>
        <v>1.8814000000000001E-3</v>
      </c>
      <c r="M55" s="99">
        <f>rep!M49</f>
        <v>2.4433900000000001E-3</v>
      </c>
      <c r="N55" s="99">
        <f>rep!N49</f>
        <v>3.1270199999999999E-3</v>
      </c>
      <c r="O55" s="99">
        <f>rep!O49</f>
        <v>4.61897E-3</v>
      </c>
      <c r="P55" s="99">
        <f>rep!P49</f>
        <v>7.4834999999999997E-3</v>
      </c>
      <c r="Q55" s="99">
        <f>rep!Q49</f>
        <v>1.20088E-2</v>
      </c>
      <c r="R55" s="99">
        <f>rep!R49</f>
        <v>1.8525E-2</v>
      </c>
      <c r="S55" s="99">
        <f>rep!S49</f>
        <v>2.7334600000000001E-2</v>
      </c>
      <c r="T55" s="99">
        <f>rep!T49</f>
        <v>3.8114700000000001E-2</v>
      </c>
      <c r="U55" s="99">
        <f>rep!U49</f>
        <v>4.9678300000000002E-2</v>
      </c>
      <c r="V55" s="99">
        <f>rep!V49</f>
        <v>6.0510899999999999E-2</v>
      </c>
      <c r="W55" s="99">
        <f>rep!W49</f>
        <v>6.9365899999999994E-2</v>
      </c>
      <c r="X55" s="99">
        <f>rep!X49</f>
        <v>7.5324600000000005E-2</v>
      </c>
      <c r="Y55" s="99">
        <f>rep!Y49</f>
        <v>7.7721700000000005E-2</v>
      </c>
      <c r="Z55" s="99">
        <f>rep!Z49</f>
        <v>7.6405000000000001E-2</v>
      </c>
      <c r="AA55" s="99">
        <f>rep!AA49</f>
        <v>7.2001399999999993E-2</v>
      </c>
      <c r="AB55" s="99">
        <f>rep!AB49</f>
        <v>6.5692899999999999E-2</v>
      </c>
      <c r="AC55" s="99">
        <f>rep!AC49</f>
        <v>5.8651500000000002E-2</v>
      </c>
      <c r="AD55" s="99">
        <f>rep!AD49</f>
        <v>5.1644900000000001E-2</v>
      </c>
      <c r="AE55" s="99">
        <f>rep!AE49</f>
        <v>4.5011099999999998E-2</v>
      </c>
      <c r="AF55" s="99">
        <f>rep!AF49</f>
        <v>3.8821899999999999E-2</v>
      </c>
      <c r="AG55" s="99">
        <f>rep!AG49</f>
        <v>3.3036500000000003E-2</v>
      </c>
      <c r="AH55" s="99">
        <f>rep!AH49</f>
        <v>2.7597699999999999E-2</v>
      </c>
      <c r="AI55" s="99">
        <f>rep!AI49</f>
        <v>2.2488299999999999E-2</v>
      </c>
      <c r="AJ55" s="99">
        <f>rep!AJ49</f>
        <v>1.7756600000000001E-2</v>
      </c>
      <c r="AK55" s="99">
        <f>rep!AK49</f>
        <v>1.35034E-2</v>
      </c>
      <c r="AL55" s="99">
        <f>rep!AL49</f>
        <v>9.8406799999999992E-3</v>
      </c>
      <c r="AM55" s="99">
        <f>rep!AM49</f>
        <v>6.8462699999999998E-3</v>
      </c>
      <c r="AN55" s="99">
        <f>rep!AN49</f>
        <v>4.535E-3</v>
      </c>
      <c r="AO55" s="99">
        <f>rep!AO49</f>
        <v>2.85542E-3</v>
      </c>
      <c r="AP55" s="99">
        <f>rep!AP49</f>
        <v>1.7074099999999999E-3</v>
      </c>
      <c r="AQ55" s="99">
        <f>rep!AQ49</f>
        <v>9.6922700000000002E-4</v>
      </c>
      <c r="AR55" s="99">
        <f>rep!AR49</f>
        <v>5.22275E-4</v>
      </c>
    </row>
    <row r="56" spans="1:81" x14ac:dyDescent="0.2">
      <c r="A56">
        <v>1997</v>
      </c>
      <c r="B56" s="99">
        <f>rep!B50</f>
        <v>7.3201200000000001E-12</v>
      </c>
      <c r="C56" s="99">
        <f>rep!C50</f>
        <v>2.5028499999999998E-10</v>
      </c>
      <c r="D56" s="99">
        <f>rep!D50</f>
        <v>6.01948E-9</v>
      </c>
      <c r="E56" s="99">
        <f>rep!E50</f>
        <v>1.01895E-7</v>
      </c>
      <c r="F56" s="99">
        <f>rep!F50</f>
        <v>1.21484E-6</v>
      </c>
      <c r="G56" s="99">
        <f>rep!G50</f>
        <v>1.02104E-5</v>
      </c>
      <c r="H56" s="99">
        <f>rep!H50</f>
        <v>6.0575000000000002E-5</v>
      </c>
      <c r="I56" s="99">
        <f>rep!I50</f>
        <v>2.5429700000000001E-4</v>
      </c>
      <c r="J56" s="99">
        <f>rep!J50</f>
        <v>7.5967999999999999E-4</v>
      </c>
      <c r="K56" s="99">
        <f>rep!K50</f>
        <v>1.6389200000000001E-3</v>
      </c>
      <c r="L56" s="99">
        <f>rep!L50</f>
        <v>2.6581899999999999E-3</v>
      </c>
      <c r="M56" s="99">
        <f>rep!M50</f>
        <v>3.5841900000000001E-3</v>
      </c>
      <c r="N56" s="99">
        <f>rep!N50</f>
        <v>4.7678199999999999E-3</v>
      </c>
      <c r="O56" s="99">
        <f>rep!O50</f>
        <v>6.9255499999999999E-3</v>
      </c>
      <c r="P56" s="99">
        <f>rep!P50</f>
        <v>1.0219300000000001E-2</v>
      </c>
      <c r="Q56" s="99">
        <f>rep!Q50</f>
        <v>1.41526E-2</v>
      </c>
      <c r="R56" s="99">
        <f>rep!R50</f>
        <v>1.8526500000000001E-2</v>
      </c>
      <c r="S56" s="99">
        <f>rep!S50</f>
        <v>2.3951900000000002E-2</v>
      </c>
      <c r="T56" s="99">
        <f>rep!T50</f>
        <v>3.11484E-2</v>
      </c>
      <c r="U56" s="99">
        <f>rep!U50</f>
        <v>4.0062399999999998E-2</v>
      </c>
      <c r="V56" s="99">
        <f>rep!V50</f>
        <v>4.9853399999999999E-2</v>
      </c>
      <c r="W56" s="99">
        <f>rep!W50</f>
        <v>5.9386500000000002E-2</v>
      </c>
      <c r="X56" s="99">
        <f>rep!X50</f>
        <v>6.7485699999999996E-2</v>
      </c>
      <c r="Y56" s="99">
        <f>rep!Y50</f>
        <v>7.3028999999999997E-2</v>
      </c>
      <c r="Z56" s="99">
        <f>rep!Z50</f>
        <v>7.5246800000000003E-2</v>
      </c>
      <c r="AA56" s="99">
        <f>rep!AA50</f>
        <v>7.4043899999999996E-2</v>
      </c>
      <c r="AB56" s="99">
        <f>rep!AB50</f>
        <v>6.9978100000000001E-2</v>
      </c>
      <c r="AC56" s="99">
        <f>rep!AC50</f>
        <v>6.3937999999999995E-2</v>
      </c>
      <c r="AD56" s="99">
        <f>rep!AD50</f>
        <v>5.6831100000000002E-2</v>
      </c>
      <c r="AE56" s="99">
        <f>rep!AE50</f>
        <v>4.9421300000000001E-2</v>
      </c>
      <c r="AF56" s="99">
        <f>rep!AF50</f>
        <v>4.2258900000000002E-2</v>
      </c>
      <c r="AG56" s="99">
        <f>rep!AG50</f>
        <v>3.5654499999999999E-2</v>
      </c>
      <c r="AH56" s="99">
        <f>rep!AH50</f>
        <v>2.9708399999999999E-2</v>
      </c>
      <c r="AI56" s="99">
        <f>rep!AI50</f>
        <v>2.43909E-2</v>
      </c>
      <c r="AJ56" s="99">
        <f>rep!AJ50</f>
        <v>1.9636299999999999E-2</v>
      </c>
      <c r="AK56" s="99">
        <f>rep!AK50</f>
        <v>1.54038E-2</v>
      </c>
      <c r="AL56" s="99">
        <f>rep!AL50</f>
        <v>1.16957E-2</v>
      </c>
      <c r="AM56" s="99">
        <f>rep!AM50</f>
        <v>8.5412400000000003E-3</v>
      </c>
      <c r="AN56" s="99">
        <f>rep!AN50</f>
        <v>5.9664200000000001E-3</v>
      </c>
      <c r="AO56" s="99">
        <f>rep!AO50</f>
        <v>3.9683599999999998E-3</v>
      </c>
      <c r="AP56" s="99">
        <f>rep!AP50</f>
        <v>2.5038399999999998E-3</v>
      </c>
      <c r="AQ56" s="99">
        <f>rep!AQ50</f>
        <v>1.49427E-3</v>
      </c>
      <c r="AR56" s="99">
        <f>rep!AR50</f>
        <v>8.4156200000000002E-4</v>
      </c>
    </row>
    <row r="57" spans="1:81" x14ac:dyDescent="0.2">
      <c r="A57">
        <v>1998</v>
      </c>
      <c r="B57" s="99">
        <f>rep!B51</f>
        <v>7.5046300000000005E-12</v>
      </c>
      <c r="C57" s="99">
        <f>rep!C51</f>
        <v>2.5658200000000002E-10</v>
      </c>
      <c r="D57" s="99">
        <f>rep!D51</f>
        <v>6.1710999999999999E-9</v>
      </c>
      <c r="E57" s="99">
        <f>rep!E51</f>
        <v>1.04473E-7</v>
      </c>
      <c r="F57" s="99">
        <f>rep!F51</f>
        <v>1.2458800000000001E-6</v>
      </c>
      <c r="G57" s="99">
        <f>rep!G51</f>
        <v>1.04763E-5</v>
      </c>
      <c r="H57" s="99">
        <f>rep!H51</f>
        <v>6.22121E-5</v>
      </c>
      <c r="I57" s="99">
        <f>rep!I51</f>
        <v>2.6170499999999999E-4</v>
      </c>
      <c r="J57" s="99">
        <f>rep!J51</f>
        <v>7.8547899999999995E-4</v>
      </c>
      <c r="K57" s="99">
        <f>rep!K51</f>
        <v>1.7138699999999999E-3</v>
      </c>
      <c r="L57" s="99">
        <f>rep!L51</f>
        <v>2.8575200000000001E-3</v>
      </c>
      <c r="M57" s="99">
        <f>rep!M51</f>
        <v>4.0865399999999996E-3</v>
      </c>
      <c r="N57" s="99">
        <f>rep!N51</f>
        <v>5.92116E-3</v>
      </c>
      <c r="O57" s="99">
        <f>rep!O51</f>
        <v>9.2315699999999997E-3</v>
      </c>
      <c r="P57" s="99">
        <f>rep!P51</f>
        <v>1.4198499999999999E-2</v>
      </c>
      <c r="Q57" s="99">
        <f>rep!Q51</f>
        <v>2.0191299999999999E-2</v>
      </c>
      <c r="R57" s="99">
        <f>rep!R51</f>
        <v>2.6753200000000001E-2</v>
      </c>
      <c r="S57" s="99">
        <f>rep!S51</f>
        <v>3.3966400000000001E-2</v>
      </c>
      <c r="T57" s="99">
        <f>rep!T51</f>
        <v>4.1566199999999998E-2</v>
      </c>
      <c r="U57" s="99">
        <f>rep!U51</f>
        <v>4.84003E-2</v>
      </c>
      <c r="V57" s="99">
        <f>rep!V51</f>
        <v>5.3340100000000001E-2</v>
      </c>
      <c r="W57" s="99">
        <f>rep!W51</f>
        <v>5.6395800000000003E-2</v>
      </c>
      <c r="X57" s="99">
        <f>rep!X51</f>
        <v>5.8490300000000002E-2</v>
      </c>
      <c r="Y57" s="99">
        <f>rep!Y51</f>
        <v>6.0334800000000001E-2</v>
      </c>
      <c r="Z57" s="99">
        <f>rep!Z51</f>
        <v>6.18282E-2</v>
      </c>
      <c r="AA57" s="99">
        <f>rep!AA51</f>
        <v>6.2368E-2</v>
      </c>
      <c r="AB57" s="99">
        <f>rep!AB51</f>
        <v>6.1412899999999999E-2</v>
      </c>
      <c r="AC57" s="99">
        <f>rep!AC51</f>
        <v>5.8759499999999999E-2</v>
      </c>
      <c r="AD57" s="99">
        <f>rep!AD51</f>
        <v>5.4548300000000001E-2</v>
      </c>
      <c r="AE57" s="99">
        <f>rep!AE51</f>
        <v>4.9168099999999999E-2</v>
      </c>
      <c r="AF57" s="99">
        <f>rep!AF51</f>
        <v>4.3131999999999997E-2</v>
      </c>
      <c r="AG57" s="99">
        <f>rep!AG51</f>
        <v>3.6943200000000002E-2</v>
      </c>
      <c r="AH57" s="99">
        <f>rep!AH51</f>
        <v>3.0992499999999999E-2</v>
      </c>
      <c r="AI57" s="99">
        <f>rep!AI51</f>
        <v>2.5518099999999998E-2</v>
      </c>
      <c r="AJ57" s="99">
        <f>rep!AJ51</f>
        <v>2.0623099999999998E-2</v>
      </c>
      <c r="AK57" s="99">
        <f>rep!AK51</f>
        <v>1.6324499999999999E-2</v>
      </c>
      <c r="AL57" s="99">
        <f>rep!AL51</f>
        <v>1.26038E-2</v>
      </c>
      <c r="AM57" s="99">
        <f>rep!AM51</f>
        <v>9.4396700000000007E-3</v>
      </c>
      <c r="AN57" s="99">
        <f>rep!AN51</f>
        <v>6.81732E-3</v>
      </c>
      <c r="AO57" s="99">
        <f>rep!AO51</f>
        <v>4.7202099999999999E-3</v>
      </c>
      <c r="AP57" s="99">
        <f>rep!AP51</f>
        <v>3.1171300000000001E-3</v>
      </c>
      <c r="AQ57" s="99">
        <f>rep!AQ51</f>
        <v>1.9547399999999999E-3</v>
      </c>
      <c r="AR57" s="99">
        <f>rep!AR51</f>
        <v>1.15982E-3</v>
      </c>
    </row>
    <row r="58" spans="1:81" x14ac:dyDescent="0.2">
      <c r="A58">
        <v>1999</v>
      </c>
      <c r="B58" s="99">
        <f>rep!B52</f>
        <v>6.3983099999999996E-12</v>
      </c>
      <c r="C58" s="99">
        <f>rep!C52</f>
        <v>2.18748E-10</v>
      </c>
      <c r="D58" s="99">
        <f>rep!D52</f>
        <v>5.2612799999999998E-9</v>
      </c>
      <c r="E58" s="99">
        <f>rep!E52</f>
        <v>8.90795E-8</v>
      </c>
      <c r="F58" s="99">
        <f>rep!F52</f>
        <v>1.06254E-6</v>
      </c>
      <c r="G58" s="99">
        <f>rep!G52</f>
        <v>8.9385099999999999E-6</v>
      </c>
      <c r="H58" s="99">
        <f>rep!H52</f>
        <v>5.3127000000000001E-5</v>
      </c>
      <c r="I58" s="99">
        <f>rep!I52</f>
        <v>2.2390600000000001E-4</v>
      </c>
      <c r="J58" s="99">
        <f>rep!J52</f>
        <v>6.7490499999999995E-4</v>
      </c>
      <c r="K58" s="99">
        <f>rep!K52</f>
        <v>1.4877600000000001E-3</v>
      </c>
      <c r="L58" s="99">
        <f>rep!L52</f>
        <v>2.5415199999999998E-3</v>
      </c>
      <c r="M58" s="99">
        <f>rep!M52</f>
        <v>3.8164100000000001E-3</v>
      </c>
      <c r="N58" s="99">
        <f>rep!N52</f>
        <v>5.9018400000000002E-3</v>
      </c>
      <c r="O58" s="99">
        <f>rep!O52</f>
        <v>9.7046800000000003E-3</v>
      </c>
      <c r="P58" s="99">
        <f>rep!P52</f>
        <v>1.5526E-2</v>
      </c>
      <c r="Q58" s="99">
        <f>rep!Q52</f>
        <v>2.2981499999999998E-2</v>
      </c>
      <c r="R58" s="99">
        <f>rep!R52</f>
        <v>3.1845699999999998E-2</v>
      </c>
      <c r="S58" s="99">
        <f>rep!S52</f>
        <v>4.2157600000000003E-2</v>
      </c>
      <c r="T58" s="99">
        <f>rep!T52</f>
        <v>5.3147E-2</v>
      </c>
      <c r="U58" s="99">
        <f>rep!U52</f>
        <v>6.2773499999999996E-2</v>
      </c>
      <c r="V58" s="99">
        <f>rep!V52</f>
        <v>6.8965299999999993E-2</v>
      </c>
      <c r="W58" s="99">
        <f>rep!W52</f>
        <v>7.1056300000000003E-2</v>
      </c>
      <c r="X58" s="99">
        <f>rep!X52</f>
        <v>6.97435E-2</v>
      </c>
      <c r="Y58" s="99">
        <f>rep!Y52</f>
        <v>6.6093100000000002E-2</v>
      </c>
      <c r="Z58" s="99">
        <f>rep!Z52</f>
        <v>6.1013199999999997E-2</v>
      </c>
      <c r="AA58" s="99">
        <f>rep!AA52</f>
        <v>5.5361E-2</v>
      </c>
      <c r="AB58" s="99">
        <f>rep!AB52</f>
        <v>4.9955699999999999E-2</v>
      </c>
      <c r="AC58" s="99">
        <f>rep!AC52</f>
        <v>4.5282299999999998E-2</v>
      </c>
      <c r="AD58" s="99">
        <f>rep!AD52</f>
        <v>4.13122E-2</v>
      </c>
      <c r="AE58" s="99">
        <f>rep!AE52</f>
        <v>3.7678299999999998E-2</v>
      </c>
      <c r="AF58" s="99">
        <f>rep!AF52</f>
        <v>3.4006599999999998E-2</v>
      </c>
      <c r="AG58" s="99">
        <f>rep!AG52</f>
        <v>3.0123199999999999E-2</v>
      </c>
      <c r="AH58" s="99">
        <f>rep!AH52</f>
        <v>2.6066099999999998E-2</v>
      </c>
      <c r="AI58" s="99">
        <f>rep!AI52</f>
        <v>2.1991900000000002E-2</v>
      </c>
      <c r="AJ58" s="99">
        <f>rep!AJ52</f>
        <v>1.80786E-2</v>
      </c>
      <c r="AK58" s="99">
        <f>rep!AK52</f>
        <v>1.44683E-2</v>
      </c>
      <c r="AL58" s="99">
        <f>rep!AL52</f>
        <v>1.12516E-2</v>
      </c>
      <c r="AM58" s="99">
        <f>rep!AM52</f>
        <v>8.4764200000000001E-3</v>
      </c>
      <c r="AN58" s="99">
        <f>rep!AN52</f>
        <v>6.1601599999999996E-3</v>
      </c>
      <c r="AO58" s="99">
        <f>rep!AO52</f>
        <v>4.2981E-3</v>
      </c>
      <c r="AP58" s="99">
        <f>rep!AP52</f>
        <v>2.8651499999999999E-3</v>
      </c>
      <c r="AQ58" s="99">
        <f>rep!AQ52</f>
        <v>1.8164500000000001E-3</v>
      </c>
      <c r="AR58" s="99">
        <f>rep!AR52</f>
        <v>1.0908300000000001E-3</v>
      </c>
      <c r="BW58" s="2"/>
    </row>
    <row r="59" spans="1:81" x14ac:dyDescent="0.2">
      <c r="A59">
        <v>2000</v>
      </c>
      <c r="B59" s="99">
        <f>rep!B53</f>
        <v>8.4551399999999999E-12</v>
      </c>
      <c r="C59" s="99">
        <f>rep!C53</f>
        <v>2.8908800000000002E-10</v>
      </c>
      <c r="D59" s="99">
        <f>rep!D53</f>
        <v>6.95275E-9</v>
      </c>
      <c r="E59" s="99">
        <f>rep!E53</f>
        <v>1.17697E-7</v>
      </c>
      <c r="F59" s="99">
        <f>rep!F53</f>
        <v>1.40334E-6</v>
      </c>
      <c r="G59" s="99">
        <f>rep!G53</f>
        <v>1.17965E-5</v>
      </c>
      <c r="H59" s="99">
        <f>rep!H53</f>
        <v>7.0007100000000003E-5</v>
      </c>
      <c r="I59" s="99">
        <f>rep!I53</f>
        <v>2.9409400000000001E-4</v>
      </c>
      <c r="J59" s="99">
        <f>rep!J53</f>
        <v>8.80005E-4</v>
      </c>
      <c r="K59" s="99">
        <f>rep!K53</f>
        <v>1.9064799999999999E-3</v>
      </c>
      <c r="L59" s="99">
        <f>rep!L53</f>
        <v>3.1271799999999998E-3</v>
      </c>
      <c r="M59" s="99">
        <f>rep!M53</f>
        <v>4.3370500000000003E-3</v>
      </c>
      <c r="N59" s="99">
        <f>rep!N53</f>
        <v>6.0844699999999998E-3</v>
      </c>
      <c r="O59" s="99">
        <f>rep!O53</f>
        <v>9.4651500000000003E-3</v>
      </c>
      <c r="P59" s="99">
        <f>rep!P53</f>
        <v>1.50869E-2</v>
      </c>
      <c r="Q59" s="99">
        <f>rep!Q53</f>
        <v>2.2861200000000002E-2</v>
      </c>
      <c r="R59" s="99">
        <f>rep!R53</f>
        <v>3.2751599999999999E-2</v>
      </c>
      <c r="S59" s="99">
        <f>rep!S53</f>
        <v>4.4791299999999999E-2</v>
      </c>
      <c r="T59" s="99">
        <f>rep!T53</f>
        <v>5.8010100000000002E-2</v>
      </c>
      <c r="U59" s="99">
        <f>rep!U53</f>
        <v>7.0065199999999994E-2</v>
      </c>
      <c r="V59" s="99">
        <f>rep!V53</f>
        <v>7.8539499999999998E-2</v>
      </c>
      <c r="W59" s="99">
        <f>rep!W53</f>
        <v>8.2351800000000003E-2</v>
      </c>
      <c r="X59" s="99">
        <f>rep!X53</f>
        <v>8.1706600000000004E-2</v>
      </c>
      <c r="Y59" s="99">
        <f>rep!Y53</f>
        <v>7.7232499999999996E-2</v>
      </c>
      <c r="Z59" s="99">
        <f>rep!Z53</f>
        <v>6.9686499999999998E-2</v>
      </c>
      <c r="AA59" s="99">
        <f>rep!AA53</f>
        <v>6.0214799999999999E-2</v>
      </c>
      <c r="AB59" s="99">
        <f>rep!AB53</f>
        <v>5.03136E-2</v>
      </c>
      <c r="AC59" s="99">
        <f>rep!AC53</f>
        <v>4.1310899999999998E-2</v>
      </c>
      <c r="AD59" s="99">
        <f>rep!AD53</f>
        <v>3.3920400000000003E-2</v>
      </c>
      <c r="AE59" s="99">
        <f>rep!AE53</f>
        <v>2.8217300000000001E-2</v>
      </c>
      <c r="AF59" s="99">
        <f>rep!AF53</f>
        <v>2.3890499999999999E-2</v>
      </c>
      <c r="AG59" s="99">
        <f>rep!AG53</f>
        <v>2.0505200000000001E-2</v>
      </c>
      <c r="AH59" s="99">
        <f>rep!AH53</f>
        <v>1.7668400000000001E-2</v>
      </c>
      <c r="AI59" s="99">
        <f>rep!AI53</f>
        <v>1.51057E-2</v>
      </c>
      <c r="AJ59" s="99">
        <f>rep!AJ53</f>
        <v>1.2679599999999999E-2</v>
      </c>
      <c r="AK59" s="99">
        <f>rep!AK53</f>
        <v>1.03646E-2</v>
      </c>
      <c r="AL59" s="99">
        <f>rep!AL53</f>
        <v>8.2017099999999992E-3</v>
      </c>
      <c r="AM59" s="99">
        <f>rep!AM53</f>
        <v>6.2544599999999999E-3</v>
      </c>
      <c r="AN59" s="99">
        <f>rep!AN53</f>
        <v>4.5785000000000001E-3</v>
      </c>
      <c r="AO59" s="99">
        <f>rep!AO53</f>
        <v>3.2056200000000002E-3</v>
      </c>
      <c r="AP59" s="99">
        <f>rep!AP53</f>
        <v>2.1389500000000001E-3</v>
      </c>
      <c r="AQ59" s="99">
        <f>rep!AQ53</f>
        <v>1.3554699999999999E-3</v>
      </c>
      <c r="AR59" s="99">
        <f>rep!AR53</f>
        <v>8.1316899999999998E-4</v>
      </c>
    </row>
    <row r="60" spans="1:81" x14ac:dyDescent="0.2">
      <c r="A60">
        <v>2001</v>
      </c>
      <c r="B60" s="99">
        <f>rep!B54</f>
        <v>1.2604699999999999E-11</v>
      </c>
      <c r="C60" s="99">
        <f>rep!C54</f>
        <v>4.3097799999999998E-10</v>
      </c>
      <c r="D60" s="99">
        <f>rep!D54</f>
        <v>1.0365099999999999E-8</v>
      </c>
      <c r="E60" s="99">
        <f>rep!E54</f>
        <v>1.7545E-7</v>
      </c>
      <c r="F60" s="99">
        <f>rep!F54</f>
        <v>2.0916500000000001E-6</v>
      </c>
      <c r="G60" s="99">
        <f>rep!G54</f>
        <v>1.7577299999999999E-5</v>
      </c>
      <c r="H60" s="99">
        <f>rep!H54</f>
        <v>1.04252E-4</v>
      </c>
      <c r="I60" s="99">
        <f>rep!I54</f>
        <v>4.3740199999999998E-4</v>
      </c>
      <c r="J60" s="99">
        <f>rep!J54</f>
        <v>1.30499E-3</v>
      </c>
      <c r="K60" s="99">
        <f>rep!K54</f>
        <v>2.8067600000000002E-3</v>
      </c>
      <c r="L60" s="99">
        <f>rep!L54</f>
        <v>4.5198299999999999E-3</v>
      </c>
      <c r="M60" s="99">
        <f>rep!M54</f>
        <v>6.0078400000000004E-3</v>
      </c>
      <c r="N60" s="99">
        <f>rep!N54</f>
        <v>7.8582400000000007E-3</v>
      </c>
      <c r="O60" s="99">
        <f>rep!O54</f>
        <v>1.13895E-2</v>
      </c>
      <c r="P60" s="99">
        <f>rep!P54</f>
        <v>1.7132499999999998E-2</v>
      </c>
      <c r="Q60" s="99">
        <f>rep!Q54</f>
        <v>2.4534899999999998E-2</v>
      </c>
      <c r="R60" s="99">
        <f>rep!R54</f>
        <v>3.32427E-2</v>
      </c>
      <c r="S60" s="99">
        <f>rep!S54</f>
        <v>4.3609500000000002E-2</v>
      </c>
      <c r="T60" s="99">
        <f>rep!T54</f>
        <v>5.55171E-2</v>
      </c>
      <c r="U60" s="99">
        <f>rep!U54</f>
        <v>6.7431900000000003E-2</v>
      </c>
      <c r="V60" s="99">
        <f>rep!V54</f>
        <v>7.7176300000000003E-2</v>
      </c>
      <c r="W60" s="99">
        <f>rep!W54</f>
        <v>8.3231799999999995E-2</v>
      </c>
      <c r="X60" s="99">
        <f>rep!X54</f>
        <v>8.4995299999999996E-2</v>
      </c>
      <c r="Y60" s="99">
        <f>rep!Y54</f>
        <v>8.2353700000000002E-2</v>
      </c>
      <c r="Z60" s="99">
        <f>rep!Z54</f>
        <v>7.5652999999999998E-2</v>
      </c>
      <c r="AA60" s="99">
        <f>rep!AA54</f>
        <v>6.5967300000000006E-2</v>
      </c>
      <c r="AB60" s="99">
        <f>rep!AB54</f>
        <v>5.49358E-2</v>
      </c>
      <c r="AC60" s="99">
        <f>rep!AC54</f>
        <v>4.4144900000000001E-2</v>
      </c>
      <c r="AD60" s="99">
        <f>rep!AD54</f>
        <v>3.4637000000000001E-2</v>
      </c>
      <c r="AE60" s="99">
        <f>rep!AE54</f>
        <v>2.6849700000000001E-2</v>
      </c>
      <c r="AF60" s="99">
        <f>rep!AF54</f>
        <v>2.0801400000000001E-2</v>
      </c>
      <c r="AG60" s="99">
        <f>rep!AG54</f>
        <v>1.6278500000000001E-2</v>
      </c>
      <c r="AH60" s="99">
        <f>rep!AH54</f>
        <v>1.2954500000000001E-2</v>
      </c>
      <c r="AI60" s="99">
        <f>rep!AI54</f>
        <v>1.0476900000000001E-2</v>
      </c>
      <c r="AJ60" s="99">
        <f>rep!AJ54</f>
        <v>8.5385400000000007E-3</v>
      </c>
      <c r="AK60" s="99">
        <f>rep!AK54</f>
        <v>6.9216399999999997E-3</v>
      </c>
      <c r="AL60" s="99">
        <f>rep!AL54</f>
        <v>5.5055E-3</v>
      </c>
      <c r="AM60" s="99">
        <f>rep!AM54</f>
        <v>4.2471799999999997E-3</v>
      </c>
      <c r="AN60" s="99">
        <f>rep!AN54</f>
        <v>3.1495300000000002E-3</v>
      </c>
      <c r="AO60" s="99">
        <f>rep!AO54</f>
        <v>2.2304299999999998E-3</v>
      </c>
      <c r="AP60" s="99">
        <f>rep!AP54</f>
        <v>1.50121E-3</v>
      </c>
      <c r="AQ60" s="99">
        <f>rep!AQ54</f>
        <v>9.56824E-4</v>
      </c>
      <c r="AR60" s="99">
        <f>rep!AR54</f>
        <v>5.7586400000000004E-4</v>
      </c>
      <c r="CA60" s="2"/>
      <c r="CB60" s="2"/>
      <c r="CC60" s="2"/>
    </row>
    <row r="61" spans="1:81" x14ac:dyDescent="0.2">
      <c r="A61">
        <v>2002</v>
      </c>
      <c r="B61" s="99">
        <f>rep!B55</f>
        <v>1.7744299999999999E-11</v>
      </c>
      <c r="C61" s="99">
        <f>rep!C55</f>
        <v>6.0672199999999997E-10</v>
      </c>
      <c r="D61" s="99">
        <f>rep!D55</f>
        <v>1.4591600000000001E-8</v>
      </c>
      <c r="E61" s="99">
        <f>rep!E55</f>
        <v>2.46976E-7</v>
      </c>
      <c r="F61" s="99">
        <f>rep!F55</f>
        <v>2.94401E-6</v>
      </c>
      <c r="G61" s="99">
        <f>rep!G55</f>
        <v>2.4734300000000001E-5</v>
      </c>
      <c r="H61" s="99">
        <f>rep!H55</f>
        <v>1.4663E-4</v>
      </c>
      <c r="I61" s="99">
        <f>rep!I55</f>
        <v>6.14567E-4</v>
      </c>
      <c r="J61" s="99">
        <f>rep!J55</f>
        <v>1.82921E-3</v>
      </c>
      <c r="K61" s="99">
        <f>rep!K55</f>
        <v>3.9113500000000001E-3</v>
      </c>
      <c r="L61" s="99">
        <f>rep!L55</f>
        <v>6.20609E-3</v>
      </c>
      <c r="M61" s="99">
        <f>rep!M55</f>
        <v>7.9697499999999994E-3</v>
      </c>
      <c r="N61" s="99">
        <f>rep!N55</f>
        <v>9.8374399999999994E-3</v>
      </c>
      <c r="O61" s="99">
        <f>rep!O55</f>
        <v>1.34894E-2</v>
      </c>
      <c r="P61" s="99">
        <f>rep!P55</f>
        <v>1.95853E-2</v>
      </c>
      <c r="Q61" s="99">
        <f>rep!Q55</f>
        <v>2.7265399999999999E-2</v>
      </c>
      <c r="R61" s="99">
        <f>rep!R55</f>
        <v>3.5795399999999998E-2</v>
      </c>
      <c r="S61" s="99">
        <f>rep!S55</f>
        <v>4.5388499999999998E-2</v>
      </c>
      <c r="T61" s="99">
        <f>rep!T55</f>
        <v>5.5967000000000003E-2</v>
      </c>
      <c r="U61" s="99">
        <f>rep!U55</f>
        <v>6.6093100000000002E-2</v>
      </c>
      <c r="V61" s="99">
        <f>rep!V55</f>
        <v>7.3838899999999999E-2</v>
      </c>
      <c r="W61" s="99">
        <f>rep!W55</f>
        <v>7.8227500000000005E-2</v>
      </c>
      <c r="X61" s="99">
        <f>rep!X55</f>
        <v>7.9335299999999997E-2</v>
      </c>
      <c r="Y61" s="99">
        <f>rep!Y55</f>
        <v>7.7447600000000005E-2</v>
      </c>
      <c r="Z61" s="99">
        <f>rep!Z55</f>
        <v>7.2714600000000004E-2</v>
      </c>
      <c r="AA61" s="99">
        <f>rep!AA55</f>
        <v>6.5501299999999998E-2</v>
      </c>
      <c r="AB61" s="99">
        <f>rep!AB55</f>
        <v>5.6619900000000001E-2</v>
      </c>
      <c r="AC61" s="99">
        <f>rep!AC55</f>
        <v>4.7103899999999997E-2</v>
      </c>
      <c r="AD61" s="99">
        <f>rep!AD55</f>
        <v>3.7868400000000003E-2</v>
      </c>
      <c r="AE61" s="99">
        <f>rep!AE55</f>
        <v>2.9554799999999999E-2</v>
      </c>
      <c r="AF61" s="99">
        <f>rep!AF55</f>
        <v>2.2528099999999999E-2</v>
      </c>
      <c r="AG61" s="99">
        <f>rep!AG55</f>
        <v>1.6911300000000001E-2</v>
      </c>
      <c r="AH61" s="99">
        <f>rep!AH55</f>
        <v>1.26275E-2</v>
      </c>
      <c r="AI61" s="99">
        <f>rep!AI55</f>
        <v>9.4661099999999998E-3</v>
      </c>
      <c r="AJ61" s="99">
        <f>rep!AJ55</f>
        <v>7.16171E-3</v>
      </c>
      <c r="AK61" s="99">
        <f>rep!AK55</f>
        <v>5.4615000000000002E-3</v>
      </c>
      <c r="AL61" s="99">
        <f>rep!AL55</f>
        <v>4.1654600000000002E-3</v>
      </c>
      <c r="AM61" s="99">
        <f>rep!AM55</f>
        <v>3.1395300000000002E-3</v>
      </c>
      <c r="AN61" s="99">
        <f>rep!AN55</f>
        <v>2.30831E-3</v>
      </c>
      <c r="AO61" s="99">
        <f>rep!AO55</f>
        <v>1.6366099999999999E-3</v>
      </c>
      <c r="AP61" s="99">
        <f>rep!AP55</f>
        <v>1.1088000000000001E-3</v>
      </c>
      <c r="AQ61" s="99">
        <f>rep!AQ55</f>
        <v>7.1300200000000002E-4</v>
      </c>
      <c r="AR61" s="99">
        <f>rep!AR55</f>
        <v>4.3307900000000001E-4</v>
      </c>
      <c r="BA61" s="2"/>
      <c r="BW61" s="2"/>
      <c r="CA61" s="2"/>
      <c r="CB61" s="2"/>
      <c r="CC61" s="2"/>
    </row>
    <row r="62" spans="1:81" x14ac:dyDescent="0.2">
      <c r="A62">
        <v>2003</v>
      </c>
      <c r="B62" s="99">
        <f>rep!B56</f>
        <v>1.16068E-11</v>
      </c>
      <c r="C62" s="99">
        <f>rep!C56</f>
        <v>3.9682599999999998E-10</v>
      </c>
      <c r="D62" s="99">
        <f>rep!D56</f>
        <v>9.5443100000000005E-9</v>
      </c>
      <c r="E62" s="99">
        <f>rep!E56</f>
        <v>1.6159100000000001E-7</v>
      </c>
      <c r="F62" s="99">
        <f>rep!F56</f>
        <v>1.92731E-6</v>
      </c>
      <c r="G62" s="99">
        <f>rep!G56</f>
        <v>1.6211000000000001E-5</v>
      </c>
      <c r="H62" s="99">
        <f>rep!H56</f>
        <v>9.63235E-5</v>
      </c>
      <c r="I62" s="99">
        <f>rep!I56</f>
        <v>4.0569800000000002E-4</v>
      </c>
      <c r="J62" s="99">
        <f>rep!J56</f>
        <v>1.22101E-3</v>
      </c>
      <c r="K62" s="99">
        <f>rep!K56</f>
        <v>2.6813000000000002E-3</v>
      </c>
      <c r="L62" s="99">
        <f>rep!L56</f>
        <v>4.53573E-3</v>
      </c>
      <c r="M62" s="99">
        <f>rep!M56</f>
        <v>6.66162E-3</v>
      </c>
      <c r="N62" s="99">
        <f>rep!N56</f>
        <v>9.9301900000000002E-3</v>
      </c>
      <c r="O62" s="99">
        <f>rep!O56</f>
        <v>1.5600599999999999E-2</v>
      </c>
      <c r="P62" s="99">
        <f>rep!P56</f>
        <v>2.35783E-2</v>
      </c>
      <c r="Q62" s="99">
        <f>rep!Q56</f>
        <v>3.23402E-2</v>
      </c>
      <c r="R62" s="99">
        <f>rep!R56</f>
        <v>4.0884200000000002E-2</v>
      </c>
      <c r="S62" s="99">
        <f>rep!S56</f>
        <v>4.9654900000000002E-2</v>
      </c>
      <c r="T62" s="99">
        <f>rep!T56</f>
        <v>5.9014700000000003E-2</v>
      </c>
      <c r="U62" s="99">
        <f>rep!U56</f>
        <v>6.7765599999999995E-2</v>
      </c>
      <c r="V62" s="99">
        <f>rep!V56</f>
        <v>7.3979000000000003E-2</v>
      </c>
      <c r="W62" s="99">
        <f>rep!W56</f>
        <v>7.6710500000000001E-2</v>
      </c>
      <c r="X62" s="99">
        <f>rep!X56</f>
        <v>7.6269299999999998E-2</v>
      </c>
      <c r="Y62" s="99">
        <f>rep!Y56</f>
        <v>7.3280499999999998E-2</v>
      </c>
      <c r="Z62" s="99">
        <f>rep!Z56</f>
        <v>6.8157300000000004E-2</v>
      </c>
      <c r="AA62" s="99">
        <f>rep!AA56</f>
        <v>6.1337299999999997E-2</v>
      </c>
      <c r="AB62" s="99">
        <f>rep!AB56</f>
        <v>5.34957E-2</v>
      </c>
      <c r="AC62" s="99">
        <f>rep!AC56</f>
        <v>4.5366099999999999E-2</v>
      </c>
      <c r="AD62" s="99">
        <f>rep!AD56</f>
        <v>3.7496500000000002E-2</v>
      </c>
      <c r="AE62" s="99">
        <f>rep!AE56</f>
        <v>3.0215700000000002E-2</v>
      </c>
      <c r="AF62" s="99">
        <f>rep!AF56</f>
        <v>2.3726500000000001E-2</v>
      </c>
      <c r="AG62" s="99">
        <f>rep!AG56</f>
        <v>1.8165400000000002E-2</v>
      </c>
      <c r="AH62" s="99">
        <f>rep!AH56</f>
        <v>1.3597E-2</v>
      </c>
      <c r="AI62" s="99">
        <f>rep!AI56</f>
        <v>9.9969700000000009E-3</v>
      </c>
      <c r="AJ62" s="99">
        <f>rep!AJ56</f>
        <v>7.2608400000000002E-3</v>
      </c>
      <c r="AK62" s="99">
        <f>rep!AK56</f>
        <v>5.2352199999999996E-3</v>
      </c>
      <c r="AL62" s="99">
        <f>rep!AL56</f>
        <v>3.7550600000000002E-3</v>
      </c>
      <c r="AM62" s="99">
        <f>rep!AM56</f>
        <v>2.6734599999999999E-3</v>
      </c>
      <c r="AN62" s="99">
        <f>rep!AN56</f>
        <v>1.8771300000000001E-3</v>
      </c>
      <c r="AO62" s="99">
        <f>rep!AO56</f>
        <v>1.28787E-3</v>
      </c>
      <c r="AP62" s="99">
        <f>rep!AP56</f>
        <v>8.5483499999999997E-4</v>
      </c>
      <c r="AQ62" s="99">
        <f>rep!AQ56</f>
        <v>5.4394700000000003E-4</v>
      </c>
      <c r="AR62" s="99">
        <f>rep!AR56</f>
        <v>3.2932300000000002E-4</v>
      </c>
      <c r="CA62" s="2"/>
      <c r="CB62" s="2"/>
      <c r="CC62" s="2"/>
    </row>
    <row r="63" spans="1:81" x14ac:dyDescent="0.2">
      <c r="A63">
        <v>2004</v>
      </c>
      <c r="B63" s="99">
        <f>rep!B57</f>
        <v>1.14681E-11</v>
      </c>
      <c r="C63" s="99">
        <f>rep!C57</f>
        <v>3.9211E-10</v>
      </c>
      <c r="D63" s="99">
        <f>rep!D57</f>
        <v>9.4303799999999994E-9</v>
      </c>
      <c r="E63" s="99">
        <f>rep!E57</f>
        <v>1.5963000000000001E-7</v>
      </c>
      <c r="F63" s="99">
        <f>rep!F57</f>
        <v>1.9031100000000001E-6</v>
      </c>
      <c r="G63" s="99">
        <f>rep!G57</f>
        <v>1.59941E-5</v>
      </c>
      <c r="H63" s="99">
        <f>rep!H57</f>
        <v>9.4875899999999997E-5</v>
      </c>
      <c r="I63" s="99">
        <f>rep!I57</f>
        <v>3.98191E-4</v>
      </c>
      <c r="J63" s="99">
        <f>rep!J57</f>
        <v>1.1889299999999999E-3</v>
      </c>
      <c r="K63" s="99">
        <f>rep!K57</f>
        <v>2.56237E-3</v>
      </c>
      <c r="L63" s="99">
        <f>rep!L57</f>
        <v>4.1498400000000001E-3</v>
      </c>
      <c r="M63" s="99">
        <f>rep!M57</f>
        <v>5.6001000000000002E-3</v>
      </c>
      <c r="N63" s="99">
        <f>rep!N57</f>
        <v>7.5551699999999999E-3</v>
      </c>
      <c r="O63" s="99">
        <f>rep!O57</f>
        <v>1.14267E-2</v>
      </c>
      <c r="P63" s="99">
        <f>rep!P57</f>
        <v>1.80371E-2</v>
      </c>
      <c r="Q63" s="99">
        <f>rep!Q57</f>
        <v>2.7261000000000001E-2</v>
      </c>
      <c r="R63" s="99">
        <f>rep!R57</f>
        <v>3.8870399999999999E-2</v>
      </c>
      <c r="S63" s="99">
        <f>rep!S57</f>
        <v>5.2535999999999999E-2</v>
      </c>
      <c r="T63" s="99">
        <f>rep!T57</f>
        <v>6.6630900000000007E-2</v>
      </c>
      <c r="U63" s="99">
        <f>rep!U57</f>
        <v>7.8071299999999996E-2</v>
      </c>
      <c r="V63" s="99">
        <f>rep!V57</f>
        <v>8.4227800000000005E-2</v>
      </c>
      <c r="W63" s="99">
        <f>rep!W57</f>
        <v>8.47329E-2</v>
      </c>
      <c r="X63" s="99">
        <f>rep!X57</f>
        <v>8.1078200000000003E-2</v>
      </c>
      <c r="Y63" s="99">
        <f>rep!Y57</f>
        <v>7.4923799999999999E-2</v>
      </c>
      <c r="Z63" s="99">
        <f>rep!Z57</f>
        <v>6.7239400000000005E-2</v>
      </c>
      <c r="AA63" s="99">
        <f>rep!AA57</f>
        <v>5.8636099999999997E-2</v>
      </c>
      <c r="AB63" s="99">
        <f>rep!AB57</f>
        <v>4.9792799999999998E-2</v>
      </c>
      <c r="AC63" s="99">
        <f>rep!AC57</f>
        <v>4.1380300000000002E-2</v>
      </c>
      <c r="AD63" s="99">
        <f>rep!AD57</f>
        <v>3.3815999999999999E-2</v>
      </c>
      <c r="AE63" s="99">
        <f>rep!AE57</f>
        <v>2.72249E-2</v>
      </c>
      <c r="AF63" s="99">
        <f>rep!AF57</f>
        <v>2.1573200000000001E-2</v>
      </c>
      <c r="AG63" s="99">
        <f>rep!AG57</f>
        <v>1.6789200000000001E-2</v>
      </c>
      <c r="AH63" s="99">
        <f>rep!AH57</f>
        <v>1.2806400000000001E-2</v>
      </c>
      <c r="AI63" s="99">
        <f>rep!AI57</f>
        <v>9.5610899999999995E-3</v>
      </c>
      <c r="AJ63" s="99">
        <f>rep!AJ57</f>
        <v>6.9831499999999996E-3</v>
      </c>
      <c r="AK63" s="99">
        <f>rep!AK57</f>
        <v>4.99081E-3</v>
      </c>
      <c r="AL63" s="99">
        <f>rep!AL57</f>
        <v>3.4923300000000001E-3</v>
      </c>
      <c r="AM63" s="99">
        <f>rep!AM57</f>
        <v>2.3928600000000001E-3</v>
      </c>
      <c r="AN63" s="99">
        <f>rep!AN57</f>
        <v>1.6033200000000001E-3</v>
      </c>
      <c r="AO63" s="99">
        <f>rep!AO57</f>
        <v>1.0472999999999999E-3</v>
      </c>
      <c r="AP63" s="99">
        <f>rep!AP57</f>
        <v>6.63705E-4</v>
      </c>
      <c r="AQ63" s="99">
        <f>rep!AQ57</f>
        <v>4.0566099999999998E-4</v>
      </c>
      <c r="AR63" s="99">
        <f>rep!AR57</f>
        <v>2.3764700000000001E-4</v>
      </c>
      <c r="CA63" s="2"/>
      <c r="CB63" s="2"/>
      <c r="CC63" s="2"/>
    </row>
    <row r="64" spans="1:81" x14ac:dyDescent="0.2">
      <c r="A64">
        <v>2005</v>
      </c>
      <c r="B64" s="99">
        <f>rep!B58</f>
        <v>8.3262899999999992E-12</v>
      </c>
      <c r="C64" s="99">
        <f>rep!C58</f>
        <v>2.8467299999999998E-10</v>
      </c>
      <c r="D64" s="99">
        <f>rep!D58</f>
        <v>6.8467399999999999E-9</v>
      </c>
      <c r="E64" s="99">
        <f>rep!E58</f>
        <v>1.15913E-7</v>
      </c>
      <c r="F64" s="99">
        <f>rep!F58</f>
        <v>1.38235E-6</v>
      </c>
      <c r="G64" s="99">
        <f>rep!G58</f>
        <v>1.16246E-5</v>
      </c>
      <c r="H64" s="99">
        <f>rep!H58</f>
        <v>6.9040600000000004E-5</v>
      </c>
      <c r="I64" s="99">
        <f>rep!I58</f>
        <v>2.9051199999999999E-4</v>
      </c>
      <c r="J64" s="99">
        <f>rep!J58</f>
        <v>8.7249799999999998E-4</v>
      </c>
      <c r="K64" s="99">
        <f>rep!K58</f>
        <v>1.9066199999999999E-3</v>
      </c>
      <c r="L64" s="99">
        <f>rep!L58</f>
        <v>3.1901400000000002E-3</v>
      </c>
      <c r="M64" s="99">
        <f>rep!M58</f>
        <v>4.5941300000000001E-3</v>
      </c>
      <c r="N64" s="99">
        <f>rep!N58</f>
        <v>6.7162699999999999E-3</v>
      </c>
      <c r="O64" s="99">
        <f>rep!O58</f>
        <v>1.0539E-2</v>
      </c>
      <c r="P64" s="99">
        <f>rep!P58</f>
        <v>1.62857E-2</v>
      </c>
      <c r="Q64" s="99">
        <f>rep!Q58</f>
        <v>2.3354E-2</v>
      </c>
      <c r="R64" s="99">
        <f>rep!R58</f>
        <v>3.1527600000000003E-2</v>
      </c>
      <c r="S64" s="99">
        <f>rep!S58</f>
        <v>4.1422399999999998E-2</v>
      </c>
      <c r="T64" s="99">
        <f>rep!T58</f>
        <v>5.3294099999999997E-2</v>
      </c>
      <c r="U64" s="99">
        <f>rep!U58</f>
        <v>6.5940200000000004E-2</v>
      </c>
      <c r="V64" s="99">
        <f>rep!V58</f>
        <v>7.7187400000000003E-2</v>
      </c>
      <c r="W64" s="99">
        <f>rep!W58</f>
        <v>8.5064899999999999E-2</v>
      </c>
      <c r="X64" s="99">
        <f>rep!X58</f>
        <v>8.82936E-2</v>
      </c>
      <c r="Y64" s="99">
        <f>rep!Y58</f>
        <v>8.6295899999999995E-2</v>
      </c>
      <c r="Z64" s="99">
        <f>rep!Z58</f>
        <v>7.9430899999999999E-2</v>
      </c>
      <c r="AA64" s="99">
        <f>rep!AA58</f>
        <v>6.9161899999999998E-2</v>
      </c>
      <c r="AB64" s="99">
        <f>rep!AB58</f>
        <v>5.7565900000000003E-2</v>
      </c>
      <c r="AC64" s="99">
        <f>rep!AC58</f>
        <v>4.6441799999999998E-2</v>
      </c>
      <c r="AD64" s="99">
        <f>rep!AD58</f>
        <v>3.6771499999999999E-2</v>
      </c>
      <c r="AE64" s="99">
        <f>rep!AE58</f>
        <v>2.87906E-2</v>
      </c>
      <c r="AF64" s="99">
        <f>rep!AF58</f>
        <v>2.2347499999999999E-2</v>
      </c>
      <c r="AG64" s="99">
        <f>rep!AG58</f>
        <v>1.7187399999999999E-2</v>
      </c>
      <c r="AH64" s="99">
        <f>rep!AH58</f>
        <v>1.30711E-2</v>
      </c>
      <c r="AI64" s="99">
        <f>rep!AI58</f>
        <v>9.8009599999999992E-3</v>
      </c>
      <c r="AJ64" s="99">
        <f>rep!AJ58</f>
        <v>7.2203199999999997E-3</v>
      </c>
      <c r="AK64" s="99">
        <f>rep!AK58</f>
        <v>5.2066100000000004E-3</v>
      </c>
      <c r="AL64" s="99">
        <f>rep!AL58</f>
        <v>3.6618800000000002E-3</v>
      </c>
      <c r="AM64" s="99">
        <f>rep!AM58</f>
        <v>2.5035999999999999E-3</v>
      </c>
      <c r="AN64" s="99">
        <f>rep!AN58</f>
        <v>1.65876E-3</v>
      </c>
      <c r="AO64" s="99">
        <f>rep!AO58</f>
        <v>1.0617199999999999E-3</v>
      </c>
      <c r="AP64" s="99">
        <f>rep!AP58</f>
        <v>6.5440599999999995E-4</v>
      </c>
      <c r="AQ64" s="99">
        <f>rep!AQ58</f>
        <v>3.8708200000000002E-4</v>
      </c>
      <c r="AR64" s="99">
        <f>rep!AR58</f>
        <v>2.1894199999999999E-4</v>
      </c>
    </row>
    <row r="65" spans="1:75" x14ac:dyDescent="0.2">
      <c r="A65">
        <v>2006</v>
      </c>
      <c r="B65" s="99">
        <f>rep!B59</f>
        <v>8.8066799999999994E-12</v>
      </c>
      <c r="C65" s="99">
        <f>rep!C59</f>
        <v>3.0111200000000002E-10</v>
      </c>
      <c r="D65" s="99">
        <f>rep!D59</f>
        <v>7.2418700000000003E-9</v>
      </c>
      <c r="E65" s="99">
        <f>rep!E59</f>
        <v>1.2258700000000001E-7</v>
      </c>
      <c r="F65" s="99">
        <f>rep!F59</f>
        <v>1.46155E-6</v>
      </c>
      <c r="G65" s="99">
        <f>rep!G59</f>
        <v>1.22841E-5</v>
      </c>
      <c r="H65" s="99">
        <f>rep!H59</f>
        <v>7.2880399999999994E-5</v>
      </c>
      <c r="I65" s="99">
        <f>rep!I59</f>
        <v>3.0598300000000001E-4</v>
      </c>
      <c r="J65" s="99">
        <f>rep!J59</f>
        <v>9.14324E-4</v>
      </c>
      <c r="K65" s="99">
        <f>rep!K59</f>
        <v>1.9742000000000002E-3</v>
      </c>
      <c r="L65" s="99">
        <f>rep!L59</f>
        <v>3.2113699999999998E-3</v>
      </c>
      <c r="M65" s="99">
        <f>rep!M59</f>
        <v>4.3724300000000001E-3</v>
      </c>
      <c r="N65" s="99">
        <f>rep!N59</f>
        <v>5.96409E-3</v>
      </c>
      <c r="O65" s="99">
        <f>rep!O59</f>
        <v>9.0529600000000005E-3</v>
      </c>
      <c r="P65" s="99">
        <f>rep!P59</f>
        <v>1.4201699999999999E-2</v>
      </c>
      <c r="Q65" s="99">
        <f>rep!Q59</f>
        <v>2.1241300000000001E-2</v>
      </c>
      <c r="R65" s="99">
        <f>rep!R59</f>
        <v>3.0053699999999999E-2</v>
      </c>
      <c r="S65" s="99">
        <f>rep!S59</f>
        <v>4.0696400000000001E-2</v>
      </c>
      <c r="T65" s="99">
        <f>rep!T59</f>
        <v>5.2451499999999998E-2</v>
      </c>
      <c r="U65" s="99">
        <f>rep!U59</f>
        <v>6.3474100000000006E-2</v>
      </c>
      <c r="V65" s="99">
        <f>rep!V59</f>
        <v>7.1947499999999998E-2</v>
      </c>
      <c r="W65" s="99">
        <f>rep!W59</f>
        <v>7.7272199999999999E-2</v>
      </c>
      <c r="X65" s="99">
        <f>rep!X59</f>
        <v>7.9798900000000006E-2</v>
      </c>
      <c r="Y65" s="99">
        <f>rep!Y59</f>
        <v>7.9782400000000003E-2</v>
      </c>
      <c r="Z65" s="99">
        <f>rep!Z59</f>
        <v>7.7038700000000002E-2</v>
      </c>
      <c r="AA65" s="99">
        <f>rep!AA59</f>
        <v>7.1456099999999995E-2</v>
      </c>
      <c r="AB65" s="99">
        <f>rep!AB59</f>
        <v>6.3469200000000003E-2</v>
      </c>
      <c r="AC65" s="99">
        <f>rep!AC59</f>
        <v>5.4010099999999998E-2</v>
      </c>
      <c r="AD65" s="99">
        <f>rep!AD59</f>
        <v>4.4170500000000001E-2</v>
      </c>
      <c r="AE65" s="99">
        <f>rep!AE59</f>
        <v>3.4896400000000001E-2</v>
      </c>
      <c r="AF65" s="99">
        <f>rep!AF59</f>
        <v>2.68171E-2</v>
      </c>
      <c r="AG65" s="99">
        <f>rep!AG59</f>
        <v>2.0198299999999999E-2</v>
      </c>
      <c r="AH65" s="99">
        <f>rep!AH59</f>
        <v>1.50057E-2</v>
      </c>
      <c r="AI65" s="99">
        <f>rep!AI59</f>
        <v>1.1032800000000001E-2</v>
      </c>
      <c r="AJ65" s="99">
        <f>rep!AJ59</f>
        <v>8.0256600000000004E-3</v>
      </c>
      <c r="AK65" s="99">
        <f>rep!AK59</f>
        <v>5.7578000000000004E-3</v>
      </c>
      <c r="AL65" s="99">
        <f>rep!AL59</f>
        <v>4.0540200000000002E-3</v>
      </c>
      <c r="AM65" s="99">
        <f>rep!AM59</f>
        <v>2.7858499999999999E-3</v>
      </c>
      <c r="AN65" s="99">
        <f>rep!AN59</f>
        <v>1.85801E-3</v>
      </c>
      <c r="AO65" s="99">
        <f>rep!AO59</f>
        <v>1.1963900000000001E-3</v>
      </c>
      <c r="AP65" s="99">
        <f>rep!AP59</f>
        <v>7.4020200000000003E-4</v>
      </c>
      <c r="AQ65" s="99">
        <f>rep!AQ59</f>
        <v>4.3815199999999998E-4</v>
      </c>
      <c r="AR65" s="99">
        <f>rep!AR59</f>
        <v>2.4720800000000001E-4</v>
      </c>
    </row>
    <row r="66" spans="1:75" x14ac:dyDescent="0.2">
      <c r="A66">
        <v>2007</v>
      </c>
      <c r="B66" s="99">
        <f>rep!B60</f>
        <v>3.9880199999999998E-12</v>
      </c>
      <c r="C66" s="99">
        <f>rep!C60</f>
        <v>1.3633000000000001E-10</v>
      </c>
      <c r="D66" s="99">
        <f>rep!D60</f>
        <v>3.2792200000000002E-9</v>
      </c>
      <c r="E66" s="99">
        <f>rep!E60</f>
        <v>5.5536199999999999E-8</v>
      </c>
      <c r="F66" s="99">
        <f>rep!F60</f>
        <v>6.6282099999999998E-7</v>
      </c>
      <c r="G66" s="99">
        <f>rep!G60</f>
        <v>5.5822999999999999E-6</v>
      </c>
      <c r="H66" s="99">
        <f>rep!H60</f>
        <v>3.32552E-5</v>
      </c>
      <c r="I66" s="99">
        <f>rep!I60</f>
        <v>1.4083499999999999E-4</v>
      </c>
      <c r="J66" s="99">
        <f>rep!J60</f>
        <v>4.2911700000000002E-4</v>
      </c>
      <c r="K66" s="99">
        <f>rep!K60</f>
        <v>9.6972400000000004E-4</v>
      </c>
      <c r="L66" s="99">
        <f>rep!L60</f>
        <v>1.7487399999999999E-3</v>
      </c>
      <c r="M66" s="99">
        <f>rep!M60</f>
        <v>2.8804999999999998E-3</v>
      </c>
      <c r="N66" s="99">
        <f>rep!N60</f>
        <v>4.8945899999999999E-3</v>
      </c>
      <c r="O66" s="99">
        <f>rep!O60</f>
        <v>8.4288699999999998E-3</v>
      </c>
      <c r="P66" s="99">
        <f>rep!P60</f>
        <v>1.3540099999999999E-2</v>
      </c>
      <c r="Q66" s="99">
        <f>rep!Q60</f>
        <v>1.9780200000000001E-2</v>
      </c>
      <c r="R66" s="99">
        <f>rep!R60</f>
        <v>2.7073900000000001E-2</v>
      </c>
      <c r="S66" s="99">
        <f>rep!S60</f>
        <v>3.5939899999999997E-2</v>
      </c>
      <c r="T66" s="99">
        <f>rep!T60</f>
        <v>4.6493899999999998E-2</v>
      </c>
      <c r="U66" s="99">
        <f>rep!U60</f>
        <v>5.7659500000000002E-2</v>
      </c>
      <c r="V66" s="99">
        <f>rep!V60</f>
        <v>6.7716899999999997E-2</v>
      </c>
      <c r="W66" s="99">
        <f>rep!W60</f>
        <v>7.5301800000000002E-2</v>
      </c>
      <c r="X66" s="99">
        <f>rep!X60</f>
        <v>7.9655400000000001E-2</v>
      </c>
      <c r="Y66" s="99">
        <f>rep!Y60</f>
        <v>8.0396999999999996E-2</v>
      </c>
      <c r="Z66" s="99">
        <f>rep!Z60</f>
        <v>7.7579200000000001E-2</v>
      </c>
      <c r="AA66" s="99">
        <f>rep!AA60</f>
        <v>7.1879499999999999E-2</v>
      </c>
      <c r="AB66" s="99">
        <f>rep!AB60</f>
        <v>6.4393400000000003E-2</v>
      </c>
      <c r="AC66" s="99">
        <f>rep!AC60</f>
        <v>5.6127499999999997E-2</v>
      </c>
      <c r="AD66" s="99">
        <f>rep!AD60</f>
        <v>4.77121E-2</v>
      </c>
      <c r="AE66" s="99">
        <f>rep!AE60</f>
        <v>3.94937E-2</v>
      </c>
      <c r="AF66" s="99">
        <f>rep!AF60</f>
        <v>3.1745500000000003E-2</v>
      </c>
      <c r="AG66" s="99">
        <f>rep!AG60</f>
        <v>2.4748900000000001E-2</v>
      </c>
      <c r="AH66" s="99">
        <f>rep!AH60</f>
        <v>1.87376E-2</v>
      </c>
      <c r="AI66" s="99">
        <f>rep!AI60</f>
        <v>1.3822600000000001E-2</v>
      </c>
      <c r="AJ66" s="99">
        <f>rep!AJ60</f>
        <v>9.9745000000000007E-3</v>
      </c>
      <c r="AK66" s="99">
        <f>rep!AK60</f>
        <v>7.0616300000000002E-3</v>
      </c>
      <c r="AL66" s="99">
        <f>rep!AL60</f>
        <v>4.9085800000000001E-3</v>
      </c>
      <c r="AM66" s="99">
        <f>rep!AM60</f>
        <v>3.34344E-3</v>
      </c>
      <c r="AN66" s="99">
        <f>rep!AN60</f>
        <v>2.2221799999999998E-3</v>
      </c>
      <c r="AO66" s="99">
        <f>rep!AO60</f>
        <v>1.43311E-3</v>
      </c>
      <c r="AP66" s="99">
        <f>rep!AP60</f>
        <v>8.9144300000000001E-4</v>
      </c>
      <c r="AQ66" s="99">
        <f>rep!AQ60</f>
        <v>5.3179900000000001E-4</v>
      </c>
      <c r="AR66" s="99">
        <f>rep!AR60</f>
        <v>3.0272399999999998E-4</v>
      </c>
    </row>
    <row r="67" spans="1:75" x14ac:dyDescent="0.2">
      <c r="A67">
        <v>2008</v>
      </c>
      <c r="B67" s="99">
        <f>rep!B61</f>
        <v>6.6773899999999997E-12</v>
      </c>
      <c r="C67" s="99">
        <f>rep!C61</f>
        <v>2.2831900000000001E-10</v>
      </c>
      <c r="D67" s="99">
        <f>rep!D61</f>
        <v>5.4909800000000004E-9</v>
      </c>
      <c r="E67" s="99">
        <f>rep!E61</f>
        <v>9.2936299999999996E-8</v>
      </c>
      <c r="F67" s="99">
        <f>rep!F61</f>
        <v>1.10773E-6</v>
      </c>
      <c r="G67" s="99">
        <f>rep!G61</f>
        <v>9.3051699999999999E-6</v>
      </c>
      <c r="H67" s="99">
        <f>rep!H61</f>
        <v>5.5145600000000003E-5</v>
      </c>
      <c r="I67" s="99">
        <f>rep!I61</f>
        <v>2.30981E-4</v>
      </c>
      <c r="J67" s="99">
        <f>rep!J61</f>
        <v>6.8653599999999996E-4</v>
      </c>
      <c r="K67" s="99">
        <f>rep!K61</f>
        <v>1.46346E-3</v>
      </c>
      <c r="L67" s="99">
        <f>rep!L61</f>
        <v>2.3072399999999999E-3</v>
      </c>
      <c r="M67" s="99">
        <f>rep!M61</f>
        <v>2.9366800000000001E-3</v>
      </c>
      <c r="N67" s="99">
        <f>rep!N61</f>
        <v>3.65001E-3</v>
      </c>
      <c r="O67" s="99">
        <f>rep!O61</f>
        <v>5.3172899999999997E-3</v>
      </c>
      <c r="P67" s="99">
        <f>rep!P61</f>
        <v>8.7191000000000005E-3</v>
      </c>
      <c r="Q67" s="99">
        <f>rep!Q61</f>
        <v>1.42854E-2</v>
      </c>
      <c r="R67" s="99">
        <f>rep!R61</f>
        <v>2.2313900000000001E-2</v>
      </c>
      <c r="S67" s="99">
        <f>rep!S61</f>
        <v>3.2748899999999997E-2</v>
      </c>
      <c r="T67" s="99">
        <f>rep!T61</f>
        <v>4.4559000000000001E-2</v>
      </c>
      <c r="U67" s="99">
        <f>rep!U61</f>
        <v>5.5848299999999997E-2</v>
      </c>
      <c r="V67" s="99">
        <f>rep!V61</f>
        <v>6.4975599999999994E-2</v>
      </c>
      <c r="W67" s="99">
        <f>rep!W61</f>
        <v>7.1406899999999995E-2</v>
      </c>
      <c r="X67" s="99">
        <f>rep!X61</f>
        <v>7.5356900000000004E-2</v>
      </c>
      <c r="Y67" s="99">
        <f>rep!Y61</f>
        <v>7.6945100000000002E-2</v>
      </c>
      <c r="Z67" s="99">
        <f>rep!Z61</f>
        <v>7.5999200000000003E-2</v>
      </c>
      <c r="AA67" s="99">
        <f>rep!AA61</f>
        <v>7.2483900000000004E-2</v>
      </c>
      <c r="AB67" s="99">
        <f>rep!AB61</f>
        <v>6.6801600000000003E-2</v>
      </c>
      <c r="AC67" s="99">
        <f>rep!AC61</f>
        <v>5.9660299999999999E-2</v>
      </c>
      <c r="AD67" s="99">
        <f>rep!AD61</f>
        <v>5.1797000000000003E-2</v>
      </c>
      <c r="AE67" s="99">
        <f>rep!AE61</f>
        <v>4.3815899999999998E-2</v>
      </c>
      <c r="AF67" s="99">
        <f>rep!AF61</f>
        <v>3.6153900000000003E-2</v>
      </c>
      <c r="AG67" s="99">
        <f>rep!AG61</f>
        <v>2.9097399999999999E-2</v>
      </c>
      <c r="AH67" s="99">
        <f>rep!AH61</f>
        <v>2.28177E-2</v>
      </c>
      <c r="AI67" s="99">
        <f>rep!AI61</f>
        <v>1.7408400000000001E-2</v>
      </c>
      <c r="AJ67" s="99">
        <f>rep!AJ61</f>
        <v>1.2906300000000001E-2</v>
      </c>
      <c r="AK67" s="99">
        <f>rep!AK61</f>
        <v>9.2945600000000003E-3</v>
      </c>
      <c r="AL67" s="99">
        <f>rep!AL61</f>
        <v>6.5034799999999999E-3</v>
      </c>
      <c r="AM67" s="99">
        <f>rep!AM61</f>
        <v>4.4221399999999998E-3</v>
      </c>
      <c r="AN67" s="99">
        <f>rep!AN61</f>
        <v>2.92012E-3</v>
      </c>
      <c r="AO67" s="99">
        <f>rep!AO61</f>
        <v>1.86882E-3</v>
      </c>
      <c r="AP67" s="99">
        <f>rep!AP61</f>
        <v>1.1551899999999999E-3</v>
      </c>
      <c r="AQ67" s="99">
        <f>rep!AQ61</f>
        <v>6.8668500000000003E-4</v>
      </c>
      <c r="AR67" s="99">
        <f>rep!AR61</f>
        <v>3.90672E-4</v>
      </c>
    </row>
    <row r="68" spans="1:75" x14ac:dyDescent="0.2">
      <c r="A68">
        <v>2009</v>
      </c>
      <c r="B68" s="99">
        <f>rep!B62</f>
        <v>3.1526799999999999E-12</v>
      </c>
      <c r="C68" s="99">
        <f>rep!C62</f>
        <v>1.07772E-10</v>
      </c>
      <c r="D68" s="99">
        <f>rep!D62</f>
        <v>2.5923400000000002E-9</v>
      </c>
      <c r="E68" s="99">
        <f>rep!E62</f>
        <v>4.3906000000000003E-8</v>
      </c>
      <c r="F68" s="99">
        <f>rep!F62</f>
        <v>5.2407999999999997E-7</v>
      </c>
      <c r="G68" s="99">
        <f>rep!G62</f>
        <v>4.4148800000000002E-6</v>
      </c>
      <c r="H68" s="99">
        <f>rep!H62</f>
        <v>2.63129E-5</v>
      </c>
      <c r="I68" s="99">
        <f>rep!I62</f>
        <v>1.11543E-4</v>
      </c>
      <c r="J68" s="99">
        <f>rep!J62</f>
        <v>3.4056800000000002E-4</v>
      </c>
      <c r="K68" s="99">
        <f>rep!K62</f>
        <v>7.7300600000000002E-4</v>
      </c>
      <c r="L68" s="99">
        <f>rep!L62</f>
        <v>1.40544E-3</v>
      </c>
      <c r="M68" s="99">
        <f>rep!M62</f>
        <v>2.3376999999999998E-3</v>
      </c>
      <c r="N68" s="99">
        <f>rep!N62</f>
        <v>3.9766000000000003E-3</v>
      </c>
      <c r="O68" s="99">
        <f>rep!O62</f>
        <v>6.7410200000000003E-3</v>
      </c>
      <c r="P68" s="99">
        <f>rep!P62</f>
        <v>1.0477800000000001E-2</v>
      </c>
      <c r="Q68" s="99">
        <f>rep!Q62</f>
        <v>1.4599600000000001E-2</v>
      </c>
      <c r="R68" s="99">
        <f>rep!R62</f>
        <v>1.9028E-2</v>
      </c>
      <c r="S68" s="99">
        <f>rep!S62</f>
        <v>2.46403E-2</v>
      </c>
      <c r="T68" s="99">
        <f>rep!T62</f>
        <v>3.2465599999999997E-2</v>
      </c>
      <c r="U68" s="99">
        <f>rep!U62</f>
        <v>4.2594699999999999E-2</v>
      </c>
      <c r="V68" s="99">
        <f>rep!V62</f>
        <v>5.3960099999999997E-2</v>
      </c>
      <c r="W68" s="99">
        <f>rep!W62</f>
        <v>6.4830399999999996E-2</v>
      </c>
      <c r="X68" s="99">
        <f>rep!X62</f>
        <v>7.3363700000000004E-2</v>
      </c>
      <c r="Y68" s="99">
        <f>rep!Y62</f>
        <v>7.8137100000000001E-2</v>
      </c>
      <c r="Z68" s="99">
        <f>rep!Z62</f>
        <v>7.8675999999999996E-2</v>
      </c>
      <c r="AA68" s="99">
        <f>rep!AA62</f>
        <v>7.5594499999999995E-2</v>
      </c>
      <c r="AB68" s="99">
        <f>rep!AB62</f>
        <v>7.0114899999999994E-2</v>
      </c>
      <c r="AC68" s="99">
        <f>rep!AC62</f>
        <v>6.3374700000000006E-2</v>
      </c>
      <c r="AD68" s="99">
        <f>rep!AD62</f>
        <v>5.6082699999999999E-2</v>
      </c>
      <c r="AE68" s="99">
        <f>rep!AE62</f>
        <v>4.8606000000000003E-2</v>
      </c>
      <c r="AF68" s="99">
        <f>rep!AF62</f>
        <v>4.11913E-2</v>
      </c>
      <c r="AG68" s="99">
        <f>rep!AG62</f>
        <v>3.40769E-2</v>
      </c>
      <c r="AH68" s="99">
        <f>rep!AH62</f>
        <v>2.7486500000000001E-2</v>
      </c>
      <c r="AI68" s="99">
        <f>rep!AI62</f>
        <v>2.15909E-2</v>
      </c>
      <c r="AJ68" s="99">
        <f>rep!AJ62</f>
        <v>1.6491700000000001E-2</v>
      </c>
      <c r="AK68" s="99">
        <f>rep!AK62</f>
        <v>1.22256E-2</v>
      </c>
      <c r="AL68" s="99">
        <f>rep!AL62</f>
        <v>8.7770299999999999E-3</v>
      </c>
      <c r="AM68" s="99">
        <f>rep!AM62</f>
        <v>6.0887099999999998E-3</v>
      </c>
      <c r="AN68" s="99">
        <f>rep!AN62</f>
        <v>4.0723900000000004E-3</v>
      </c>
      <c r="AO68" s="99">
        <f>rep!AO62</f>
        <v>2.6203899999999998E-3</v>
      </c>
      <c r="AP68" s="99">
        <f>rep!AP62</f>
        <v>1.61835E-3</v>
      </c>
      <c r="AQ68" s="99">
        <f>rep!AQ62</f>
        <v>9.5689799999999997E-4</v>
      </c>
      <c r="AR68" s="99">
        <f>rep!AR62</f>
        <v>5.4016999999999997E-4</v>
      </c>
    </row>
    <row r="69" spans="1:75" x14ac:dyDescent="0.2">
      <c r="A69">
        <v>2010</v>
      </c>
      <c r="B69" s="99">
        <f>rep!B63</f>
        <v>5.1696499999999999E-12</v>
      </c>
      <c r="C69" s="99">
        <f>rep!C63</f>
        <v>1.7676299999999999E-10</v>
      </c>
      <c r="D69" s="99">
        <f>rep!D63</f>
        <v>4.2511099999999998E-9</v>
      </c>
      <c r="E69" s="99">
        <f>rep!E63</f>
        <v>7.1953400000000004E-8</v>
      </c>
      <c r="F69" s="99">
        <f>rep!F63</f>
        <v>8.5768499999999997E-7</v>
      </c>
      <c r="G69" s="99">
        <f>rep!G63</f>
        <v>7.2057100000000002E-6</v>
      </c>
      <c r="H69" s="99">
        <f>rep!H63</f>
        <v>4.2715E-5</v>
      </c>
      <c r="I69" s="99">
        <f>rep!I63</f>
        <v>1.7902E-4</v>
      </c>
      <c r="J69" s="99">
        <f>rep!J63</f>
        <v>5.3282000000000004E-4</v>
      </c>
      <c r="K69" s="99">
        <f>rep!K63</f>
        <v>1.1397099999999999E-3</v>
      </c>
      <c r="L69" s="99">
        <f>rep!L63</f>
        <v>1.8131899999999999E-3</v>
      </c>
      <c r="M69" s="99">
        <f>rep!M63</f>
        <v>2.3605200000000001E-3</v>
      </c>
      <c r="N69" s="99">
        <f>rep!N63</f>
        <v>3.0564199999999998E-3</v>
      </c>
      <c r="O69" s="99">
        <f>rep!O63</f>
        <v>4.6328300000000001E-3</v>
      </c>
      <c r="P69" s="99">
        <f>rep!P63</f>
        <v>7.7542899999999996E-3</v>
      </c>
      <c r="Q69" s="99">
        <f>rep!Q63</f>
        <v>1.2792400000000001E-2</v>
      </c>
      <c r="R69" s="99">
        <f>rep!R63</f>
        <v>1.9934199999999999E-2</v>
      </c>
      <c r="S69" s="99">
        <f>rep!S63</f>
        <v>2.89138E-2</v>
      </c>
      <c r="T69" s="99">
        <f>rep!T63</f>
        <v>3.8526999999999999E-2</v>
      </c>
      <c r="U69" s="99">
        <f>rep!U63</f>
        <v>4.6976200000000003E-2</v>
      </c>
      <c r="V69" s="99">
        <f>rep!V63</f>
        <v>5.3152199999999997E-2</v>
      </c>
      <c r="W69" s="99">
        <f>rep!W63</f>
        <v>5.7439799999999999E-2</v>
      </c>
      <c r="X69" s="99">
        <f>rep!X63</f>
        <v>6.1032200000000002E-2</v>
      </c>
      <c r="Y69" s="99">
        <f>rep!Y63</f>
        <v>6.4577700000000002E-2</v>
      </c>
      <c r="Z69" s="99">
        <f>rep!Z63</f>
        <v>6.7619399999999996E-2</v>
      </c>
      <c r="AA69" s="99">
        <f>rep!AA63</f>
        <v>6.9122100000000006E-2</v>
      </c>
      <c r="AB69" s="99">
        <f>rep!AB63</f>
        <v>6.8292599999999995E-2</v>
      </c>
      <c r="AC69" s="99">
        <f>rep!AC63</f>
        <v>6.4994800000000005E-2</v>
      </c>
      <c r="AD69" s="99">
        <f>rep!AD63</f>
        <v>5.9685099999999998E-2</v>
      </c>
      <c r="AE69" s="99">
        <f>rep!AE63</f>
        <v>5.31108E-2</v>
      </c>
      <c r="AF69" s="99">
        <f>rep!AF63</f>
        <v>4.6003799999999997E-2</v>
      </c>
      <c r="AG69" s="99">
        <f>rep!AG63</f>
        <v>3.89071E-2</v>
      </c>
      <c r="AH69" s="99">
        <f>rep!AH63</f>
        <v>3.2154500000000003E-2</v>
      </c>
      <c r="AI69" s="99">
        <f>rep!AI63</f>
        <v>2.5937000000000002E-2</v>
      </c>
      <c r="AJ69" s="99">
        <f>rep!AJ63</f>
        <v>2.03722E-2</v>
      </c>
      <c r="AK69" s="99">
        <f>rep!AK63</f>
        <v>1.5536599999999999E-2</v>
      </c>
      <c r="AL69" s="99">
        <f>rep!AL63</f>
        <v>1.14699E-2</v>
      </c>
      <c r="AM69" s="99">
        <f>rep!AM63</f>
        <v>8.1713900000000006E-3</v>
      </c>
      <c r="AN69" s="99">
        <f>rep!AN63</f>
        <v>5.5996600000000002E-3</v>
      </c>
      <c r="AO69" s="99">
        <f>rep!AO63</f>
        <v>3.67914E-3</v>
      </c>
      <c r="AP69" s="99">
        <f>rep!AP63</f>
        <v>2.3102999999999999E-3</v>
      </c>
      <c r="AQ69" s="99">
        <f>rep!AQ63</f>
        <v>1.38237E-3</v>
      </c>
      <c r="AR69" s="99">
        <f>rep!AR63</f>
        <v>7.8599200000000001E-4</v>
      </c>
    </row>
    <row r="70" spans="1:75" x14ac:dyDescent="0.2">
      <c r="A70">
        <v>2011</v>
      </c>
      <c r="B70" s="99">
        <f>rep!B64</f>
        <v>5.7026999999999999E-12</v>
      </c>
      <c r="C70" s="99">
        <f>rep!C64</f>
        <v>1.9498099999999999E-10</v>
      </c>
      <c r="D70" s="99">
        <f>rep!D64</f>
        <v>4.6894199999999997E-9</v>
      </c>
      <c r="E70" s="99">
        <f>rep!E64</f>
        <v>7.9382300000000005E-8</v>
      </c>
      <c r="F70" s="99">
        <f>rep!F64</f>
        <v>9.4649100000000003E-7</v>
      </c>
      <c r="G70" s="99">
        <f>rep!G64</f>
        <v>7.9559600000000003E-6</v>
      </c>
      <c r="H70" s="99">
        <f>rep!H64</f>
        <v>4.72116E-5</v>
      </c>
      <c r="I70" s="99">
        <f>rep!I64</f>
        <v>1.9829799999999999E-4</v>
      </c>
      <c r="J70" s="99">
        <f>rep!J64</f>
        <v>5.9308500000000003E-4</v>
      </c>
      <c r="K70" s="99">
        <f>rep!K64</f>
        <v>1.2831299999999999E-3</v>
      </c>
      <c r="L70" s="99">
        <f>rep!L64</f>
        <v>2.0956099999999999E-3</v>
      </c>
      <c r="M70" s="99">
        <f>rep!M64</f>
        <v>2.8685199999999998E-3</v>
      </c>
      <c r="N70" s="99">
        <f>rep!N64</f>
        <v>3.9030599999999999E-3</v>
      </c>
      <c r="O70" s="99">
        <f>rep!O64</f>
        <v>5.7803300000000002E-3</v>
      </c>
      <c r="P70" s="99">
        <f>rep!P64</f>
        <v>8.6398399999999993E-3</v>
      </c>
      <c r="Q70" s="99">
        <f>rep!Q64</f>
        <v>1.2136600000000001E-2</v>
      </c>
      <c r="R70" s="99">
        <f>rep!R64</f>
        <v>1.6254999999999999E-2</v>
      </c>
      <c r="S70" s="99">
        <f>rep!S64</f>
        <v>2.17176E-2</v>
      </c>
      <c r="T70" s="99">
        <f>rep!T64</f>
        <v>2.9305600000000001E-2</v>
      </c>
      <c r="U70" s="99">
        <f>rep!U64</f>
        <v>3.8936900000000003E-2</v>
      </c>
      <c r="V70" s="99">
        <f>rep!V64</f>
        <v>4.9478399999999999E-2</v>
      </c>
      <c r="W70" s="99">
        <f>rep!W64</f>
        <v>5.92016E-2</v>
      </c>
      <c r="X70" s="99">
        <f>rep!X64</f>
        <v>6.6386100000000003E-2</v>
      </c>
      <c r="Y70" s="99">
        <f>rep!Y64</f>
        <v>6.9951200000000005E-2</v>
      </c>
      <c r="Z70" s="99">
        <f>rep!Z64</f>
        <v>6.9957800000000001E-2</v>
      </c>
      <c r="AA70" s="99">
        <f>rep!AA64</f>
        <v>6.7522100000000002E-2</v>
      </c>
      <c r="AB70" s="99">
        <f>rep!AB64</f>
        <v>6.4045699999999997E-2</v>
      </c>
      <c r="AC70" s="99">
        <f>rep!AC64</f>
        <v>6.0380499999999997E-2</v>
      </c>
      <c r="AD70" s="99">
        <f>rep!AD64</f>
        <v>5.6595199999999998E-2</v>
      </c>
      <c r="AE70" s="99">
        <f>rep!AE64</f>
        <v>5.2347999999999999E-2</v>
      </c>
      <c r="AF70" s="99">
        <f>rep!AF64</f>
        <v>4.7379600000000001E-2</v>
      </c>
      <c r="AG70" s="99">
        <f>rep!AG64</f>
        <v>4.1738400000000002E-2</v>
      </c>
      <c r="AH70" s="99">
        <f>rep!AH64</f>
        <v>3.5718699999999999E-2</v>
      </c>
      <c r="AI70" s="99">
        <f>rep!AI64</f>
        <v>2.9689E-2</v>
      </c>
      <c r="AJ70" s="99">
        <f>rep!AJ64</f>
        <v>2.3965400000000001E-2</v>
      </c>
      <c r="AK70" s="99">
        <f>rep!AK64</f>
        <v>1.8767499999999999E-2</v>
      </c>
      <c r="AL70" s="99">
        <f>rep!AL64</f>
        <v>1.42261E-2</v>
      </c>
      <c r="AM70" s="99">
        <f>rep!AM64</f>
        <v>1.04054E-2</v>
      </c>
      <c r="AN70" s="99">
        <f>rep!AN64</f>
        <v>7.3172799999999998E-3</v>
      </c>
      <c r="AO70" s="99">
        <f>rep!AO64</f>
        <v>4.9285800000000001E-3</v>
      </c>
      <c r="AP70" s="99">
        <f>rep!AP64</f>
        <v>3.1680599999999999E-3</v>
      </c>
      <c r="AQ70" s="99">
        <f>rep!AQ64</f>
        <v>1.9368199999999999E-3</v>
      </c>
      <c r="AR70" s="99">
        <f>rep!AR64</f>
        <v>1.1226999999999999E-3</v>
      </c>
    </row>
    <row r="71" spans="1:75" x14ac:dyDescent="0.2">
      <c r="A71">
        <v>2012</v>
      </c>
      <c r="B71" s="99">
        <f>rep!B65</f>
        <v>2.9169699999999998E-12</v>
      </c>
      <c r="C71" s="99">
        <f>rep!C65</f>
        <v>9.9714299999999998E-11</v>
      </c>
      <c r="D71" s="99">
        <f>rep!D65</f>
        <v>2.3985099999999998E-9</v>
      </c>
      <c r="E71" s="99">
        <f>rep!E65</f>
        <v>4.06224E-8</v>
      </c>
      <c r="F71" s="99">
        <f>rep!F65</f>
        <v>4.8487099999999995E-7</v>
      </c>
      <c r="G71" s="99">
        <f>rep!G65</f>
        <v>4.0843500000000001E-6</v>
      </c>
      <c r="H71" s="99">
        <f>rep!H65</f>
        <v>2.4340400000000002E-5</v>
      </c>
      <c r="I71" s="99">
        <f>rep!I65</f>
        <v>1.03161E-4</v>
      </c>
      <c r="J71" s="99">
        <f>rep!J65</f>
        <v>3.1487099999999999E-4</v>
      </c>
      <c r="K71" s="99">
        <f>rep!K65</f>
        <v>7.1437099999999999E-4</v>
      </c>
      <c r="L71" s="99">
        <f>rep!L65</f>
        <v>1.2991999999999999E-3</v>
      </c>
      <c r="M71" s="99">
        <f>rep!M65</f>
        <v>2.1700299999999999E-3</v>
      </c>
      <c r="N71" s="99">
        <f>rep!N65</f>
        <v>3.7401000000000001E-3</v>
      </c>
      <c r="O71" s="99">
        <f>rep!O65</f>
        <v>6.4986899999999997E-3</v>
      </c>
      <c r="P71" s="99">
        <f>rep!P65</f>
        <v>1.0485700000000001E-2</v>
      </c>
      <c r="Q71" s="99">
        <f>rep!Q65</f>
        <v>1.53239E-2</v>
      </c>
      <c r="R71" s="99">
        <f>rep!R65</f>
        <v>2.0830600000000001E-2</v>
      </c>
      <c r="S71" s="99">
        <f>rep!S65</f>
        <v>2.7148800000000001E-2</v>
      </c>
      <c r="T71" s="99">
        <f>rep!T65</f>
        <v>3.4080899999999997E-2</v>
      </c>
      <c r="U71" s="99">
        <f>rep!U65</f>
        <v>4.0770399999999998E-2</v>
      </c>
      <c r="V71" s="99">
        <f>rep!V65</f>
        <v>4.6440299999999997E-2</v>
      </c>
      <c r="W71" s="99">
        <f>rep!W65</f>
        <v>5.1161900000000003E-2</v>
      </c>
      <c r="X71" s="99">
        <f>rep!X65</f>
        <v>5.5525400000000003E-2</v>
      </c>
      <c r="Y71" s="99">
        <f>rep!Y65</f>
        <v>5.9692299999999997E-2</v>
      </c>
      <c r="Z71" s="99">
        <f>rep!Z65</f>
        <v>6.3034599999999996E-2</v>
      </c>
      <c r="AA71" s="99">
        <f>rep!AA65</f>
        <v>6.4641400000000002E-2</v>
      </c>
      <c r="AB71" s="99">
        <f>rep!AB65</f>
        <v>6.4010899999999996E-2</v>
      </c>
      <c r="AC71" s="99">
        <f>rep!AC65</f>
        <v>6.1320600000000003E-2</v>
      </c>
      <c r="AD71" s="99">
        <f>rep!AD65</f>
        <v>5.7222500000000003E-2</v>
      </c>
      <c r="AE71" s="99">
        <f>rep!AE65</f>
        <v>5.2437600000000001E-2</v>
      </c>
      <c r="AF71" s="99">
        <f>rep!AF65</f>
        <v>4.7442199999999997E-2</v>
      </c>
      <c r="AG71" s="99">
        <f>rep!AG65</f>
        <v>4.23947E-2</v>
      </c>
      <c r="AH71" s="99">
        <f>rep!AH65</f>
        <v>3.7268599999999999E-2</v>
      </c>
      <c r="AI71" s="99">
        <f>rep!AI65</f>
        <v>3.2037999999999997E-2</v>
      </c>
      <c r="AJ71" s="99">
        <f>rep!AJ65</f>
        <v>2.67809E-2</v>
      </c>
      <c r="AK71" s="99">
        <f>rep!AK65</f>
        <v>2.16733E-2</v>
      </c>
      <c r="AL71" s="99">
        <f>rep!AL65</f>
        <v>1.69249E-2</v>
      </c>
      <c r="AM71" s="99">
        <f>rep!AM65</f>
        <v>1.27168E-2</v>
      </c>
      <c r="AN71" s="99">
        <f>rep!AN65</f>
        <v>9.1665400000000008E-3</v>
      </c>
      <c r="AO71" s="99">
        <f>rep!AO65</f>
        <v>6.3189800000000001E-3</v>
      </c>
      <c r="AP71" s="99">
        <f>rep!AP65</f>
        <v>4.1522199999999999E-3</v>
      </c>
      <c r="AQ71" s="99">
        <f>rep!AQ65</f>
        <v>2.5924199999999998E-3</v>
      </c>
      <c r="AR71" s="99">
        <f>rep!AR65</f>
        <v>1.53326E-3</v>
      </c>
      <c r="AW71" s="2"/>
    </row>
    <row r="72" spans="1:75" x14ac:dyDescent="0.2">
      <c r="A72">
        <v>2013</v>
      </c>
      <c r="B72" s="99">
        <f>rep!B66</f>
        <v>1.78069E-12</v>
      </c>
      <c r="C72" s="99">
        <f>rep!C66</f>
        <v>6.0874700000000004E-11</v>
      </c>
      <c r="D72" s="99">
        <f>rep!D66</f>
        <v>1.4641900000000001E-9</v>
      </c>
      <c r="E72" s="99">
        <f>rep!E66</f>
        <v>2.4794E-8</v>
      </c>
      <c r="F72" s="99">
        <f>rep!F66</f>
        <v>2.95835E-7</v>
      </c>
      <c r="G72" s="99">
        <f>rep!G66</f>
        <v>2.4902299999999999E-6</v>
      </c>
      <c r="H72" s="99">
        <f>rep!H66</f>
        <v>1.48198E-5</v>
      </c>
      <c r="I72" s="99">
        <f>rep!I66</f>
        <v>6.2630800000000004E-5</v>
      </c>
      <c r="J72" s="99">
        <f>rep!J66</f>
        <v>1.8999800000000001E-4</v>
      </c>
      <c r="K72" s="99">
        <f>rep!K66</f>
        <v>4.2548999999999999E-4</v>
      </c>
      <c r="L72" s="99">
        <f>rep!L66</f>
        <v>7.5530699999999998E-4</v>
      </c>
      <c r="M72" s="99">
        <f>rep!M66</f>
        <v>1.22703E-3</v>
      </c>
      <c r="N72" s="99">
        <f>rep!N66</f>
        <v>2.12087E-3</v>
      </c>
      <c r="O72" s="99">
        <f>rep!O66</f>
        <v>3.9076600000000003E-3</v>
      </c>
      <c r="P72" s="99">
        <f>rep!P66</f>
        <v>7.0315899999999999E-3</v>
      </c>
      <c r="Q72" s="99">
        <f>rep!Q66</f>
        <v>1.1873699999999999E-2</v>
      </c>
      <c r="R72" s="99">
        <f>rep!R66</f>
        <v>1.88018E-2</v>
      </c>
      <c r="S72" s="99">
        <f>rep!S66</f>
        <v>2.7826799999999999E-2</v>
      </c>
      <c r="T72" s="99">
        <f>rep!T66</f>
        <v>3.8040499999999998E-2</v>
      </c>
      <c r="U72" s="99">
        <f>rep!U66</f>
        <v>4.7723300000000003E-2</v>
      </c>
      <c r="V72" s="99">
        <f>rep!V66</f>
        <v>5.5315400000000001E-2</v>
      </c>
      <c r="W72" s="99">
        <f>rep!W66</f>
        <v>6.0215699999999997E-2</v>
      </c>
      <c r="X72" s="99">
        <f>rep!X66</f>
        <v>6.2636300000000006E-2</v>
      </c>
      <c r="Y72" s="99">
        <f>rep!Y66</f>
        <v>6.3031000000000004E-2</v>
      </c>
      <c r="Z72" s="99">
        <f>rep!Z66</f>
        <v>6.1888899999999997E-2</v>
      </c>
      <c r="AA72" s="99">
        <f>rep!AA66</f>
        <v>5.9808500000000001E-2</v>
      </c>
      <c r="AB72" s="99">
        <f>rep!AB66</f>
        <v>5.7371999999999999E-2</v>
      </c>
      <c r="AC72" s="99">
        <f>rep!AC66</f>
        <v>5.4852600000000001E-2</v>
      </c>
      <c r="AD72" s="99">
        <f>rep!AD66</f>
        <v>5.2142500000000001E-2</v>
      </c>
      <c r="AE72" s="99">
        <f>rep!AE66</f>
        <v>4.8990100000000002E-2</v>
      </c>
      <c r="AF72" s="99">
        <f>rep!AF66</f>
        <v>4.5271800000000001E-2</v>
      </c>
      <c r="AG72" s="99">
        <f>rep!AG66</f>
        <v>4.1065299999999999E-2</v>
      </c>
      <c r="AH72" s="99">
        <f>rep!AH66</f>
        <v>3.6549100000000001E-2</v>
      </c>
      <c r="AI72" s="99">
        <f>rep!AI66</f>
        <v>3.1885200000000002E-2</v>
      </c>
      <c r="AJ72" s="99">
        <f>rep!AJ66</f>
        <v>2.7184400000000001E-2</v>
      </c>
      <c r="AK72" s="99">
        <f>rep!AK66</f>
        <v>2.2540999999999999E-2</v>
      </c>
      <c r="AL72" s="99">
        <f>rep!AL66</f>
        <v>1.8074699999999999E-2</v>
      </c>
      <c r="AM72" s="99">
        <f>rep!AM66</f>
        <v>1.39378E-2</v>
      </c>
      <c r="AN72" s="99">
        <f>rep!AN66</f>
        <v>1.02851E-2</v>
      </c>
      <c r="AO72" s="99">
        <f>rep!AO66</f>
        <v>7.2333800000000002E-3</v>
      </c>
      <c r="AP72" s="99">
        <f>rep!AP66</f>
        <v>4.8317400000000002E-3</v>
      </c>
      <c r="AQ72" s="99">
        <f>rep!AQ66</f>
        <v>3.05654E-3</v>
      </c>
      <c r="AR72" s="99">
        <f>rep!AR66</f>
        <v>1.8265E-3</v>
      </c>
    </row>
    <row r="73" spans="1:75" x14ac:dyDescent="0.2">
      <c r="A73">
        <v>2014</v>
      </c>
      <c r="B73" s="99">
        <f>rep!B67</f>
        <v>2.1013999999999999E-12</v>
      </c>
      <c r="C73" s="99">
        <f>rep!C67</f>
        <v>7.1848599999999996E-11</v>
      </c>
      <c r="D73" s="99">
        <f>rep!D67</f>
        <v>1.7279899999999999E-9</v>
      </c>
      <c r="E73" s="99">
        <f>rep!E67</f>
        <v>2.92511E-8</v>
      </c>
      <c r="F73" s="99">
        <f>rep!F67</f>
        <v>3.4876099999999998E-7</v>
      </c>
      <c r="G73" s="99">
        <f>rep!G67</f>
        <v>2.9315100000000001E-6</v>
      </c>
      <c r="H73" s="99">
        <f>rep!H67</f>
        <v>1.7395199999999999E-5</v>
      </c>
      <c r="I73" s="99">
        <f>rep!I67</f>
        <v>7.3058499999999999E-5</v>
      </c>
      <c r="J73" s="99">
        <f>rep!J67</f>
        <v>2.1850600000000001E-4</v>
      </c>
      <c r="K73" s="99">
        <f>rep!K67</f>
        <v>4.72948E-4</v>
      </c>
      <c r="L73" s="99">
        <f>rep!L67</f>
        <v>7.7483000000000001E-4</v>
      </c>
      <c r="M73" s="99">
        <f>rep!M67</f>
        <v>1.0761799999999999E-3</v>
      </c>
      <c r="N73" s="99">
        <f>rep!N67</f>
        <v>1.53261E-3</v>
      </c>
      <c r="O73" s="99">
        <f>rep!O67</f>
        <v>2.48306E-3</v>
      </c>
      <c r="P73" s="99">
        <f>rep!P67</f>
        <v>4.2401299999999999E-3</v>
      </c>
      <c r="Q73" s="99">
        <f>rep!Q67</f>
        <v>7.0805099999999999E-3</v>
      </c>
      <c r="R73" s="99">
        <f>rep!R67</f>
        <v>1.14336E-2</v>
      </c>
      <c r="S73" s="99">
        <f>rep!S67</f>
        <v>1.7824E-2</v>
      </c>
      <c r="T73" s="99">
        <f>rep!T67</f>
        <v>2.6461599999999998E-2</v>
      </c>
      <c r="U73" s="99">
        <f>rep!U67</f>
        <v>3.69132E-2</v>
      </c>
      <c r="V73" s="99">
        <f>rep!V67</f>
        <v>4.8137399999999997E-2</v>
      </c>
      <c r="W73" s="99">
        <f>rep!W67</f>
        <v>5.8685300000000003E-2</v>
      </c>
      <c r="X73" s="99">
        <f>rep!X67</f>
        <v>6.6939600000000002E-2</v>
      </c>
      <c r="Y73" s="99">
        <f>rep!Y67</f>
        <v>7.1570900000000007E-2</v>
      </c>
      <c r="Z73" s="99">
        <f>rep!Z67</f>
        <v>7.2139300000000003E-2</v>
      </c>
      <c r="AA73" s="99">
        <f>rep!AA67</f>
        <v>6.9329000000000002E-2</v>
      </c>
      <c r="AB73" s="99">
        <f>rep!AB67</f>
        <v>6.4527399999999999E-2</v>
      </c>
      <c r="AC73" s="99">
        <f>rep!AC67</f>
        <v>5.9099499999999999E-2</v>
      </c>
      <c r="AD73" s="99">
        <f>rep!AD67</f>
        <v>5.39093E-2</v>
      </c>
      <c r="AE73" s="99">
        <f>rep!AE67</f>
        <v>4.9259499999999998E-2</v>
      </c>
      <c r="AF73" s="99">
        <f>rep!AF67</f>
        <v>4.5070699999999998E-2</v>
      </c>
      <c r="AG73" s="99">
        <f>rep!AG67</f>
        <v>4.10996E-2</v>
      </c>
      <c r="AH73" s="99">
        <f>rep!AH67</f>
        <v>3.7105399999999997E-2</v>
      </c>
      <c r="AI73" s="99">
        <f>rep!AI67</f>
        <v>3.2944899999999999E-2</v>
      </c>
      <c r="AJ73" s="99">
        <f>rep!AJ67</f>
        <v>2.85965E-2</v>
      </c>
      <c r="AK73" s="99">
        <f>rep!AK67</f>
        <v>2.4138699999999999E-2</v>
      </c>
      <c r="AL73" s="99">
        <f>rep!AL67</f>
        <v>1.9713999999999999E-2</v>
      </c>
      <c r="AM73" s="99">
        <f>rep!AM67</f>
        <v>1.54973E-2</v>
      </c>
      <c r="AN73" s="99">
        <f>rep!AN67</f>
        <v>1.1666299999999999E-2</v>
      </c>
      <c r="AO73" s="99">
        <f>rep!AO67</f>
        <v>8.3697900000000002E-3</v>
      </c>
      <c r="AP73" s="99">
        <f>rep!AP67</f>
        <v>5.6984899999999996E-3</v>
      </c>
      <c r="AQ73" s="99">
        <f>rep!AQ67</f>
        <v>3.6688200000000002E-3</v>
      </c>
      <c r="AR73" s="99">
        <f>rep!AR67</f>
        <v>2.2272300000000002E-3</v>
      </c>
      <c r="BW73" s="2"/>
    </row>
    <row r="74" spans="1:75" x14ac:dyDescent="0.2">
      <c r="A74">
        <v>2015</v>
      </c>
      <c r="B74" s="99">
        <f>rep!B68</f>
        <v>3.7851200000000003E-12</v>
      </c>
      <c r="C74" s="99">
        <f>rep!C68</f>
        <v>1.29423E-10</v>
      </c>
      <c r="D74" s="99">
        <f>rep!D68</f>
        <v>3.1126000000000002E-9</v>
      </c>
      <c r="E74" s="99">
        <f>rep!E68</f>
        <v>5.2684200000000001E-8</v>
      </c>
      <c r="F74" s="99">
        <f>rep!F68</f>
        <v>6.2801599999999998E-7</v>
      </c>
      <c r="G74" s="99">
        <f>rep!G68</f>
        <v>5.2765000000000002E-6</v>
      </c>
      <c r="H74" s="99">
        <f>rep!H68</f>
        <v>3.1282299999999997E-5</v>
      </c>
      <c r="I74" s="99">
        <f>rep!I68</f>
        <v>1.3113299999999999E-4</v>
      </c>
      <c r="J74" s="99">
        <f>rep!J68</f>
        <v>3.9044699999999998E-4</v>
      </c>
      <c r="K74" s="99">
        <f>rep!K68</f>
        <v>8.3566100000000002E-4</v>
      </c>
      <c r="L74" s="99">
        <f>rep!L68</f>
        <v>1.32938E-3</v>
      </c>
      <c r="M74" s="99">
        <f>rep!M68</f>
        <v>1.7192900000000001E-3</v>
      </c>
      <c r="N74" s="99">
        <f>rep!N68</f>
        <v>2.1557500000000001E-3</v>
      </c>
      <c r="O74" s="99">
        <f>rep!O68</f>
        <v>3.0295600000000002E-3</v>
      </c>
      <c r="P74" s="99">
        <f>rep!P68</f>
        <v>4.5499599999999996E-3</v>
      </c>
      <c r="Q74" s="99">
        <f>rep!Q68</f>
        <v>6.6693000000000004E-3</v>
      </c>
      <c r="R74" s="99">
        <f>rep!R68</f>
        <v>9.4672200000000001E-3</v>
      </c>
      <c r="S74" s="99">
        <f>rep!S68</f>
        <v>1.3337099999999999E-2</v>
      </c>
      <c r="T74" s="99">
        <f>rep!T68</f>
        <v>1.8686000000000001E-2</v>
      </c>
      <c r="U74" s="99">
        <f>rep!U68</f>
        <v>2.5606400000000001E-2</v>
      </c>
      <c r="V74" s="99">
        <f>rep!V68</f>
        <v>3.3887500000000001E-2</v>
      </c>
      <c r="W74" s="99">
        <f>rep!W68</f>
        <v>4.3120600000000002E-2</v>
      </c>
      <c r="X74" s="99">
        <f>rep!X68</f>
        <v>5.2610200000000003E-2</v>
      </c>
      <c r="Y74" s="99">
        <f>rep!Y68</f>
        <v>6.1289700000000003E-2</v>
      </c>
      <c r="Z74" s="99">
        <f>rep!Z68</f>
        <v>6.79371E-2</v>
      </c>
      <c r="AA74" s="99">
        <f>rep!AA68</f>
        <v>7.1603399999999998E-2</v>
      </c>
      <c r="AB74" s="99">
        <f>rep!AB68</f>
        <v>7.1944999999999995E-2</v>
      </c>
      <c r="AC74" s="99">
        <f>rep!AC68</f>
        <v>6.92995E-2</v>
      </c>
      <c r="AD74" s="99">
        <f>rep!AD68</f>
        <v>6.45236E-2</v>
      </c>
      <c r="AE74" s="99">
        <f>rep!AE68</f>
        <v>5.8674400000000002E-2</v>
      </c>
      <c r="AF74" s="99">
        <f>rep!AF68</f>
        <v>5.2657700000000002E-2</v>
      </c>
      <c r="AG74" s="99">
        <f>rep!AG68</f>
        <v>4.69983E-2</v>
      </c>
      <c r="AH74" s="99">
        <f>rep!AH68</f>
        <v>4.1816600000000002E-2</v>
      </c>
      <c r="AI74" s="99">
        <f>rep!AI68</f>
        <v>3.6970299999999998E-2</v>
      </c>
      <c r="AJ74" s="99">
        <f>rep!AJ68</f>
        <v>3.2247199999999997E-2</v>
      </c>
      <c r="AK74" s="99">
        <f>rep!AK68</f>
        <v>2.75112E-2</v>
      </c>
      <c r="AL74" s="99">
        <f>rep!AL68</f>
        <v>2.2765299999999999E-2</v>
      </c>
      <c r="AM74" s="99">
        <f>rep!AM68</f>
        <v>1.81394E-2</v>
      </c>
      <c r="AN74" s="99">
        <f>rep!AN68</f>
        <v>1.3833099999999999E-2</v>
      </c>
      <c r="AO74" s="99">
        <f>rep!AO68</f>
        <v>1.00456E-2</v>
      </c>
      <c r="AP74" s="99">
        <f>rep!AP68</f>
        <v>6.9178900000000003E-3</v>
      </c>
      <c r="AQ74" s="99">
        <f>rep!AQ68</f>
        <v>4.5017900000000003E-3</v>
      </c>
      <c r="AR74" s="99">
        <f>rep!AR68</f>
        <v>2.7602099999999999E-3</v>
      </c>
    </row>
    <row r="75" spans="1:75" x14ac:dyDescent="0.2">
      <c r="A75">
        <v>2016</v>
      </c>
      <c r="B75" s="99">
        <f>rep!B69</f>
        <v>3.9745299999999996E-12</v>
      </c>
      <c r="C75" s="99">
        <f>rep!C69</f>
        <v>1.3588700000000001E-10</v>
      </c>
      <c r="D75" s="99">
        <f>rep!D69</f>
        <v>3.2682699999999999E-9</v>
      </c>
      <c r="E75" s="99">
        <f>rep!E69</f>
        <v>5.5332500000000003E-8</v>
      </c>
      <c r="F75" s="99">
        <f>rep!F69</f>
        <v>6.5992399999999995E-7</v>
      </c>
      <c r="G75" s="99">
        <f>rep!G69</f>
        <v>5.5501999999999998E-6</v>
      </c>
      <c r="H75" s="99">
        <f>rep!H69</f>
        <v>3.2972000000000002E-5</v>
      </c>
      <c r="I75" s="99">
        <f>rep!I69</f>
        <v>1.3881399999999999E-4</v>
      </c>
      <c r="J75" s="99">
        <f>rep!J69</f>
        <v>4.1739300000000001E-4</v>
      </c>
      <c r="K75" s="99">
        <f>rep!K69</f>
        <v>9.1457599999999995E-4</v>
      </c>
      <c r="L75" s="99">
        <f>rep!L69</f>
        <v>1.5394199999999999E-3</v>
      </c>
      <c r="M75" s="99">
        <f>rep!M69</f>
        <v>2.2401000000000001E-3</v>
      </c>
      <c r="N75" s="99">
        <f>rep!N69</f>
        <v>3.3048399999999999E-3</v>
      </c>
      <c r="O75" s="99">
        <f>rep!O69</f>
        <v>5.1698200000000003E-3</v>
      </c>
      <c r="P75" s="99">
        <f>rep!P69</f>
        <v>7.8409800000000009E-3</v>
      </c>
      <c r="Q75" s="99">
        <f>rep!Q69</f>
        <v>1.08696E-2</v>
      </c>
      <c r="R75" s="99">
        <f>rep!R69</f>
        <v>1.4003399999999999E-2</v>
      </c>
      <c r="S75" s="99">
        <f>rep!S69</f>
        <v>1.7502899999999998E-2</v>
      </c>
      <c r="T75" s="99">
        <f>rep!T69</f>
        <v>2.1654E-2</v>
      </c>
      <c r="U75" s="99">
        <f>rep!U69</f>
        <v>2.6296699999999999E-2</v>
      </c>
      <c r="V75" s="99">
        <f>rep!V69</f>
        <v>3.1086800000000001E-2</v>
      </c>
      <c r="W75" s="99">
        <f>rep!W69</f>
        <v>3.5993799999999999E-2</v>
      </c>
      <c r="X75" s="99">
        <f>rep!X69</f>
        <v>4.1272200000000002E-2</v>
      </c>
      <c r="Y75" s="99">
        <f>rep!Y69</f>
        <v>4.7024900000000001E-2</v>
      </c>
      <c r="Z75" s="99">
        <f>rep!Z69</f>
        <v>5.2946E-2</v>
      </c>
      <c r="AA75" s="99">
        <f>rep!AA69</f>
        <v>5.8412199999999997E-2</v>
      </c>
      <c r="AB75" s="99">
        <f>rep!AB69</f>
        <v>6.2691999999999998E-2</v>
      </c>
      <c r="AC75" s="99">
        <f>rep!AC69</f>
        <v>6.5130900000000005E-2</v>
      </c>
      <c r="AD75" s="99">
        <f>rep!AD69</f>
        <v>6.5329600000000002E-2</v>
      </c>
      <c r="AE75" s="99">
        <f>rep!AE69</f>
        <v>6.3284199999999999E-2</v>
      </c>
      <c r="AF75" s="99">
        <f>rep!AF69</f>
        <v>5.9391800000000002E-2</v>
      </c>
      <c r="AG75" s="99">
        <f>rep!AG69</f>
        <v>5.4287700000000001E-2</v>
      </c>
      <c r="AH75" s="99">
        <f>rep!AH69</f>
        <v>4.8605299999999997E-2</v>
      </c>
      <c r="AI75" s="99">
        <f>rep!AI69</f>
        <v>4.2792999999999998E-2</v>
      </c>
      <c r="AJ75" s="99">
        <f>rep!AJ69</f>
        <v>3.7064699999999999E-2</v>
      </c>
      <c r="AK75" s="99">
        <f>rep!AK69</f>
        <v>3.1474000000000002E-2</v>
      </c>
      <c r="AL75" s="99">
        <f>rep!AL69</f>
        <v>2.6036799999999999E-2</v>
      </c>
      <c r="AM75" s="99">
        <f>rep!AM69</f>
        <v>2.08238E-2</v>
      </c>
      <c r="AN75" s="99">
        <f>rep!AN69</f>
        <v>1.59826E-2</v>
      </c>
      <c r="AO75" s="99">
        <f>rep!AO69</f>
        <v>1.16968E-2</v>
      </c>
      <c r="AP75" s="99">
        <f>rep!AP69</f>
        <v>8.12066E-3</v>
      </c>
      <c r="AQ75" s="99">
        <f>rep!AQ69</f>
        <v>5.3269900000000002E-3</v>
      </c>
      <c r="AR75" s="99">
        <f>rep!AR69</f>
        <v>3.2916E-3</v>
      </c>
    </row>
    <row r="76" spans="1:75" x14ac:dyDescent="0.2">
      <c r="A76">
        <v>2017</v>
      </c>
      <c r="B76" s="99">
        <f>rep!B70</f>
        <v>4.55419E-12</v>
      </c>
      <c r="C76" s="99">
        <f>rep!C70</f>
        <v>1.5570899999999999E-10</v>
      </c>
      <c r="D76" s="99">
        <f>rep!D70</f>
        <v>3.7449399999999997E-9</v>
      </c>
      <c r="E76" s="99">
        <f>rep!E70</f>
        <v>6.3397299999999998E-8</v>
      </c>
      <c r="F76" s="99">
        <f>rep!F70</f>
        <v>7.5598000000000002E-7</v>
      </c>
      <c r="G76" s="99">
        <f>rep!G70</f>
        <v>6.3559399999999998E-6</v>
      </c>
      <c r="H76" s="99">
        <f>rep!H70</f>
        <v>3.77335E-5</v>
      </c>
      <c r="I76" s="99">
        <f>rep!I70</f>
        <v>1.5864000000000001E-4</v>
      </c>
      <c r="J76" s="99">
        <f>rep!J70</f>
        <v>4.75537E-4</v>
      </c>
      <c r="K76" s="99">
        <f>rep!K70</f>
        <v>1.0346699999999999E-3</v>
      </c>
      <c r="L76" s="99">
        <f>rep!L70</f>
        <v>1.7149000000000001E-3</v>
      </c>
      <c r="M76" s="99">
        <f>rep!M70</f>
        <v>2.43063E-3</v>
      </c>
      <c r="N76" s="99">
        <f>rep!N70</f>
        <v>3.51264E-3</v>
      </c>
      <c r="O76" s="99">
        <f>rep!O70</f>
        <v>5.5780400000000003E-3</v>
      </c>
      <c r="P76" s="99">
        <f>rep!P70</f>
        <v>8.9493000000000003E-3</v>
      </c>
      <c r="Q76" s="99">
        <f>rep!Q70</f>
        <v>1.35415E-2</v>
      </c>
      <c r="R76" s="99">
        <f>rep!R70</f>
        <v>1.92785E-2</v>
      </c>
      <c r="S76" s="99">
        <f>rep!S70</f>
        <v>2.6084900000000001E-2</v>
      </c>
      <c r="T76" s="99">
        <f>rep!T70</f>
        <v>3.3291599999999998E-2</v>
      </c>
      <c r="U76" s="99">
        <f>rep!U70</f>
        <v>3.9532600000000001E-2</v>
      </c>
      <c r="V76" s="99">
        <f>rep!V70</f>
        <v>4.3655699999999999E-2</v>
      </c>
      <c r="W76" s="99">
        <f>rep!W70</f>
        <v>4.56026E-2</v>
      </c>
      <c r="X76" s="99">
        <f>rep!X70</f>
        <v>4.6223300000000002E-2</v>
      </c>
      <c r="Y76" s="99">
        <f>rep!Y70</f>
        <v>4.6451699999999999E-2</v>
      </c>
      <c r="Z76" s="99">
        <f>rep!Z70</f>
        <v>4.6847699999999999E-2</v>
      </c>
      <c r="AA76" s="99">
        <f>rep!AA70</f>
        <v>4.7674599999999998E-2</v>
      </c>
      <c r="AB76" s="99">
        <f>rep!AB70</f>
        <v>4.90185E-2</v>
      </c>
      <c r="AC76" s="99">
        <f>rep!AC70</f>
        <v>5.0722099999999999E-2</v>
      </c>
      <c r="AD76" s="99">
        <f>rep!AD70</f>
        <v>5.2336500000000001E-2</v>
      </c>
      <c r="AE76" s="99">
        <f>rep!AE70</f>
        <v>5.3259099999999997E-2</v>
      </c>
      <c r="AF76" s="99">
        <f>rep!AF70</f>
        <v>5.2972499999999999E-2</v>
      </c>
      <c r="AG76" s="99">
        <f>rep!AG70</f>
        <v>5.1221099999999999E-2</v>
      </c>
      <c r="AH76" s="99">
        <f>rep!AH70</f>
        <v>4.8046600000000002E-2</v>
      </c>
      <c r="AI76" s="99">
        <f>rep!AI70</f>
        <v>4.3710300000000001E-2</v>
      </c>
      <c r="AJ76" s="99">
        <f>rep!AJ70</f>
        <v>3.85717E-2</v>
      </c>
      <c r="AK76" s="99">
        <f>rep!AK70</f>
        <v>3.2992199999999999E-2</v>
      </c>
      <c r="AL76" s="99">
        <f>rep!AL70</f>
        <v>2.7292799999999999E-2</v>
      </c>
      <c r="AM76" s="99">
        <f>rep!AM70</f>
        <v>2.1754200000000001E-2</v>
      </c>
      <c r="AN76" s="99">
        <f>rep!AN70</f>
        <v>1.6626999999999999E-2</v>
      </c>
      <c r="AO76" s="99">
        <f>rep!AO70</f>
        <v>1.21233E-2</v>
      </c>
      <c r="AP76" s="99">
        <f>rep!AP70</f>
        <v>8.3917999999999996E-3</v>
      </c>
      <c r="AQ76" s="99">
        <f>rep!AQ70</f>
        <v>5.4912199999999998E-3</v>
      </c>
      <c r="AR76" s="99">
        <f>rep!AR70</f>
        <v>3.3849700000000002E-3</v>
      </c>
    </row>
    <row r="77" spans="1:75" x14ac:dyDescent="0.2">
      <c r="A77">
        <v>2018</v>
      </c>
      <c r="B77" s="99">
        <f>rep!B71</f>
        <v>8.2412299999999996E-12</v>
      </c>
      <c r="C77" s="99">
        <f>rep!C71</f>
        <v>2.8179100000000003E-10</v>
      </c>
      <c r="D77" s="99">
        <f>rep!D71</f>
        <v>6.7769900000000002E-9</v>
      </c>
      <c r="E77" s="99">
        <f>rep!E71</f>
        <v>1.1470400000000001E-7</v>
      </c>
      <c r="F77" s="99">
        <f>rep!F71</f>
        <v>1.36723E-6</v>
      </c>
      <c r="G77" s="99">
        <f>rep!G71</f>
        <v>1.1485700000000001E-5</v>
      </c>
      <c r="H77" s="99">
        <f>rep!H71</f>
        <v>6.8075800000000003E-5</v>
      </c>
      <c r="I77" s="99">
        <f>rep!I71</f>
        <v>2.85204E-4</v>
      </c>
      <c r="J77" s="99">
        <f>rep!J71</f>
        <v>8.4807899999999996E-4</v>
      </c>
      <c r="K77" s="99">
        <f>rep!K71</f>
        <v>1.8093300000000001E-3</v>
      </c>
      <c r="L77" s="99">
        <f>rep!L71</f>
        <v>2.8554499999999998E-3</v>
      </c>
      <c r="M77" s="99">
        <f>rep!M71</f>
        <v>3.6262E-3</v>
      </c>
      <c r="N77" s="99">
        <f>rep!N71</f>
        <v>4.4157399999999996E-3</v>
      </c>
      <c r="O77" s="99">
        <f>rep!O71</f>
        <v>6.0693500000000003E-3</v>
      </c>
      <c r="P77" s="99">
        <f>rep!P71</f>
        <v>9.0823099999999997E-3</v>
      </c>
      <c r="Q77" s="99">
        <f>rep!Q71</f>
        <v>1.3360800000000001E-2</v>
      </c>
      <c r="R77" s="99">
        <f>rep!R71</f>
        <v>1.8871099999999998E-2</v>
      </c>
      <c r="S77" s="99">
        <f>rep!S71</f>
        <v>2.5869099999999999E-2</v>
      </c>
      <c r="T77" s="99">
        <f>rep!T71</f>
        <v>3.42463E-2</v>
      </c>
      <c r="U77" s="99">
        <f>rep!U71</f>
        <v>4.3039899999999999E-2</v>
      </c>
      <c r="V77" s="99">
        <f>rep!V71</f>
        <v>5.08558E-2</v>
      </c>
      <c r="W77" s="99">
        <f>rep!W71</f>
        <v>5.6571400000000001E-2</v>
      </c>
      <c r="X77" s="99">
        <f>rep!X71</f>
        <v>5.9547200000000002E-2</v>
      </c>
      <c r="Y77" s="99">
        <f>rep!Y71</f>
        <v>5.9572800000000002E-2</v>
      </c>
      <c r="Z77" s="99">
        <f>rep!Z71</f>
        <v>5.7005399999999998E-2</v>
      </c>
      <c r="AA77" s="99">
        <f>rep!AA71</f>
        <v>5.2875499999999999E-2</v>
      </c>
      <c r="AB77" s="99">
        <f>rep!AB71</f>
        <v>4.8554E-2</v>
      </c>
      <c r="AC77" s="99">
        <f>rep!AC71</f>
        <v>4.5139400000000003E-2</v>
      </c>
      <c r="AD77" s="99">
        <f>rep!AD71</f>
        <v>4.3067000000000001E-2</v>
      </c>
      <c r="AE77" s="99">
        <f>rep!AE71</f>
        <v>4.2138099999999998E-2</v>
      </c>
      <c r="AF77" s="99">
        <f>rep!AF71</f>
        <v>4.1786400000000001E-2</v>
      </c>
      <c r="AG77" s="99">
        <f>rep!AG71</f>
        <v>4.1351400000000003E-2</v>
      </c>
      <c r="AH77" s="99">
        <f>rep!AH71</f>
        <v>4.02707E-2</v>
      </c>
      <c r="AI77" s="99">
        <f>rep!AI71</f>
        <v>3.8193299999999999E-2</v>
      </c>
      <c r="AJ77" s="99">
        <f>rep!AJ71</f>
        <v>3.5024199999999998E-2</v>
      </c>
      <c r="AK77" s="99">
        <f>rep!AK71</f>
        <v>3.0905100000000001E-2</v>
      </c>
      <c r="AL77" s="99">
        <f>rep!AL71</f>
        <v>2.61482E-2</v>
      </c>
      <c r="AM77" s="99">
        <f>rep!AM71</f>
        <v>2.1150100000000002E-2</v>
      </c>
      <c r="AN77" s="99">
        <f>rep!AN71</f>
        <v>1.6308099999999999E-2</v>
      </c>
      <c r="AO77" s="99">
        <f>rep!AO71</f>
        <v>1.1952300000000001E-2</v>
      </c>
      <c r="AP77" s="99">
        <f>rep!AP71</f>
        <v>8.30206E-3</v>
      </c>
      <c r="AQ77" s="99">
        <f>rep!AQ71</f>
        <v>5.4497E-3</v>
      </c>
      <c r="AR77" s="99">
        <f>rep!AR71</f>
        <v>3.3717999999999999E-3</v>
      </c>
      <c r="BA77" s="2"/>
      <c r="BB77" s="2"/>
    </row>
    <row r="78" spans="1:75" x14ac:dyDescent="0.2">
      <c r="A78">
        <v>2019</v>
      </c>
      <c r="B78" s="99">
        <f>rep!B72</f>
        <v>9.3112399999999998E-12</v>
      </c>
      <c r="C78" s="99">
        <f>rep!C72</f>
        <v>3.1836000000000003E-10</v>
      </c>
      <c r="D78" s="99">
        <f>rep!D72</f>
        <v>7.6567799999999997E-9</v>
      </c>
      <c r="E78" s="99">
        <f>rep!E72</f>
        <v>1.2961500000000001E-7</v>
      </c>
      <c r="F78" s="99">
        <f>rep!F72</f>
        <v>1.54546E-6</v>
      </c>
      <c r="G78" s="99">
        <f>rep!G72</f>
        <v>1.29912E-5</v>
      </c>
      <c r="H78" s="99">
        <f>rep!H72</f>
        <v>7.7097300000000005E-5</v>
      </c>
      <c r="I78" s="99">
        <f>rep!I72</f>
        <v>3.2387699999999998E-4</v>
      </c>
      <c r="J78" s="99">
        <f>rep!J72</f>
        <v>9.6902499999999999E-4</v>
      </c>
      <c r="K78" s="99">
        <f>rep!K72</f>
        <v>2.09823E-3</v>
      </c>
      <c r="L78" s="99">
        <f>rep!L72</f>
        <v>3.4332999999999998E-3</v>
      </c>
      <c r="M78" s="99">
        <f>rep!M72</f>
        <v>4.7155000000000001E-3</v>
      </c>
      <c r="N78" s="99">
        <f>rep!N72</f>
        <v>6.43292E-3</v>
      </c>
      <c r="O78" s="99">
        <f>rep!O72</f>
        <v>9.4877899999999994E-3</v>
      </c>
      <c r="P78" s="99">
        <f>rep!P72</f>
        <v>1.39606E-2</v>
      </c>
      <c r="Q78" s="99">
        <f>rep!Q72</f>
        <v>1.8974100000000001E-2</v>
      </c>
      <c r="R78" s="99">
        <f>rep!R72</f>
        <v>2.39768E-2</v>
      </c>
      <c r="S78" s="99">
        <f>rep!S72</f>
        <v>2.94372E-2</v>
      </c>
      <c r="T78" s="99">
        <f>rep!T72</f>
        <v>3.5942099999999998E-2</v>
      </c>
      <c r="U78" s="99">
        <f>rep!U72</f>
        <v>4.3155600000000002E-2</v>
      </c>
      <c r="V78" s="99">
        <f>rep!V72</f>
        <v>5.0055000000000002E-2</v>
      </c>
      <c r="W78" s="99">
        <f>rep!W72</f>
        <v>5.5775400000000003E-2</v>
      </c>
      <c r="X78" s="99">
        <f>rep!X72</f>
        <v>5.9831200000000001E-2</v>
      </c>
      <c r="Y78" s="99">
        <f>rep!Y72</f>
        <v>6.1824700000000003E-2</v>
      </c>
      <c r="Z78" s="99">
        <f>rep!Z72</f>
        <v>6.1428799999999999E-2</v>
      </c>
      <c r="AA78" s="99">
        <f>rep!AA72</f>
        <v>5.8703199999999997E-2</v>
      </c>
      <c r="AB78" s="99">
        <f>rep!AB72</f>
        <v>5.4245799999999997E-2</v>
      </c>
      <c r="AC78" s="99">
        <f>rep!AC72</f>
        <v>4.8990899999999997E-2</v>
      </c>
      <c r="AD78" s="99">
        <f>rep!AD72</f>
        <v>4.38758E-2</v>
      </c>
      <c r="AE78" s="99">
        <f>rep!AE72</f>
        <v>3.9584399999999999E-2</v>
      </c>
      <c r="AF78" s="99">
        <f>rep!AF72</f>
        <v>3.6410100000000001E-2</v>
      </c>
      <c r="AG78" s="99">
        <f>rep!AG72</f>
        <v>3.4235300000000003E-2</v>
      </c>
      <c r="AH78" s="99">
        <f>rep!AH72</f>
        <v>3.2631899999999998E-2</v>
      </c>
      <c r="AI78" s="99">
        <f>rep!AI72</f>
        <v>3.1048300000000001E-2</v>
      </c>
      <c r="AJ78" s="99">
        <f>rep!AJ72</f>
        <v>2.9009199999999999E-2</v>
      </c>
      <c r="AK78" s="99">
        <f>rep!AK72</f>
        <v>2.6255000000000001E-2</v>
      </c>
      <c r="AL78" s="99">
        <f>rep!AL72</f>
        <v>2.2790299999999999E-2</v>
      </c>
      <c r="AM78" s="99">
        <f>rep!AM72</f>
        <v>1.8843599999999999E-2</v>
      </c>
      <c r="AN78" s="99">
        <f>rep!AN72</f>
        <v>1.4771100000000001E-2</v>
      </c>
      <c r="AO78" s="99">
        <f>rep!AO72</f>
        <v>1.0940699999999999E-2</v>
      </c>
      <c r="AP78" s="99">
        <f>rep!AP72</f>
        <v>7.6383700000000002E-3</v>
      </c>
      <c r="AQ78" s="99">
        <f>rep!AQ72</f>
        <v>5.01696E-3</v>
      </c>
      <c r="AR78" s="99">
        <f>rep!AR72</f>
        <v>3.09516E-3</v>
      </c>
      <c r="BA78" s="2"/>
    </row>
    <row r="79" spans="1:75" x14ac:dyDescent="0.2">
      <c r="A79" t="s">
        <v>3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75" x14ac:dyDescent="0.2">
      <c r="A80">
        <v>1985</v>
      </c>
      <c r="B80" s="98">
        <f>rep!B74</f>
        <v>0</v>
      </c>
      <c r="C80" s="98">
        <f>rep!C74</f>
        <v>0</v>
      </c>
      <c r="D80" s="98">
        <f>rep!D74</f>
        <v>0</v>
      </c>
      <c r="E80" s="98">
        <f>rep!E74</f>
        <v>0</v>
      </c>
      <c r="F80" s="98">
        <f>rep!F74</f>
        <v>0</v>
      </c>
      <c r="G80" s="98">
        <f>rep!G74</f>
        <v>0</v>
      </c>
      <c r="H80" s="98">
        <f>rep!H74</f>
        <v>1.0204100000000001E-2</v>
      </c>
      <c r="I80" s="98">
        <f>rep!I74</f>
        <v>2.0408200000000001E-2</v>
      </c>
      <c r="J80" s="98">
        <f>rep!J74</f>
        <v>0</v>
      </c>
      <c r="K80" s="98">
        <f>rep!K74</f>
        <v>6.1224500000000001E-2</v>
      </c>
      <c r="L80" s="98">
        <f>rep!L74</f>
        <v>2.0408200000000001E-2</v>
      </c>
      <c r="M80" s="98">
        <f>rep!M74</f>
        <v>4.08163E-2</v>
      </c>
      <c r="N80" s="98">
        <f>rep!N74</f>
        <v>1.0204100000000001E-2</v>
      </c>
      <c r="O80" s="98">
        <f>rep!O74</f>
        <v>9.1836699999999993E-2</v>
      </c>
      <c r="P80" s="98">
        <f>rep!P74</f>
        <v>7.1428599999999995E-2</v>
      </c>
      <c r="Q80" s="98">
        <f>rep!Q74</f>
        <v>7.1428599999999995E-2</v>
      </c>
      <c r="R80" s="98">
        <f>rep!R74</f>
        <v>0.122449</v>
      </c>
      <c r="S80" s="98">
        <f>rep!S74</f>
        <v>0.112245</v>
      </c>
      <c r="T80" s="98">
        <f>rep!T74</f>
        <v>0.10204100000000001</v>
      </c>
      <c r="U80" s="98">
        <f>rep!U74</f>
        <v>6.1224500000000001E-2</v>
      </c>
      <c r="V80" s="98">
        <f>rep!V74</f>
        <v>4.08163E-2</v>
      </c>
      <c r="W80" s="98">
        <f>rep!W74</f>
        <v>6.1224500000000001E-2</v>
      </c>
      <c r="X80" s="98">
        <f>rep!X74</f>
        <v>1.0204100000000001E-2</v>
      </c>
      <c r="Y80" s="98">
        <f>rep!Y74</f>
        <v>4.08163E-2</v>
      </c>
      <c r="Z80" s="98">
        <f>rep!Z74</f>
        <v>0</v>
      </c>
      <c r="AA80" s="98">
        <f>rep!AA74</f>
        <v>1.0204100000000001E-2</v>
      </c>
      <c r="AB80" s="98">
        <f>rep!AB74</f>
        <v>0</v>
      </c>
      <c r="AC80" s="98">
        <f>rep!AC74</f>
        <v>2.0408200000000001E-2</v>
      </c>
      <c r="AD80" s="98">
        <f>rep!AD74</f>
        <v>2.0408200000000001E-2</v>
      </c>
      <c r="AE80" s="98">
        <f>rep!AE74</f>
        <v>0</v>
      </c>
      <c r="AF80" s="98">
        <f>rep!AF74</f>
        <v>0</v>
      </c>
      <c r="AG80" s="98">
        <f>rep!AG74</f>
        <v>0</v>
      </c>
      <c r="AH80" s="98">
        <f>rep!AH74</f>
        <v>0</v>
      </c>
      <c r="AI80" s="98">
        <f>rep!AI74</f>
        <v>0</v>
      </c>
      <c r="AJ80" s="98">
        <f>rep!AJ74</f>
        <v>0</v>
      </c>
      <c r="AK80" s="98">
        <f>rep!AK74</f>
        <v>0</v>
      </c>
      <c r="AL80" s="98">
        <f>rep!AL74</f>
        <v>0</v>
      </c>
      <c r="AM80" s="98">
        <f>rep!AM74</f>
        <v>0</v>
      </c>
      <c r="AN80" s="98">
        <f>rep!AN74</f>
        <v>0</v>
      </c>
      <c r="AO80" s="98">
        <f>rep!AO74</f>
        <v>0</v>
      </c>
      <c r="AP80" s="98">
        <f>rep!AP74</f>
        <v>0</v>
      </c>
      <c r="AQ80" s="98">
        <f>rep!AQ74</f>
        <v>0</v>
      </c>
      <c r="AR80" s="98">
        <f>rep!AR74</f>
        <v>0</v>
      </c>
    </row>
    <row r="81" spans="1:56" x14ac:dyDescent="0.2">
      <c r="A81">
        <v>1986</v>
      </c>
      <c r="B81" s="98">
        <f>rep!B75</f>
        <v>0</v>
      </c>
      <c r="C81" s="98">
        <f>rep!C75</f>
        <v>0</v>
      </c>
      <c r="D81" s="98">
        <f>rep!D75</f>
        <v>0</v>
      </c>
      <c r="E81" s="98">
        <f>rep!E75</f>
        <v>0</v>
      </c>
      <c r="F81" s="98">
        <f>rep!F75</f>
        <v>9.9009900000000001E-3</v>
      </c>
      <c r="G81" s="98">
        <f>rep!G75</f>
        <v>0</v>
      </c>
      <c r="H81" s="98">
        <f>rep!H75</f>
        <v>0</v>
      </c>
      <c r="I81" s="98">
        <f>rep!I75</f>
        <v>1.9802E-2</v>
      </c>
      <c r="J81" s="98">
        <f>rep!J75</f>
        <v>6.9306900000000005E-2</v>
      </c>
      <c r="K81" s="98">
        <f>rep!K75</f>
        <v>4.9505E-2</v>
      </c>
      <c r="L81" s="98">
        <f>rep!L75</f>
        <v>5.9405899999999998E-2</v>
      </c>
      <c r="M81" s="98">
        <f>rep!M75</f>
        <v>7.9207899999999998E-2</v>
      </c>
      <c r="N81" s="98">
        <f>rep!N75</f>
        <v>4.9505E-2</v>
      </c>
      <c r="O81" s="98">
        <f>rep!O75</f>
        <v>0.12871299999999999</v>
      </c>
      <c r="P81" s="98">
        <f>rep!P75</f>
        <v>9.9009899999999998E-2</v>
      </c>
      <c r="Q81" s="98">
        <f>rep!Q75</f>
        <v>0.10891099999999999</v>
      </c>
      <c r="R81" s="98">
        <f>rep!R75</f>
        <v>5.9405899999999998E-2</v>
      </c>
      <c r="S81" s="98">
        <f>rep!S75</f>
        <v>6.9306900000000005E-2</v>
      </c>
      <c r="T81" s="98">
        <f>rep!T75</f>
        <v>3.9604E-2</v>
      </c>
      <c r="U81" s="98">
        <f>rep!U75</f>
        <v>2.9703E-2</v>
      </c>
      <c r="V81" s="98">
        <f>rep!V75</f>
        <v>2.9703E-2</v>
      </c>
      <c r="W81" s="98">
        <f>rep!W75</f>
        <v>1.9802E-2</v>
      </c>
      <c r="X81" s="98">
        <f>rep!X75</f>
        <v>1.9802E-2</v>
      </c>
      <c r="Y81" s="98">
        <f>rep!Y75</f>
        <v>9.9009900000000001E-3</v>
      </c>
      <c r="Z81" s="98">
        <f>rep!Z75</f>
        <v>1.9802E-2</v>
      </c>
      <c r="AA81" s="98">
        <f>rep!AA75</f>
        <v>1.9802E-2</v>
      </c>
      <c r="AB81" s="98">
        <f>rep!AB75</f>
        <v>0</v>
      </c>
      <c r="AC81" s="98">
        <f>rep!AC75</f>
        <v>9.9009900000000001E-3</v>
      </c>
      <c r="AD81" s="98">
        <f>rep!AD75</f>
        <v>0</v>
      </c>
      <c r="AE81" s="98">
        <f>rep!AE75</f>
        <v>0</v>
      </c>
      <c r="AF81" s="98">
        <f>rep!AF75</f>
        <v>0</v>
      </c>
      <c r="AG81" s="98">
        <f>rep!AG75</f>
        <v>0</v>
      </c>
      <c r="AH81" s="98">
        <f>rep!AH75</f>
        <v>0</v>
      </c>
      <c r="AI81" s="98">
        <f>rep!AI75</f>
        <v>0</v>
      </c>
      <c r="AJ81" s="98">
        <f>rep!AJ75</f>
        <v>0</v>
      </c>
      <c r="AK81" s="98">
        <f>rep!AK75</f>
        <v>0</v>
      </c>
      <c r="AL81" s="98">
        <f>rep!AL75</f>
        <v>0</v>
      </c>
      <c r="AM81" s="98">
        <f>rep!AM75</f>
        <v>0</v>
      </c>
      <c r="AN81" s="98">
        <f>rep!AN75</f>
        <v>0</v>
      </c>
      <c r="AO81" s="98">
        <f>rep!AO75</f>
        <v>0</v>
      </c>
      <c r="AP81" s="98">
        <f>rep!AP75</f>
        <v>0</v>
      </c>
      <c r="AQ81" s="98">
        <f>rep!AQ75</f>
        <v>0</v>
      </c>
      <c r="AR81" s="98">
        <f>rep!AR75</f>
        <v>0</v>
      </c>
    </row>
    <row r="82" spans="1:56" x14ac:dyDescent="0.2">
      <c r="A82">
        <v>1987</v>
      </c>
      <c r="B82" s="98">
        <f>rep!B76</f>
        <v>0</v>
      </c>
      <c r="C82" s="98">
        <f>rep!C76</f>
        <v>0</v>
      </c>
      <c r="D82" s="98">
        <f>rep!D76</f>
        <v>0</v>
      </c>
      <c r="E82" s="98">
        <f>rep!E76</f>
        <v>0</v>
      </c>
      <c r="F82" s="98">
        <f>rep!F76</f>
        <v>0</v>
      </c>
      <c r="G82" s="98">
        <f>rep!G76</f>
        <v>0</v>
      </c>
      <c r="H82" s="98">
        <f>rep!H76</f>
        <v>0</v>
      </c>
      <c r="I82" s="98">
        <f>rep!I76</f>
        <v>0</v>
      </c>
      <c r="J82" s="98">
        <f>rep!J76</f>
        <v>0</v>
      </c>
      <c r="K82" s="98">
        <f>rep!K76</f>
        <v>0</v>
      </c>
      <c r="L82" s="98">
        <f>rep!L76</f>
        <v>0</v>
      </c>
      <c r="M82" s="98">
        <f>rep!M76</f>
        <v>0</v>
      </c>
      <c r="N82" s="98">
        <f>rep!N76</f>
        <v>0</v>
      </c>
      <c r="O82" s="98">
        <f>rep!O76</f>
        <v>0</v>
      </c>
      <c r="P82" s="98">
        <f>rep!P76</f>
        <v>0</v>
      </c>
      <c r="Q82" s="98">
        <f>rep!Q76</f>
        <v>0</v>
      </c>
      <c r="R82" s="98">
        <f>rep!R76</f>
        <v>0</v>
      </c>
      <c r="S82" s="98">
        <f>rep!S76</f>
        <v>0</v>
      </c>
      <c r="T82" s="98">
        <f>rep!T76</f>
        <v>0</v>
      </c>
      <c r="U82" s="98">
        <f>rep!U76</f>
        <v>0</v>
      </c>
      <c r="V82" s="98">
        <f>rep!V76</f>
        <v>0</v>
      </c>
      <c r="W82" s="98">
        <f>rep!W76</f>
        <v>0</v>
      </c>
      <c r="X82" s="98">
        <f>rep!X76</f>
        <v>0</v>
      </c>
      <c r="Y82" s="98">
        <f>rep!Y76</f>
        <v>0</v>
      </c>
      <c r="Z82" s="98">
        <f>rep!Z76</f>
        <v>0</v>
      </c>
      <c r="AA82" s="98">
        <f>rep!AA76</f>
        <v>0</v>
      </c>
      <c r="AB82" s="98">
        <f>rep!AB76</f>
        <v>0</v>
      </c>
      <c r="AC82" s="98">
        <f>rep!AC76</f>
        <v>0</v>
      </c>
      <c r="AD82" s="98">
        <f>rep!AD76</f>
        <v>0</v>
      </c>
      <c r="AE82" s="98">
        <f>rep!AE76</f>
        <v>0</v>
      </c>
      <c r="AF82" s="98">
        <f>rep!AF76</f>
        <v>0</v>
      </c>
      <c r="AG82" s="98">
        <f>rep!AG76</f>
        <v>0</v>
      </c>
      <c r="AH82" s="98">
        <f>rep!AH76</f>
        <v>0</v>
      </c>
      <c r="AI82" s="98">
        <f>rep!AI76</f>
        <v>0</v>
      </c>
      <c r="AJ82" s="98">
        <f>rep!AJ76</f>
        <v>0</v>
      </c>
      <c r="AK82" s="98">
        <f>rep!AK76</f>
        <v>0</v>
      </c>
      <c r="AL82" s="98">
        <f>rep!AL76</f>
        <v>0</v>
      </c>
      <c r="AM82" s="98">
        <f>rep!AM76</f>
        <v>0</v>
      </c>
      <c r="AN82" s="98">
        <f>rep!AN76</f>
        <v>0</v>
      </c>
      <c r="AO82" s="98">
        <f>rep!AO76</f>
        <v>0</v>
      </c>
      <c r="AP82" s="98">
        <f>rep!AP76</f>
        <v>0</v>
      </c>
      <c r="AQ82" s="98">
        <f>rep!AQ76</f>
        <v>0</v>
      </c>
      <c r="AR82" s="98">
        <f>rep!AR76</f>
        <v>0</v>
      </c>
    </row>
    <row r="83" spans="1:56" x14ac:dyDescent="0.2">
      <c r="A83">
        <v>1988</v>
      </c>
      <c r="B83" s="98">
        <f>rep!B77</f>
        <v>0</v>
      </c>
      <c r="C83" s="98">
        <f>rep!C77</f>
        <v>0</v>
      </c>
      <c r="D83" s="98">
        <f>rep!D77</f>
        <v>0</v>
      </c>
      <c r="E83" s="98">
        <f>rep!E77</f>
        <v>0</v>
      </c>
      <c r="F83" s="98">
        <f>rep!F77</f>
        <v>0</v>
      </c>
      <c r="G83" s="98">
        <f>rep!G77</f>
        <v>0</v>
      </c>
      <c r="H83" s="98">
        <f>rep!H77</f>
        <v>0</v>
      </c>
      <c r="I83" s="98">
        <f>rep!I77</f>
        <v>0</v>
      </c>
      <c r="J83" s="98">
        <f>rep!J77</f>
        <v>0</v>
      </c>
      <c r="K83" s="98">
        <f>rep!K77</f>
        <v>0</v>
      </c>
      <c r="L83" s="98">
        <f>rep!L77</f>
        <v>0</v>
      </c>
      <c r="M83" s="98">
        <f>rep!M77</f>
        <v>0</v>
      </c>
      <c r="N83" s="98">
        <f>rep!N77</f>
        <v>0</v>
      </c>
      <c r="O83" s="98">
        <f>rep!O77</f>
        <v>0</v>
      </c>
      <c r="P83" s="98">
        <f>rep!P77</f>
        <v>0</v>
      </c>
      <c r="Q83" s="98">
        <f>rep!Q77</f>
        <v>0</v>
      </c>
      <c r="R83" s="98">
        <f>rep!R77</f>
        <v>0</v>
      </c>
      <c r="S83" s="98">
        <f>rep!S77</f>
        <v>0</v>
      </c>
      <c r="T83" s="98">
        <f>rep!T77</f>
        <v>0</v>
      </c>
      <c r="U83" s="98">
        <f>rep!U77</f>
        <v>0</v>
      </c>
      <c r="V83" s="98">
        <f>rep!V77</f>
        <v>0</v>
      </c>
      <c r="W83" s="98">
        <f>rep!W77</f>
        <v>0</v>
      </c>
      <c r="X83" s="98">
        <f>rep!X77</f>
        <v>0</v>
      </c>
      <c r="Y83" s="98">
        <f>rep!Y77</f>
        <v>0</v>
      </c>
      <c r="Z83" s="98">
        <f>rep!Z77</f>
        <v>0</v>
      </c>
      <c r="AA83" s="98">
        <f>rep!AA77</f>
        <v>0</v>
      </c>
      <c r="AB83" s="98">
        <f>rep!AB77</f>
        <v>0</v>
      </c>
      <c r="AC83" s="98">
        <f>rep!AC77</f>
        <v>0</v>
      </c>
      <c r="AD83" s="98">
        <f>rep!AD77</f>
        <v>0</v>
      </c>
      <c r="AE83" s="98">
        <f>rep!AE77</f>
        <v>0</v>
      </c>
      <c r="AF83" s="98">
        <f>rep!AF77</f>
        <v>0</v>
      </c>
      <c r="AG83" s="98">
        <f>rep!AG77</f>
        <v>0</v>
      </c>
      <c r="AH83" s="98">
        <f>rep!AH77</f>
        <v>0</v>
      </c>
      <c r="AI83" s="98">
        <f>rep!AI77</f>
        <v>0</v>
      </c>
      <c r="AJ83" s="98">
        <f>rep!AJ77</f>
        <v>0</v>
      </c>
      <c r="AK83" s="98">
        <f>rep!AK77</f>
        <v>0</v>
      </c>
      <c r="AL83" s="98">
        <f>rep!AL77</f>
        <v>0</v>
      </c>
      <c r="AM83" s="98">
        <f>rep!AM77</f>
        <v>0</v>
      </c>
      <c r="AN83" s="98">
        <f>rep!AN77</f>
        <v>0</v>
      </c>
      <c r="AO83" s="98">
        <f>rep!AO77</f>
        <v>0</v>
      </c>
      <c r="AP83" s="98">
        <f>rep!AP77</f>
        <v>0</v>
      </c>
      <c r="AQ83" s="98">
        <f>rep!AQ77</f>
        <v>0</v>
      </c>
      <c r="AR83" s="98">
        <f>rep!AR77</f>
        <v>0</v>
      </c>
    </row>
    <row r="84" spans="1:56" x14ac:dyDescent="0.2">
      <c r="A84">
        <v>1989</v>
      </c>
      <c r="B84" s="98">
        <f>rep!B78</f>
        <v>0</v>
      </c>
      <c r="C84" s="98">
        <f>rep!C78</f>
        <v>0</v>
      </c>
      <c r="D84" s="98">
        <f>rep!D78</f>
        <v>0</v>
      </c>
      <c r="E84" s="98">
        <f>rep!E78</f>
        <v>0</v>
      </c>
      <c r="F84" s="98">
        <f>rep!F78</f>
        <v>0</v>
      </c>
      <c r="G84" s="98">
        <f>rep!G78</f>
        <v>0</v>
      </c>
      <c r="H84" s="98">
        <f>rep!H78</f>
        <v>0</v>
      </c>
      <c r="I84" s="98">
        <f>rep!I78</f>
        <v>0</v>
      </c>
      <c r="J84" s="98">
        <f>rep!J78</f>
        <v>0</v>
      </c>
      <c r="K84" s="98">
        <f>rep!K78</f>
        <v>0</v>
      </c>
      <c r="L84" s="98">
        <f>rep!L78</f>
        <v>0</v>
      </c>
      <c r="M84" s="98">
        <f>rep!M78</f>
        <v>0</v>
      </c>
      <c r="N84" s="98">
        <f>rep!N78</f>
        <v>0</v>
      </c>
      <c r="O84" s="98">
        <f>rep!O78</f>
        <v>0</v>
      </c>
      <c r="P84" s="98">
        <f>rep!P78</f>
        <v>0</v>
      </c>
      <c r="Q84" s="98">
        <f>rep!Q78</f>
        <v>0</v>
      </c>
      <c r="R84" s="98">
        <f>rep!R78</f>
        <v>0</v>
      </c>
      <c r="S84" s="98">
        <f>rep!S78</f>
        <v>0</v>
      </c>
      <c r="T84" s="98">
        <f>rep!T78</f>
        <v>0</v>
      </c>
      <c r="U84" s="98">
        <f>rep!U78</f>
        <v>0</v>
      </c>
      <c r="V84" s="98">
        <f>rep!V78</f>
        <v>0</v>
      </c>
      <c r="W84" s="98">
        <f>rep!W78</f>
        <v>0</v>
      </c>
      <c r="X84" s="98">
        <f>rep!X78</f>
        <v>0</v>
      </c>
      <c r="Y84" s="98">
        <f>rep!Y78</f>
        <v>0</v>
      </c>
      <c r="Z84" s="98">
        <f>rep!Z78</f>
        <v>0</v>
      </c>
      <c r="AA84" s="98">
        <f>rep!AA78</f>
        <v>0</v>
      </c>
      <c r="AB84" s="98">
        <f>rep!AB78</f>
        <v>0</v>
      </c>
      <c r="AC84" s="98">
        <f>rep!AC78</f>
        <v>0</v>
      </c>
      <c r="AD84" s="98">
        <f>rep!AD78</f>
        <v>0</v>
      </c>
      <c r="AE84" s="98">
        <f>rep!AE78</f>
        <v>0</v>
      </c>
      <c r="AF84" s="98">
        <f>rep!AF78</f>
        <v>0</v>
      </c>
      <c r="AG84" s="98">
        <f>rep!AG78</f>
        <v>0</v>
      </c>
      <c r="AH84" s="98">
        <f>rep!AH78</f>
        <v>0</v>
      </c>
      <c r="AI84" s="98">
        <f>rep!AI78</f>
        <v>0</v>
      </c>
      <c r="AJ84" s="98">
        <f>rep!AJ78</f>
        <v>0</v>
      </c>
      <c r="AK84" s="98">
        <f>rep!AK78</f>
        <v>0</v>
      </c>
      <c r="AL84" s="98">
        <f>rep!AL78</f>
        <v>0</v>
      </c>
      <c r="AM84" s="98">
        <f>rep!AM78</f>
        <v>0</v>
      </c>
      <c r="AN84" s="98">
        <f>rep!AN78</f>
        <v>0</v>
      </c>
      <c r="AO84" s="98">
        <f>rep!AO78</f>
        <v>0</v>
      </c>
      <c r="AP84" s="98">
        <f>rep!AP78</f>
        <v>0</v>
      </c>
      <c r="AQ84" s="98">
        <f>rep!AQ78</f>
        <v>0</v>
      </c>
      <c r="AR84" s="98">
        <f>rep!AR78</f>
        <v>0</v>
      </c>
    </row>
    <row r="85" spans="1:56" x14ac:dyDescent="0.2">
      <c r="A85">
        <v>1990</v>
      </c>
      <c r="B85" s="98">
        <f>rep!B79</f>
        <v>0</v>
      </c>
      <c r="C85" s="98">
        <f>rep!C79</f>
        <v>0</v>
      </c>
      <c r="D85" s="98">
        <f>rep!D79</f>
        <v>0</v>
      </c>
      <c r="E85" s="98">
        <f>rep!E79</f>
        <v>0</v>
      </c>
      <c r="F85" s="98">
        <f>rep!F79</f>
        <v>0</v>
      </c>
      <c r="G85" s="98">
        <f>rep!G79</f>
        <v>0</v>
      </c>
      <c r="H85" s="98">
        <f>rep!H79</f>
        <v>0</v>
      </c>
      <c r="I85" s="98">
        <f>rep!I79</f>
        <v>0</v>
      </c>
      <c r="J85" s="98">
        <f>rep!J79</f>
        <v>0</v>
      </c>
      <c r="K85" s="98">
        <f>rep!K79</f>
        <v>0</v>
      </c>
      <c r="L85" s="98">
        <f>rep!L79</f>
        <v>0</v>
      </c>
      <c r="M85" s="98">
        <f>rep!M79</f>
        <v>0</v>
      </c>
      <c r="N85" s="98">
        <f>rep!N79</f>
        <v>0</v>
      </c>
      <c r="O85" s="98">
        <f>rep!O79</f>
        <v>0</v>
      </c>
      <c r="P85" s="98">
        <f>rep!P79</f>
        <v>0</v>
      </c>
      <c r="Q85" s="98">
        <f>rep!Q79</f>
        <v>0</v>
      </c>
      <c r="R85" s="98">
        <f>rep!R79</f>
        <v>0</v>
      </c>
      <c r="S85" s="98">
        <f>rep!S79</f>
        <v>0</v>
      </c>
      <c r="T85" s="98">
        <f>rep!T79</f>
        <v>0</v>
      </c>
      <c r="U85" s="98">
        <f>rep!U79</f>
        <v>0</v>
      </c>
      <c r="V85" s="98">
        <f>rep!V79</f>
        <v>0</v>
      </c>
      <c r="W85" s="98">
        <f>rep!W79</f>
        <v>0</v>
      </c>
      <c r="X85" s="98">
        <f>rep!X79</f>
        <v>0</v>
      </c>
      <c r="Y85" s="98">
        <f>rep!Y79</f>
        <v>0</v>
      </c>
      <c r="Z85" s="98">
        <f>rep!Z79</f>
        <v>0</v>
      </c>
      <c r="AA85" s="98">
        <f>rep!AA79</f>
        <v>0</v>
      </c>
      <c r="AB85" s="98">
        <f>rep!AB79</f>
        <v>0</v>
      </c>
      <c r="AC85" s="98">
        <f>rep!AC79</f>
        <v>0</v>
      </c>
      <c r="AD85" s="98">
        <f>rep!AD79</f>
        <v>0</v>
      </c>
      <c r="AE85" s="98">
        <f>rep!AE79</f>
        <v>0</v>
      </c>
      <c r="AF85" s="98">
        <f>rep!AF79</f>
        <v>0</v>
      </c>
      <c r="AG85" s="98">
        <f>rep!AG79</f>
        <v>0</v>
      </c>
      <c r="AH85" s="98">
        <f>rep!AH79</f>
        <v>0</v>
      </c>
      <c r="AI85" s="98">
        <f>rep!AI79</f>
        <v>0</v>
      </c>
      <c r="AJ85" s="98">
        <f>rep!AJ79</f>
        <v>0</v>
      </c>
      <c r="AK85" s="98">
        <f>rep!AK79</f>
        <v>0</v>
      </c>
      <c r="AL85" s="98">
        <f>rep!AL79</f>
        <v>0</v>
      </c>
      <c r="AM85" s="98">
        <f>rep!AM79</f>
        <v>0</v>
      </c>
      <c r="AN85" s="98">
        <f>rep!AN79</f>
        <v>0</v>
      </c>
      <c r="AO85" s="98">
        <f>rep!AO79</f>
        <v>0</v>
      </c>
      <c r="AP85" s="98">
        <f>rep!AP79</f>
        <v>0</v>
      </c>
      <c r="AQ85" s="98">
        <f>rep!AQ79</f>
        <v>0</v>
      </c>
      <c r="AR85" s="98">
        <f>rep!AR79</f>
        <v>0</v>
      </c>
      <c r="AU85" s="5" t="s">
        <v>5</v>
      </c>
      <c r="AV85" s="4" t="s">
        <v>6</v>
      </c>
      <c r="AW85" s="4" t="s">
        <v>7</v>
      </c>
      <c r="AX85" s="4" t="s">
        <v>8</v>
      </c>
      <c r="AY85" s="12" t="s">
        <v>9</v>
      </c>
      <c r="AZ85" s="12"/>
      <c r="BB85" s="13" t="s">
        <v>10</v>
      </c>
      <c r="BC85" s="13">
        <v>11.34</v>
      </c>
    </row>
    <row r="86" spans="1:56" x14ac:dyDescent="0.2">
      <c r="A86">
        <v>1991</v>
      </c>
      <c r="B86" s="98">
        <f>rep!B80</f>
        <v>0</v>
      </c>
      <c r="C86" s="98">
        <f>rep!C80</f>
        <v>0</v>
      </c>
      <c r="D86" s="98">
        <f>rep!D80</f>
        <v>0</v>
      </c>
      <c r="E86" s="98">
        <f>rep!E80</f>
        <v>0</v>
      </c>
      <c r="F86" s="98">
        <f>rep!F80</f>
        <v>0</v>
      </c>
      <c r="G86" s="98">
        <f>rep!G80</f>
        <v>0</v>
      </c>
      <c r="H86" s="98">
        <f>rep!H80</f>
        <v>0</v>
      </c>
      <c r="I86" s="98">
        <f>rep!I80</f>
        <v>0</v>
      </c>
      <c r="J86" s="98">
        <f>rep!J80</f>
        <v>0</v>
      </c>
      <c r="K86" s="98">
        <f>rep!K80</f>
        <v>0</v>
      </c>
      <c r="L86" s="98">
        <f>rep!L80</f>
        <v>0</v>
      </c>
      <c r="M86" s="98">
        <f>rep!M80</f>
        <v>0</v>
      </c>
      <c r="N86" s="98">
        <f>rep!N80</f>
        <v>0</v>
      </c>
      <c r="O86" s="98">
        <f>rep!O80</f>
        <v>0</v>
      </c>
      <c r="P86" s="98">
        <f>rep!P80</f>
        <v>0</v>
      </c>
      <c r="Q86" s="98">
        <f>rep!Q80</f>
        <v>0</v>
      </c>
      <c r="R86" s="98">
        <f>rep!R80</f>
        <v>0</v>
      </c>
      <c r="S86" s="98">
        <f>rep!S80</f>
        <v>0</v>
      </c>
      <c r="T86" s="98">
        <f>rep!T80</f>
        <v>0</v>
      </c>
      <c r="U86" s="98">
        <f>rep!U80</f>
        <v>0</v>
      </c>
      <c r="V86" s="98">
        <f>rep!V80</f>
        <v>0</v>
      </c>
      <c r="W86" s="98">
        <f>rep!W80</f>
        <v>0</v>
      </c>
      <c r="X86" s="98">
        <f>rep!X80</f>
        <v>0</v>
      </c>
      <c r="Y86" s="98">
        <f>rep!Y80</f>
        <v>0</v>
      </c>
      <c r="Z86" s="98">
        <f>rep!Z80</f>
        <v>0</v>
      </c>
      <c r="AA86" s="98">
        <f>rep!AA80</f>
        <v>0</v>
      </c>
      <c r="AB86" s="98">
        <f>rep!AB80</f>
        <v>0</v>
      </c>
      <c r="AC86" s="98">
        <f>rep!AC80</f>
        <v>0</v>
      </c>
      <c r="AD86" s="98">
        <f>rep!AD80</f>
        <v>0</v>
      </c>
      <c r="AE86" s="98">
        <f>rep!AE80</f>
        <v>0</v>
      </c>
      <c r="AF86" s="98">
        <f>rep!AF80</f>
        <v>0</v>
      </c>
      <c r="AG86" s="98">
        <f>rep!AG80</f>
        <v>0</v>
      </c>
      <c r="AH86" s="98">
        <f>rep!AH80</f>
        <v>0</v>
      </c>
      <c r="AI86" s="98">
        <f>rep!AI80</f>
        <v>0</v>
      </c>
      <c r="AJ86" s="98">
        <f>rep!AJ80</f>
        <v>0</v>
      </c>
      <c r="AK86" s="98">
        <f>rep!AK80</f>
        <v>0</v>
      </c>
      <c r="AL86" s="98">
        <f>rep!AL80</f>
        <v>0</v>
      </c>
      <c r="AM86" s="98">
        <f>rep!AM80</f>
        <v>0</v>
      </c>
      <c r="AN86" s="98">
        <f>rep!AN80</f>
        <v>0</v>
      </c>
      <c r="AO86" s="98">
        <f>rep!AO80</f>
        <v>0</v>
      </c>
      <c r="AP86" s="98">
        <f>rep!AP80</f>
        <v>0</v>
      </c>
      <c r="AQ86" s="98">
        <f>rep!AQ80</f>
        <v>0</v>
      </c>
      <c r="AR86" s="98">
        <f>rep!AR80</f>
        <v>0</v>
      </c>
      <c r="AU86">
        <f>SUMPRODUCT(B80:AR80,$B$4:$AR$4)</f>
        <v>26.306136099999996</v>
      </c>
      <c r="AV86">
        <f>SUMPRODUCT(B116:AR116,$B$4:$AR$4)</f>
        <v>27.827135224077399</v>
      </c>
      <c r="AW86">
        <f>SUMPRODUCT(($B$4:$AR$4)^2,B116:AR116)-AV86^2</f>
        <v>14.464249479502428</v>
      </c>
      <c r="AX86">
        <f>+AW86/$BC$85</f>
        <v>1.2755070087744644</v>
      </c>
      <c r="AY86">
        <f>+(AU86-AV86)/SQRT(AX86)</f>
        <v>-1.3467517212265245</v>
      </c>
      <c r="BB86" s="13" t="s">
        <v>11</v>
      </c>
      <c r="BC86" s="14">
        <f>1/VAR(AY86:AY119)</f>
        <v>1.0025706808995514</v>
      </c>
    </row>
    <row r="87" spans="1:56" x14ac:dyDescent="0.2">
      <c r="A87">
        <v>1992</v>
      </c>
      <c r="B87" s="98">
        <f>rep!B81</f>
        <v>0</v>
      </c>
      <c r="C87" s="98">
        <f>rep!C81</f>
        <v>0</v>
      </c>
      <c r="D87" s="98">
        <f>rep!D81</f>
        <v>0</v>
      </c>
      <c r="E87" s="98">
        <f>rep!E81</f>
        <v>0</v>
      </c>
      <c r="F87" s="98">
        <f>rep!F81</f>
        <v>0</v>
      </c>
      <c r="G87" s="98">
        <f>rep!G81</f>
        <v>0</v>
      </c>
      <c r="H87" s="98">
        <f>rep!H81</f>
        <v>0</v>
      </c>
      <c r="I87" s="98">
        <f>rep!I81</f>
        <v>0</v>
      </c>
      <c r="J87" s="98">
        <f>rep!J81</f>
        <v>0</v>
      </c>
      <c r="K87" s="98">
        <f>rep!K81</f>
        <v>0</v>
      </c>
      <c r="L87" s="98">
        <f>rep!L81</f>
        <v>0</v>
      </c>
      <c r="M87" s="98">
        <f>rep!M81</f>
        <v>0</v>
      </c>
      <c r="N87" s="98">
        <f>rep!N81</f>
        <v>0</v>
      </c>
      <c r="O87" s="98">
        <f>rep!O81</f>
        <v>0</v>
      </c>
      <c r="P87" s="98">
        <f>rep!P81</f>
        <v>0</v>
      </c>
      <c r="Q87" s="98">
        <f>rep!Q81</f>
        <v>0</v>
      </c>
      <c r="R87" s="98">
        <f>rep!R81</f>
        <v>0</v>
      </c>
      <c r="S87" s="98">
        <f>rep!S81</f>
        <v>0</v>
      </c>
      <c r="T87" s="98">
        <f>rep!T81</f>
        <v>0</v>
      </c>
      <c r="U87" s="98">
        <f>rep!U81</f>
        <v>0</v>
      </c>
      <c r="V87" s="98">
        <f>rep!V81</f>
        <v>0</v>
      </c>
      <c r="W87" s="98">
        <f>rep!W81</f>
        <v>0</v>
      </c>
      <c r="X87" s="98">
        <f>rep!X81</f>
        <v>0</v>
      </c>
      <c r="Y87" s="98">
        <f>rep!Y81</f>
        <v>0</v>
      </c>
      <c r="Z87" s="98">
        <f>rep!Z81</f>
        <v>0</v>
      </c>
      <c r="AA87" s="98">
        <f>rep!AA81</f>
        <v>0</v>
      </c>
      <c r="AB87" s="98">
        <f>rep!AB81</f>
        <v>0</v>
      </c>
      <c r="AC87" s="98">
        <f>rep!AC81</f>
        <v>0</v>
      </c>
      <c r="AD87" s="98">
        <f>rep!AD81</f>
        <v>0</v>
      </c>
      <c r="AE87" s="98">
        <f>rep!AE81</f>
        <v>0</v>
      </c>
      <c r="AF87" s="98">
        <f>rep!AF81</f>
        <v>0</v>
      </c>
      <c r="AG87" s="98">
        <f>rep!AG81</f>
        <v>0</v>
      </c>
      <c r="AH87" s="98">
        <f>rep!AH81</f>
        <v>0</v>
      </c>
      <c r="AI87" s="98">
        <f>rep!AI81</f>
        <v>0</v>
      </c>
      <c r="AJ87" s="98">
        <f>rep!AJ81</f>
        <v>0</v>
      </c>
      <c r="AK87" s="98">
        <f>rep!AK81</f>
        <v>0</v>
      </c>
      <c r="AL87" s="98">
        <f>rep!AL81</f>
        <v>0</v>
      </c>
      <c r="AM87" s="98">
        <f>rep!AM81</f>
        <v>0</v>
      </c>
      <c r="AN87" s="98">
        <f>rep!AN81</f>
        <v>0</v>
      </c>
      <c r="AO87" s="98">
        <f>rep!AO81</f>
        <v>0</v>
      </c>
      <c r="AP87" s="98">
        <f>rep!AP81</f>
        <v>0</v>
      </c>
      <c r="AQ87" s="98">
        <f>rep!AQ81</f>
        <v>0</v>
      </c>
      <c r="AR87" s="98">
        <f>rep!AR81</f>
        <v>0</v>
      </c>
      <c r="AU87">
        <f>SUMPRODUCT(B81:AR81,$B$4:$AR$4)</f>
        <v>24.247534559999998</v>
      </c>
      <c r="AV87">
        <f>SUMPRODUCT(B117:AR117,$B$4:$AR$4)</f>
        <v>27.427582332659593</v>
      </c>
      <c r="AW87">
        <f>SUMPRODUCT(($B$4:$AR$4)^2,B117:AR117)-AV87^2</f>
        <v>15.614416172112897</v>
      </c>
      <c r="AX87">
        <f t="shared" ref="AX87:AX119" si="2">+AW87/$BC$85</f>
        <v>1.3769326430434654</v>
      </c>
      <c r="AY87">
        <f t="shared" ref="AY87:AY120" si="3">+(AU87-AV87)/SQRT(AX87)</f>
        <v>-2.7100499545006382</v>
      </c>
      <c r="BB87" s="13" t="s">
        <v>12</v>
      </c>
      <c r="BC87" s="14">
        <f>+BC85*BC86</f>
        <v>11.369151521400912</v>
      </c>
      <c r="BD87" s="96"/>
    </row>
    <row r="88" spans="1:56" x14ac:dyDescent="0.2">
      <c r="A88">
        <v>1993</v>
      </c>
      <c r="B88" s="98">
        <f>rep!B82</f>
        <v>0</v>
      </c>
      <c r="C88" s="98">
        <f>rep!C82</f>
        <v>0</v>
      </c>
      <c r="D88" s="98">
        <f>rep!D82</f>
        <v>0</v>
      </c>
      <c r="E88" s="98">
        <f>rep!E82</f>
        <v>0</v>
      </c>
      <c r="F88" s="98">
        <f>rep!F82</f>
        <v>0</v>
      </c>
      <c r="G88" s="98">
        <f>rep!G82</f>
        <v>0</v>
      </c>
      <c r="H88" s="98">
        <f>rep!H82</f>
        <v>0</v>
      </c>
      <c r="I88" s="98">
        <f>rep!I82</f>
        <v>0</v>
      </c>
      <c r="J88" s="98">
        <f>rep!J82</f>
        <v>0</v>
      </c>
      <c r="K88" s="98">
        <f>rep!K82</f>
        <v>0</v>
      </c>
      <c r="L88" s="98">
        <f>rep!L82</f>
        <v>0</v>
      </c>
      <c r="M88" s="98">
        <f>rep!M82</f>
        <v>1.0101000000000001E-2</v>
      </c>
      <c r="N88" s="98">
        <f>rep!N82</f>
        <v>1.0101000000000001E-2</v>
      </c>
      <c r="O88" s="98">
        <f>rep!O82</f>
        <v>3.0303E-2</v>
      </c>
      <c r="P88" s="98">
        <f>rep!P82</f>
        <v>5.0505099999999997E-2</v>
      </c>
      <c r="Q88" s="98">
        <f>rep!Q82</f>
        <v>7.0707099999999995E-2</v>
      </c>
      <c r="R88" s="98">
        <f>rep!R82</f>
        <v>9.0909100000000007E-2</v>
      </c>
      <c r="S88" s="98">
        <f>rep!S82</f>
        <v>0.111111</v>
      </c>
      <c r="T88" s="98">
        <f>rep!T82</f>
        <v>0.111111</v>
      </c>
      <c r="U88" s="98">
        <f>rep!U82</f>
        <v>0.10101</v>
      </c>
      <c r="V88" s="98">
        <f>rep!V82</f>
        <v>9.0909100000000007E-2</v>
      </c>
      <c r="W88" s="98">
        <f>rep!W82</f>
        <v>7.0707099999999995E-2</v>
      </c>
      <c r="X88" s="98">
        <f>rep!X82</f>
        <v>7.0707099999999995E-2</v>
      </c>
      <c r="Y88" s="98">
        <f>rep!Y82</f>
        <v>4.0404000000000002E-2</v>
      </c>
      <c r="Z88" s="98">
        <f>rep!Z82</f>
        <v>4.0404000000000002E-2</v>
      </c>
      <c r="AA88" s="98">
        <f>rep!AA82</f>
        <v>3.0303E-2</v>
      </c>
      <c r="AB88" s="98">
        <f>rep!AB82</f>
        <v>2.0202000000000001E-2</v>
      </c>
      <c r="AC88" s="98">
        <f>rep!AC82</f>
        <v>2.0202000000000001E-2</v>
      </c>
      <c r="AD88" s="98">
        <f>rep!AD82</f>
        <v>1.0101000000000001E-2</v>
      </c>
      <c r="AE88" s="98">
        <f>rep!AE82</f>
        <v>1.0101000000000001E-2</v>
      </c>
      <c r="AF88" s="98">
        <f>rep!AF82</f>
        <v>1.0101000000000001E-2</v>
      </c>
      <c r="AG88" s="98">
        <f>rep!AG82</f>
        <v>0</v>
      </c>
      <c r="AH88" s="98">
        <f>rep!AH82</f>
        <v>0</v>
      </c>
      <c r="AI88" s="98">
        <f>rep!AI82</f>
        <v>0</v>
      </c>
      <c r="AJ88" s="98">
        <f>rep!AJ82</f>
        <v>0</v>
      </c>
      <c r="AK88" s="98">
        <f>rep!AK82</f>
        <v>0</v>
      </c>
      <c r="AL88" s="98">
        <f>rep!AL82</f>
        <v>0</v>
      </c>
      <c r="AM88" s="98">
        <f>rep!AM82</f>
        <v>0</v>
      </c>
      <c r="AN88" s="98">
        <f>rep!AN82</f>
        <v>0</v>
      </c>
      <c r="AO88" s="98">
        <f>rep!AO82</f>
        <v>0</v>
      </c>
      <c r="AP88" s="98">
        <f>rep!AP82</f>
        <v>0</v>
      </c>
      <c r="AQ88" s="98">
        <f>rep!AQ82</f>
        <v>0</v>
      </c>
      <c r="AR88" s="98">
        <f>rep!AR82</f>
        <v>0</v>
      </c>
      <c r="AU88">
        <f>SUMPRODUCT(B82:AR82,$B$4:$AR$4)</f>
        <v>0</v>
      </c>
      <c r="AV88">
        <f>SUMPRODUCT(B118:AR118,$B$4:$AR$4)</f>
        <v>27.422697509484998</v>
      </c>
      <c r="AW88">
        <f>SUMPRODUCT(($B$4:$AR$4)^2,B118:AR118)-AV88^2</f>
        <v>12.252063709678168</v>
      </c>
      <c r="AX88">
        <f t="shared" si="2"/>
        <v>1.0804288985606851</v>
      </c>
    </row>
    <row r="89" spans="1:56" x14ac:dyDescent="0.2">
      <c r="A89">
        <v>1994</v>
      </c>
      <c r="B89" s="98">
        <f>rep!B83</f>
        <v>0</v>
      </c>
      <c r="C89" s="98">
        <f>rep!C83</f>
        <v>0</v>
      </c>
      <c r="D89" s="98">
        <f>rep!D83</f>
        <v>0</v>
      </c>
      <c r="E89" s="98">
        <f>rep!E83</f>
        <v>0</v>
      </c>
      <c r="F89" s="98">
        <f>rep!F83</f>
        <v>0</v>
      </c>
      <c r="G89" s="98">
        <f>rep!G83</f>
        <v>0</v>
      </c>
      <c r="H89" s="98">
        <f>rep!H83</f>
        <v>0</v>
      </c>
      <c r="I89" s="98">
        <f>rep!I83</f>
        <v>0</v>
      </c>
      <c r="J89" s="98">
        <f>rep!J83</f>
        <v>0</v>
      </c>
      <c r="K89" s="98">
        <f>rep!K83</f>
        <v>0</v>
      </c>
      <c r="L89" s="98">
        <f>rep!L83</f>
        <v>0</v>
      </c>
      <c r="M89" s="98">
        <f>rep!M83</f>
        <v>1.0204100000000001E-2</v>
      </c>
      <c r="N89" s="98">
        <f>rep!N83</f>
        <v>1.0204100000000001E-2</v>
      </c>
      <c r="O89" s="98">
        <f>rep!O83</f>
        <v>1.0204100000000001E-2</v>
      </c>
      <c r="P89" s="98">
        <f>rep!P83</f>
        <v>2.0408200000000001E-2</v>
      </c>
      <c r="Q89" s="98">
        <f>rep!Q83</f>
        <v>4.08163E-2</v>
      </c>
      <c r="R89" s="98">
        <f>rep!R83</f>
        <v>6.1224500000000001E-2</v>
      </c>
      <c r="S89" s="98">
        <f>rep!S83</f>
        <v>7.1428599999999995E-2</v>
      </c>
      <c r="T89" s="98">
        <f>rep!T83</f>
        <v>8.1632700000000002E-2</v>
      </c>
      <c r="U89" s="98">
        <f>rep!U83</f>
        <v>9.1836699999999993E-2</v>
      </c>
      <c r="V89" s="98">
        <f>rep!V83</f>
        <v>0.10204100000000001</v>
      </c>
      <c r="W89" s="98">
        <f>rep!W83</f>
        <v>0.112245</v>
      </c>
      <c r="X89" s="98">
        <f>rep!X83</f>
        <v>9.1836699999999993E-2</v>
      </c>
      <c r="Y89" s="98">
        <f>rep!Y83</f>
        <v>8.1632700000000002E-2</v>
      </c>
      <c r="Z89" s="98">
        <f>rep!Z83</f>
        <v>6.1224500000000001E-2</v>
      </c>
      <c r="AA89" s="98">
        <f>rep!AA83</f>
        <v>5.10204E-2</v>
      </c>
      <c r="AB89" s="98">
        <f>rep!AB83</f>
        <v>4.08163E-2</v>
      </c>
      <c r="AC89" s="98">
        <f>rep!AC83</f>
        <v>3.0612199999999999E-2</v>
      </c>
      <c r="AD89" s="98">
        <f>rep!AD83</f>
        <v>1.0204100000000001E-2</v>
      </c>
      <c r="AE89" s="98">
        <f>rep!AE83</f>
        <v>1.0204100000000001E-2</v>
      </c>
      <c r="AF89" s="98">
        <f>rep!AF83</f>
        <v>1.0204100000000001E-2</v>
      </c>
      <c r="AG89" s="98">
        <f>rep!AG83</f>
        <v>0</v>
      </c>
      <c r="AH89" s="98">
        <f>rep!AH83</f>
        <v>0</v>
      </c>
      <c r="AI89" s="98">
        <f>rep!AI83</f>
        <v>0</v>
      </c>
      <c r="AJ89" s="98">
        <f>rep!AJ83</f>
        <v>0</v>
      </c>
      <c r="AK89" s="98">
        <f>rep!AK83</f>
        <v>0</v>
      </c>
      <c r="AL89" s="98">
        <f>rep!AL83</f>
        <v>0</v>
      </c>
      <c r="AM89" s="98">
        <f>rep!AM83</f>
        <v>0</v>
      </c>
      <c r="AN89" s="98">
        <f>rep!AN83</f>
        <v>0</v>
      </c>
      <c r="AO89" s="98">
        <f>rep!AO83</f>
        <v>0</v>
      </c>
      <c r="AP89" s="98">
        <f>rep!AP83</f>
        <v>0</v>
      </c>
      <c r="AQ89" s="98">
        <f>rep!AQ83</f>
        <v>0</v>
      </c>
      <c r="AR89" s="98">
        <f>rep!AR83</f>
        <v>0</v>
      </c>
      <c r="AU89">
        <f>SUMPRODUCT(B83:AR83,$B$4:$AR$4)</f>
        <v>0</v>
      </c>
      <c r="AV89">
        <f>SUMPRODUCT(B119:AR119,$B$4:$AR$4)</f>
        <v>28.2735131970732</v>
      </c>
      <c r="AW89">
        <f>SUMPRODUCT(($B$4:$AR$4)^2,B119:AR119)-AV89^2</f>
        <v>12.351967513066143</v>
      </c>
      <c r="AX89">
        <f t="shared" si="2"/>
        <v>1.0892387577659739</v>
      </c>
    </row>
    <row r="90" spans="1:56" x14ac:dyDescent="0.2">
      <c r="A90">
        <v>1995</v>
      </c>
      <c r="B90" s="98">
        <f>rep!B84</f>
        <v>0</v>
      </c>
      <c r="C90" s="98">
        <f>rep!C84</f>
        <v>0</v>
      </c>
      <c r="D90" s="98">
        <f>rep!D84</f>
        <v>0</v>
      </c>
      <c r="E90" s="98">
        <f>rep!E84</f>
        <v>0</v>
      </c>
      <c r="F90" s="98">
        <f>rep!F84</f>
        <v>0</v>
      </c>
      <c r="G90" s="98">
        <f>rep!G84</f>
        <v>0</v>
      </c>
      <c r="H90" s="98">
        <f>rep!H84</f>
        <v>0</v>
      </c>
      <c r="I90" s="98">
        <f>rep!I84</f>
        <v>0</v>
      </c>
      <c r="J90" s="98">
        <f>rep!J84</f>
        <v>0</v>
      </c>
      <c r="K90" s="98">
        <f>rep!K84</f>
        <v>1.0101000000000001E-2</v>
      </c>
      <c r="L90" s="98">
        <f>rep!L84</f>
        <v>1.0101000000000001E-2</v>
      </c>
      <c r="M90" s="98">
        <f>rep!M84</f>
        <v>2.0202000000000001E-2</v>
      </c>
      <c r="N90" s="98">
        <f>rep!N84</f>
        <v>3.0303E-2</v>
      </c>
      <c r="O90" s="98">
        <f>rep!O84</f>
        <v>4.0404000000000002E-2</v>
      </c>
      <c r="P90" s="98">
        <f>rep!P84</f>
        <v>6.0606100000000003E-2</v>
      </c>
      <c r="Q90" s="98">
        <f>rep!Q84</f>
        <v>8.0808099999999994E-2</v>
      </c>
      <c r="R90" s="98">
        <f>rep!R84</f>
        <v>0.10101</v>
      </c>
      <c r="S90" s="98">
        <f>rep!S84</f>
        <v>0.111111</v>
      </c>
      <c r="T90" s="98">
        <f>rep!T84</f>
        <v>0.111111</v>
      </c>
      <c r="U90" s="98">
        <f>rep!U84</f>
        <v>0.10101</v>
      </c>
      <c r="V90" s="98">
        <f>rep!V84</f>
        <v>8.0808099999999994E-2</v>
      </c>
      <c r="W90" s="98">
        <f>rep!W84</f>
        <v>7.0707099999999995E-2</v>
      </c>
      <c r="X90" s="98">
        <f>rep!X84</f>
        <v>5.0505099999999997E-2</v>
      </c>
      <c r="Y90" s="98">
        <f>rep!Y84</f>
        <v>4.0404000000000002E-2</v>
      </c>
      <c r="Z90" s="98">
        <f>rep!Z84</f>
        <v>3.0303E-2</v>
      </c>
      <c r="AA90" s="98">
        <f>rep!AA84</f>
        <v>2.0202000000000001E-2</v>
      </c>
      <c r="AB90" s="98">
        <f>rep!AB84</f>
        <v>1.0101000000000001E-2</v>
      </c>
      <c r="AC90" s="98">
        <f>rep!AC84</f>
        <v>1.0101000000000001E-2</v>
      </c>
      <c r="AD90" s="98">
        <f>rep!AD84</f>
        <v>1.0101000000000001E-2</v>
      </c>
      <c r="AE90" s="98">
        <f>rep!AE84</f>
        <v>0</v>
      </c>
      <c r="AF90" s="98">
        <f>rep!AF84</f>
        <v>0</v>
      </c>
      <c r="AG90" s="98">
        <f>rep!AG84</f>
        <v>0</v>
      </c>
      <c r="AH90" s="98">
        <f>rep!AH84</f>
        <v>0</v>
      </c>
      <c r="AI90" s="98">
        <f>rep!AI84</f>
        <v>0</v>
      </c>
      <c r="AJ90" s="98">
        <f>rep!AJ84</f>
        <v>0</v>
      </c>
      <c r="AK90" s="98">
        <f>rep!AK84</f>
        <v>0</v>
      </c>
      <c r="AL90" s="98">
        <f>rep!AL84</f>
        <v>0</v>
      </c>
      <c r="AM90" s="98">
        <f>rep!AM84</f>
        <v>0</v>
      </c>
      <c r="AN90" s="98">
        <f>rep!AN84</f>
        <v>0</v>
      </c>
      <c r="AO90" s="98">
        <f>rep!AO84</f>
        <v>0</v>
      </c>
      <c r="AP90" s="98">
        <f>rep!AP84</f>
        <v>0</v>
      </c>
      <c r="AQ90" s="98">
        <f>rep!AQ84</f>
        <v>0</v>
      </c>
      <c r="AR90" s="98">
        <f>rep!AR84</f>
        <v>0</v>
      </c>
      <c r="AU90">
        <f>SUMPRODUCT(B84:AR84,$B$4:$AR$4)</f>
        <v>0</v>
      </c>
      <c r="AV90">
        <f>SUMPRODUCT(B120:AR120,$B$4:$AR$4)</f>
        <v>28.743242087892398</v>
      </c>
      <c r="AW90">
        <f>SUMPRODUCT(($B$4:$AR$4)^2,B120:AR120)-AV90^2</f>
        <v>15.655458738491689</v>
      </c>
      <c r="AX90">
        <f t="shared" si="2"/>
        <v>1.3805519169745757</v>
      </c>
    </row>
    <row r="91" spans="1:56" x14ac:dyDescent="0.2">
      <c r="A91">
        <v>1996</v>
      </c>
      <c r="B91" s="98">
        <f>rep!B85</f>
        <v>0</v>
      </c>
      <c r="C91" s="98">
        <f>rep!C85</f>
        <v>0</v>
      </c>
      <c r="D91" s="98">
        <f>rep!D85</f>
        <v>0</v>
      </c>
      <c r="E91" s="98">
        <f>rep!E85</f>
        <v>0</v>
      </c>
      <c r="F91" s="98">
        <f>rep!F85</f>
        <v>0</v>
      </c>
      <c r="G91" s="98">
        <f>rep!G85</f>
        <v>0</v>
      </c>
      <c r="H91" s="98">
        <f>rep!H85</f>
        <v>0</v>
      </c>
      <c r="I91" s="98">
        <f>rep!I85</f>
        <v>0</v>
      </c>
      <c r="J91" s="98">
        <f>rep!J85</f>
        <v>0</v>
      </c>
      <c r="K91" s="98">
        <f>rep!K85</f>
        <v>0</v>
      </c>
      <c r="L91" s="98">
        <f>rep!L85</f>
        <v>0</v>
      </c>
      <c r="M91" s="98">
        <f>rep!M85</f>
        <v>0</v>
      </c>
      <c r="N91" s="98">
        <f>rep!N85</f>
        <v>0.01</v>
      </c>
      <c r="O91" s="98">
        <f>rep!O85</f>
        <v>0.01</v>
      </c>
      <c r="P91" s="98">
        <f>rep!P85</f>
        <v>0.02</v>
      </c>
      <c r="Q91" s="98">
        <f>rep!Q85</f>
        <v>0.03</v>
      </c>
      <c r="R91" s="98">
        <f>rep!R85</f>
        <v>0.04</v>
      </c>
      <c r="S91" s="98">
        <f>rep!S85</f>
        <v>0.05</v>
      </c>
      <c r="T91" s="98">
        <f>rep!T85</f>
        <v>7.0000000000000007E-2</v>
      </c>
      <c r="U91" s="98">
        <f>rep!U85</f>
        <v>0.1</v>
      </c>
      <c r="V91" s="98">
        <f>rep!V85</f>
        <v>0.09</v>
      </c>
      <c r="W91" s="98">
        <f>rep!W85</f>
        <v>0.09</v>
      </c>
      <c r="X91" s="98">
        <f>rep!X85</f>
        <v>0.06</v>
      </c>
      <c r="Y91" s="98">
        <f>rep!Y85</f>
        <v>0.06</v>
      </c>
      <c r="Z91" s="98">
        <f>rep!Z85</f>
        <v>0.05</v>
      </c>
      <c r="AA91" s="98">
        <f>rep!AA85</f>
        <v>0.05</v>
      </c>
      <c r="AB91" s="98">
        <f>rep!AB85</f>
        <v>0.05</v>
      </c>
      <c r="AC91" s="98">
        <f>rep!AC85</f>
        <v>0.06</v>
      </c>
      <c r="AD91" s="98">
        <f>rep!AD85</f>
        <v>0.05</v>
      </c>
      <c r="AE91" s="98">
        <f>rep!AE85</f>
        <v>0.05</v>
      </c>
      <c r="AF91" s="98">
        <f>rep!AF85</f>
        <v>0.03</v>
      </c>
      <c r="AG91" s="98">
        <f>rep!AG85</f>
        <v>0.02</v>
      </c>
      <c r="AH91" s="98">
        <f>rep!AH85</f>
        <v>0.01</v>
      </c>
      <c r="AI91" s="98">
        <f>rep!AI85</f>
        <v>0</v>
      </c>
      <c r="AJ91" s="98">
        <f>rep!AJ85</f>
        <v>0</v>
      </c>
      <c r="AK91" s="98">
        <f>rep!AK85</f>
        <v>0</v>
      </c>
      <c r="AL91" s="98">
        <f>rep!AL85</f>
        <v>0</v>
      </c>
      <c r="AM91" s="98">
        <f>rep!AM85</f>
        <v>0</v>
      </c>
      <c r="AN91" s="98">
        <f>rep!AN85</f>
        <v>0</v>
      </c>
      <c r="AO91" s="98">
        <f>rep!AO85</f>
        <v>0</v>
      </c>
      <c r="AP91" s="98">
        <f>rep!AP85</f>
        <v>0</v>
      </c>
      <c r="AQ91" s="98">
        <f>rep!AQ85</f>
        <v>0</v>
      </c>
      <c r="AR91" s="98">
        <f>rep!AR85</f>
        <v>0</v>
      </c>
      <c r="AU91">
        <f>SUMPRODUCT(B85:AR85,$B$4:$AR$4)</f>
        <v>0</v>
      </c>
      <c r="AV91">
        <f>SUMPRODUCT(B121:AR121,$B$4:$AR$4)</f>
        <v>27.796399062732004</v>
      </c>
      <c r="AW91">
        <f>SUMPRODUCT(($B$4:$AR$4)^2,B121:AR121)-AV91^2</f>
        <v>20.652178700615309</v>
      </c>
      <c r="AX91">
        <f t="shared" si="2"/>
        <v>1.8211797795957063</v>
      </c>
    </row>
    <row r="92" spans="1:56" x14ac:dyDescent="0.2">
      <c r="A92">
        <v>1997</v>
      </c>
      <c r="B92" s="98">
        <f>rep!B86</f>
        <v>0</v>
      </c>
      <c r="C92" s="98">
        <f>rep!C86</f>
        <v>0</v>
      </c>
      <c r="D92" s="98">
        <f>rep!D86</f>
        <v>0</v>
      </c>
      <c r="E92" s="98">
        <f>rep!E86</f>
        <v>0</v>
      </c>
      <c r="F92" s="98">
        <f>rep!F86</f>
        <v>0</v>
      </c>
      <c r="G92" s="98">
        <f>rep!G86</f>
        <v>0</v>
      </c>
      <c r="H92" s="98">
        <f>rep!H86</f>
        <v>0</v>
      </c>
      <c r="I92" s="98">
        <f>rep!I86</f>
        <v>0</v>
      </c>
      <c r="J92" s="98">
        <f>rep!J86</f>
        <v>0</v>
      </c>
      <c r="K92" s="98">
        <f>rep!K86</f>
        <v>0</v>
      </c>
      <c r="L92" s="98">
        <f>rep!L86</f>
        <v>0</v>
      </c>
      <c r="M92" s="98">
        <f>rep!M86</f>
        <v>0</v>
      </c>
      <c r="N92" s="98">
        <f>rep!N86</f>
        <v>0</v>
      </c>
      <c r="O92" s="98">
        <f>rep!O86</f>
        <v>0</v>
      </c>
      <c r="P92" s="98">
        <f>rep!P86</f>
        <v>9.9009900000000001E-3</v>
      </c>
      <c r="Q92" s="98">
        <f>rep!Q86</f>
        <v>9.9009900000000001E-3</v>
      </c>
      <c r="R92" s="98">
        <f>rep!R86</f>
        <v>3.9604E-2</v>
      </c>
      <c r="S92" s="98">
        <f>rep!S86</f>
        <v>6.9306900000000005E-2</v>
      </c>
      <c r="T92" s="98">
        <f>rep!T86</f>
        <v>9.9009899999999998E-2</v>
      </c>
      <c r="U92" s="98">
        <f>rep!U86</f>
        <v>0.14851500000000001</v>
      </c>
      <c r="V92" s="98">
        <f>rep!V86</f>
        <v>0.17821799999999999</v>
      </c>
      <c r="W92" s="98">
        <f>rep!W86</f>
        <v>0.14851500000000001</v>
      </c>
      <c r="X92" s="98">
        <f>rep!X86</f>
        <v>0.10891099999999999</v>
      </c>
      <c r="Y92" s="98">
        <f>rep!Y86</f>
        <v>7.9207899999999998E-2</v>
      </c>
      <c r="Z92" s="98">
        <f>rep!Z86</f>
        <v>2.9703E-2</v>
      </c>
      <c r="AA92" s="98">
        <f>rep!AA86</f>
        <v>2.9703E-2</v>
      </c>
      <c r="AB92" s="98">
        <f>rep!AB86</f>
        <v>1.9802E-2</v>
      </c>
      <c r="AC92" s="98">
        <f>rep!AC86</f>
        <v>9.9009900000000001E-3</v>
      </c>
      <c r="AD92" s="98">
        <f>rep!AD86</f>
        <v>9.9009900000000001E-3</v>
      </c>
      <c r="AE92" s="98">
        <f>rep!AE86</f>
        <v>9.9009900000000001E-3</v>
      </c>
      <c r="AF92" s="98">
        <f>rep!AF86</f>
        <v>0</v>
      </c>
      <c r="AG92" s="98">
        <f>rep!AG86</f>
        <v>0</v>
      </c>
      <c r="AH92" s="98">
        <f>rep!AH86</f>
        <v>0</v>
      </c>
      <c r="AI92" s="98">
        <f>rep!AI86</f>
        <v>0</v>
      </c>
      <c r="AJ92" s="98">
        <f>rep!AJ86</f>
        <v>0</v>
      </c>
      <c r="AK92" s="98">
        <f>rep!AK86</f>
        <v>0</v>
      </c>
      <c r="AL92" s="98">
        <f>rep!AL86</f>
        <v>0</v>
      </c>
      <c r="AM92" s="98">
        <f>rep!AM86</f>
        <v>0</v>
      </c>
      <c r="AN92" s="98">
        <f>rep!AN86</f>
        <v>0</v>
      </c>
      <c r="AO92" s="98">
        <f>rep!AO86</f>
        <v>0</v>
      </c>
      <c r="AP92" s="98">
        <f>rep!AP86</f>
        <v>0</v>
      </c>
      <c r="AQ92" s="98">
        <f>rep!AQ86</f>
        <v>0</v>
      </c>
      <c r="AR92" s="98">
        <f>rep!AR86</f>
        <v>0</v>
      </c>
      <c r="AU92">
        <f>SUMPRODUCT(B86:AR86,$B$4:$AR$4)</f>
        <v>0</v>
      </c>
      <c r="AV92">
        <f>SUMPRODUCT(B122:AR122,$B$4:$AR$4)</f>
        <v>27.429666079365802</v>
      </c>
      <c r="AW92">
        <f>SUMPRODUCT(($B$4:$AR$4)^2,B122:AR122)-AV92^2</f>
        <v>13.355039005181652</v>
      </c>
      <c r="AX92">
        <f t="shared" si="2"/>
        <v>1.177693033966636</v>
      </c>
    </row>
    <row r="93" spans="1:56" x14ac:dyDescent="0.2">
      <c r="A93">
        <v>1998</v>
      </c>
      <c r="B93" s="98">
        <f>rep!B87</f>
        <v>0</v>
      </c>
      <c r="C93" s="98">
        <f>rep!C87</f>
        <v>0</v>
      </c>
      <c r="D93" s="98">
        <f>rep!D87</f>
        <v>0</v>
      </c>
      <c r="E93" s="98">
        <f>rep!E87</f>
        <v>0</v>
      </c>
      <c r="F93" s="98">
        <f>rep!F87</f>
        <v>0</v>
      </c>
      <c r="G93" s="98">
        <f>rep!G87</f>
        <v>0</v>
      </c>
      <c r="H93" s="98">
        <f>rep!H87</f>
        <v>0</v>
      </c>
      <c r="I93" s="98">
        <f>rep!I87</f>
        <v>0</v>
      </c>
      <c r="J93" s="98">
        <f>rep!J87</f>
        <v>0</v>
      </c>
      <c r="K93" s="98">
        <f>rep!K87</f>
        <v>0</v>
      </c>
      <c r="L93" s="98">
        <f>rep!L87</f>
        <v>0</v>
      </c>
      <c r="M93" s="98">
        <f>rep!M87</f>
        <v>0</v>
      </c>
      <c r="N93" s="98">
        <f>rep!N87</f>
        <v>0</v>
      </c>
      <c r="O93" s="98">
        <f>rep!O87</f>
        <v>0</v>
      </c>
      <c r="P93" s="98">
        <f>rep!P87</f>
        <v>0</v>
      </c>
      <c r="Q93" s="98">
        <f>rep!Q87</f>
        <v>0.01</v>
      </c>
      <c r="R93" s="98">
        <f>rep!R87</f>
        <v>0.02</v>
      </c>
      <c r="S93" s="98">
        <f>rep!S87</f>
        <v>0.05</v>
      </c>
      <c r="T93" s="98">
        <f>rep!T87</f>
        <v>0.08</v>
      </c>
      <c r="U93" s="98">
        <f>rep!U87</f>
        <v>0.13</v>
      </c>
      <c r="V93" s="98">
        <f>rep!V87</f>
        <v>0.16</v>
      </c>
      <c r="W93" s="98">
        <f>rep!W87</f>
        <v>0.17</v>
      </c>
      <c r="X93" s="98">
        <f>rep!X87</f>
        <v>0.15</v>
      </c>
      <c r="Y93" s="98">
        <f>rep!Y87</f>
        <v>0.1</v>
      </c>
      <c r="Z93" s="98">
        <f>rep!Z87</f>
        <v>7.0000000000000007E-2</v>
      </c>
      <c r="AA93" s="98">
        <f>rep!AA87</f>
        <v>0.04</v>
      </c>
      <c r="AB93" s="98">
        <f>rep!AB87</f>
        <v>0.02</v>
      </c>
      <c r="AC93" s="98">
        <f>rep!AC87</f>
        <v>0</v>
      </c>
      <c r="AD93" s="98">
        <f>rep!AD87</f>
        <v>0</v>
      </c>
      <c r="AE93" s="98">
        <f>rep!AE87</f>
        <v>0</v>
      </c>
      <c r="AF93" s="98">
        <f>rep!AF87</f>
        <v>0</v>
      </c>
      <c r="AG93" s="98">
        <f>rep!AG87</f>
        <v>0</v>
      </c>
      <c r="AH93" s="98">
        <f>rep!AH87</f>
        <v>0</v>
      </c>
      <c r="AI93" s="98">
        <f>rep!AI87</f>
        <v>0</v>
      </c>
      <c r="AJ93" s="98">
        <f>rep!AJ87</f>
        <v>0</v>
      </c>
      <c r="AK93" s="98">
        <f>rep!AK87</f>
        <v>0</v>
      </c>
      <c r="AL93" s="98">
        <f>rep!AL87</f>
        <v>0</v>
      </c>
      <c r="AM93" s="98">
        <f>rep!AM87</f>
        <v>0</v>
      </c>
      <c r="AN93" s="98">
        <f>rep!AN87</f>
        <v>0</v>
      </c>
      <c r="AO93" s="98">
        <f>rep!AO87</f>
        <v>0</v>
      </c>
      <c r="AP93" s="98">
        <f>rep!AP87</f>
        <v>0</v>
      </c>
      <c r="AQ93" s="98">
        <f>rep!AQ87</f>
        <v>0</v>
      </c>
      <c r="AR93" s="98">
        <f>rep!AR87</f>
        <v>0</v>
      </c>
      <c r="AU93">
        <f>SUMPRODUCT(B87:AR87,$B$4:$AR$4)</f>
        <v>0</v>
      </c>
      <c r="AV93">
        <f>SUMPRODUCT(B123:AR123,$B$4:$AR$4)</f>
        <v>28.308145907402995</v>
      </c>
      <c r="AW93">
        <f>SUMPRODUCT(($B$4:$AR$4)^2,B123:AR123)-AV93^2</f>
        <v>12.824297821616142</v>
      </c>
      <c r="AX93">
        <f t="shared" si="2"/>
        <v>1.1308904604599772</v>
      </c>
    </row>
    <row r="94" spans="1:56" x14ac:dyDescent="0.2">
      <c r="A94">
        <v>1999</v>
      </c>
      <c r="B94" s="98">
        <f>rep!B88</f>
        <v>0</v>
      </c>
      <c r="C94" s="98">
        <f>rep!C88</f>
        <v>0</v>
      </c>
      <c r="D94" s="98">
        <f>rep!D88</f>
        <v>0</v>
      </c>
      <c r="E94" s="98">
        <f>rep!E88</f>
        <v>0</v>
      </c>
      <c r="F94" s="98">
        <f>rep!F88</f>
        <v>0</v>
      </c>
      <c r="G94" s="98">
        <f>rep!G88</f>
        <v>0</v>
      </c>
      <c r="H94" s="98">
        <f>rep!H88</f>
        <v>0</v>
      </c>
      <c r="I94" s="98">
        <f>rep!I88</f>
        <v>9.9009900000000001E-3</v>
      </c>
      <c r="J94" s="98">
        <f>rep!J88</f>
        <v>9.9009900000000001E-3</v>
      </c>
      <c r="K94" s="98">
        <f>rep!K88</f>
        <v>9.9009900000000001E-3</v>
      </c>
      <c r="L94" s="98">
        <f>rep!L88</f>
        <v>9.9009900000000001E-3</v>
      </c>
      <c r="M94" s="98">
        <f>rep!M88</f>
        <v>1.9802E-2</v>
      </c>
      <c r="N94" s="98">
        <f>rep!N88</f>
        <v>2.9703E-2</v>
      </c>
      <c r="O94" s="98">
        <f>rep!O88</f>
        <v>3.9604E-2</v>
      </c>
      <c r="P94" s="98">
        <f>rep!P88</f>
        <v>4.9505E-2</v>
      </c>
      <c r="Q94" s="98">
        <f>rep!Q88</f>
        <v>4.9505E-2</v>
      </c>
      <c r="R94" s="98">
        <f>rep!R88</f>
        <v>6.9306900000000005E-2</v>
      </c>
      <c r="S94" s="98">
        <f>rep!S88</f>
        <v>9.9009899999999998E-2</v>
      </c>
      <c r="T94" s="98">
        <f>rep!T88</f>
        <v>0.10891099999999999</v>
      </c>
      <c r="U94" s="98">
        <f>rep!U88</f>
        <v>0.10891099999999999</v>
      </c>
      <c r="V94" s="98">
        <f>rep!V88</f>
        <v>9.9009899999999998E-2</v>
      </c>
      <c r="W94" s="98">
        <f>rep!W88</f>
        <v>8.9108900000000005E-2</v>
      </c>
      <c r="X94" s="98">
        <f>rep!X88</f>
        <v>5.9405899999999998E-2</v>
      </c>
      <c r="Y94" s="98">
        <f>rep!Y88</f>
        <v>4.9505E-2</v>
      </c>
      <c r="Z94" s="98">
        <f>rep!Z88</f>
        <v>3.9604E-2</v>
      </c>
      <c r="AA94" s="98">
        <f>rep!AA88</f>
        <v>1.9802E-2</v>
      </c>
      <c r="AB94" s="98">
        <f>rep!AB88</f>
        <v>1.9802E-2</v>
      </c>
      <c r="AC94" s="98">
        <f>rep!AC88</f>
        <v>9.9009900000000001E-3</v>
      </c>
      <c r="AD94" s="98">
        <f>rep!AD88</f>
        <v>0</v>
      </c>
      <c r="AE94" s="98">
        <f>rep!AE88</f>
        <v>0</v>
      </c>
      <c r="AF94" s="98">
        <f>rep!AF88</f>
        <v>0</v>
      </c>
      <c r="AG94" s="98">
        <f>rep!AG88</f>
        <v>0</v>
      </c>
      <c r="AH94" s="98">
        <f>rep!AH88</f>
        <v>0</v>
      </c>
      <c r="AI94" s="98">
        <f>rep!AI88</f>
        <v>0</v>
      </c>
      <c r="AJ94" s="98">
        <f>rep!AJ88</f>
        <v>0</v>
      </c>
      <c r="AK94" s="98">
        <f>rep!AK88</f>
        <v>0</v>
      </c>
      <c r="AL94" s="98">
        <f>rep!AL88</f>
        <v>0</v>
      </c>
      <c r="AM94" s="98">
        <f>rep!AM88</f>
        <v>0</v>
      </c>
      <c r="AN94" s="98">
        <f>rep!AN88</f>
        <v>0</v>
      </c>
      <c r="AO94" s="98">
        <f>rep!AO88</f>
        <v>0</v>
      </c>
      <c r="AP94" s="98">
        <f>rep!AP88</f>
        <v>0</v>
      </c>
      <c r="AQ94" s="98">
        <f>rep!AQ88</f>
        <v>0</v>
      </c>
      <c r="AR94" s="98">
        <f>rep!AR88</f>
        <v>0</v>
      </c>
      <c r="AU94">
        <f>SUMPRODUCT(B88:AR88,$B$4:$AR$4)</f>
        <v>29.121199799999996</v>
      </c>
      <c r="AV94">
        <f>SUMPRODUCT(B124:AR124,$B$4:$AR$4)</f>
        <v>29.225017053418004</v>
      </c>
      <c r="AW94">
        <f>SUMPRODUCT(($B$4:$AR$4)^2,B124:AR124)-AV94^2</f>
        <v>15.054378022766741</v>
      </c>
      <c r="AX94">
        <f t="shared" si="2"/>
        <v>1.32754656285421</v>
      </c>
      <c r="AY94">
        <f t="shared" si="3"/>
        <v>-9.0104120876039015E-2</v>
      </c>
    </row>
    <row r="95" spans="1:56" x14ac:dyDescent="0.2">
      <c r="A95">
        <v>2000</v>
      </c>
      <c r="B95" s="98">
        <f>rep!B89</f>
        <v>0</v>
      </c>
      <c r="C95" s="98">
        <f>rep!C89</f>
        <v>0</v>
      </c>
      <c r="D95" s="98">
        <f>rep!D89</f>
        <v>0</v>
      </c>
      <c r="E95" s="98">
        <f>rep!E89</f>
        <v>0</v>
      </c>
      <c r="F95" s="98">
        <f>rep!F89</f>
        <v>0</v>
      </c>
      <c r="G95" s="98">
        <f>rep!G89</f>
        <v>0</v>
      </c>
      <c r="H95" s="98">
        <f>rep!H89</f>
        <v>0</v>
      </c>
      <c r="I95" s="98">
        <f>rep!I89</f>
        <v>0</v>
      </c>
      <c r="J95" s="98">
        <f>rep!J89</f>
        <v>0</v>
      </c>
      <c r="K95" s="98">
        <f>rep!K89</f>
        <v>0</v>
      </c>
      <c r="L95" s="98">
        <f>rep!L89</f>
        <v>0.01</v>
      </c>
      <c r="M95" s="98">
        <f>rep!M89</f>
        <v>0.02</v>
      </c>
      <c r="N95" s="98">
        <f>rep!N89</f>
        <v>0.03</v>
      </c>
      <c r="O95" s="98">
        <f>rep!O89</f>
        <v>0.04</v>
      </c>
      <c r="P95" s="98">
        <f>rep!P89</f>
        <v>0.06</v>
      </c>
      <c r="Q95" s="98">
        <f>rep!Q89</f>
        <v>7.0000000000000007E-2</v>
      </c>
      <c r="R95" s="98">
        <f>rep!R89</f>
        <v>0.08</v>
      </c>
      <c r="S95" s="98">
        <f>rep!S89</f>
        <v>0.08</v>
      </c>
      <c r="T95" s="98">
        <f>rep!T89</f>
        <v>0.09</v>
      </c>
      <c r="U95" s="98">
        <f>rep!U89</f>
        <v>7.0000000000000007E-2</v>
      </c>
      <c r="V95" s="98">
        <f>rep!V89</f>
        <v>0.08</v>
      </c>
      <c r="W95" s="98">
        <f>rep!W89</f>
        <v>0.06</v>
      </c>
      <c r="X95" s="98">
        <f>rep!X89</f>
        <v>0.05</v>
      </c>
      <c r="Y95" s="98">
        <f>rep!Y89</f>
        <v>0.05</v>
      </c>
      <c r="Z95" s="98">
        <f>rep!Z89</f>
        <v>0.04</v>
      </c>
      <c r="AA95" s="98">
        <f>rep!AA89</f>
        <v>0.04</v>
      </c>
      <c r="AB95" s="98">
        <f>rep!AB89</f>
        <v>0.04</v>
      </c>
      <c r="AC95" s="98">
        <f>rep!AC89</f>
        <v>0.02</v>
      </c>
      <c r="AD95" s="98">
        <f>rep!AD89</f>
        <v>0.02</v>
      </c>
      <c r="AE95" s="98">
        <f>rep!AE89</f>
        <v>0.01</v>
      </c>
      <c r="AF95" s="98">
        <f>rep!AF89</f>
        <v>0.01</v>
      </c>
      <c r="AG95" s="98">
        <f>rep!AG89</f>
        <v>0.01</v>
      </c>
      <c r="AH95" s="98">
        <f>rep!AH89</f>
        <v>0.01</v>
      </c>
      <c r="AI95" s="98">
        <f>rep!AI89</f>
        <v>0.01</v>
      </c>
      <c r="AJ95" s="98">
        <f>rep!AJ89</f>
        <v>0</v>
      </c>
      <c r="AK95" s="98">
        <f>rep!AK89</f>
        <v>0</v>
      </c>
      <c r="AL95" s="98">
        <f>rep!AL89</f>
        <v>0</v>
      </c>
      <c r="AM95" s="98">
        <f>rep!AM89</f>
        <v>0</v>
      </c>
      <c r="AN95" s="98">
        <f>rep!AN89</f>
        <v>0</v>
      </c>
      <c r="AO95" s="98">
        <f>rep!AO89</f>
        <v>0</v>
      </c>
      <c r="AP95" s="98">
        <f>rep!AP89</f>
        <v>0</v>
      </c>
      <c r="AQ95" s="98">
        <f>rep!AQ89</f>
        <v>0</v>
      </c>
      <c r="AR95" s="98">
        <f>rep!AR89</f>
        <v>0</v>
      </c>
      <c r="AU95">
        <f>SUMPRODUCT(B89:AR89,$B$4:$AR$4)</f>
        <v>30.489807399999997</v>
      </c>
      <c r="AV95">
        <f>SUMPRODUCT(B125:AR125,$B$4:$AR$4)</f>
        <v>29.738289257510008</v>
      </c>
      <c r="AW95">
        <f>SUMPRODUCT(($B$4:$AR$4)^2,B125:AR125)-AV95^2</f>
        <v>18.249805297624789</v>
      </c>
      <c r="AX95">
        <f t="shared" si="2"/>
        <v>1.6093302731591526</v>
      </c>
      <c r="AY95">
        <f t="shared" si="3"/>
        <v>0.59240249500856279</v>
      </c>
    </row>
    <row r="96" spans="1:56" x14ac:dyDescent="0.2">
      <c r="A96">
        <v>2001</v>
      </c>
      <c r="B96" s="98">
        <f>rep!B90</f>
        <v>0</v>
      </c>
      <c r="C96" s="98">
        <f>rep!C90</f>
        <v>0</v>
      </c>
      <c r="D96" s="98">
        <f>rep!D90</f>
        <v>0</v>
      </c>
      <c r="E96" s="98">
        <f>rep!E90</f>
        <v>0</v>
      </c>
      <c r="F96" s="98">
        <f>rep!F90</f>
        <v>0</v>
      </c>
      <c r="G96" s="98">
        <f>rep!G90</f>
        <v>0</v>
      </c>
      <c r="H96" s="98">
        <f>rep!H90</f>
        <v>0</v>
      </c>
      <c r="I96" s="98">
        <f>rep!I90</f>
        <v>0</v>
      </c>
      <c r="J96" s="98">
        <f>rep!J90</f>
        <v>0</v>
      </c>
      <c r="K96" s="98">
        <f>rep!K90</f>
        <v>0</v>
      </c>
      <c r="L96" s="98">
        <f>rep!L90</f>
        <v>0</v>
      </c>
      <c r="M96" s="98">
        <f>rep!M90</f>
        <v>1.0416699999999999E-2</v>
      </c>
      <c r="N96" s="98">
        <f>rep!N90</f>
        <v>2.0833299999999999E-2</v>
      </c>
      <c r="O96" s="98">
        <f>rep!O90</f>
        <v>4.1666700000000001E-2</v>
      </c>
      <c r="P96" s="98">
        <f>rep!P90</f>
        <v>7.2916700000000001E-2</v>
      </c>
      <c r="Q96" s="98">
        <f>rep!Q90</f>
        <v>0.104167</v>
      </c>
      <c r="R96" s="98">
        <f>rep!R90</f>
        <v>0.125</v>
      </c>
      <c r="S96" s="98">
        <f>rep!S90</f>
        <v>0.13541700000000001</v>
      </c>
      <c r="T96" s="98">
        <f>rep!T90</f>
        <v>0.114583</v>
      </c>
      <c r="U96" s="98">
        <f>rep!U90</f>
        <v>0.104167</v>
      </c>
      <c r="V96" s="98">
        <f>rep!V90</f>
        <v>8.3333299999999999E-2</v>
      </c>
      <c r="W96" s="98">
        <f>rep!W90</f>
        <v>7.2916700000000001E-2</v>
      </c>
      <c r="X96" s="98">
        <f>rep!X90</f>
        <v>5.2083299999999999E-2</v>
      </c>
      <c r="Y96" s="98">
        <f>rep!Y90</f>
        <v>3.125E-2</v>
      </c>
      <c r="Z96" s="98">
        <f>rep!Z90</f>
        <v>2.0833299999999999E-2</v>
      </c>
      <c r="AA96" s="98">
        <f>rep!AA90</f>
        <v>1.0416699999999999E-2</v>
      </c>
      <c r="AB96" s="98">
        <f>rep!AB90</f>
        <v>0</v>
      </c>
      <c r="AC96" s="98">
        <f>rep!AC90</f>
        <v>0</v>
      </c>
      <c r="AD96" s="98">
        <f>rep!AD90</f>
        <v>0</v>
      </c>
      <c r="AE96" s="98">
        <f>rep!AE90</f>
        <v>0</v>
      </c>
      <c r="AF96" s="98">
        <f>rep!AF90</f>
        <v>0</v>
      </c>
      <c r="AG96" s="98">
        <f>rep!AG90</f>
        <v>0</v>
      </c>
      <c r="AH96" s="98">
        <f>rep!AH90</f>
        <v>0</v>
      </c>
      <c r="AI96" s="98">
        <f>rep!AI90</f>
        <v>0</v>
      </c>
      <c r="AJ96" s="98">
        <f>rep!AJ90</f>
        <v>0</v>
      </c>
      <c r="AK96" s="98">
        <f>rep!AK90</f>
        <v>0</v>
      </c>
      <c r="AL96" s="98">
        <f>rep!AL90</f>
        <v>0</v>
      </c>
      <c r="AM96" s="98">
        <f>rep!AM90</f>
        <v>0</v>
      </c>
      <c r="AN96" s="98">
        <f>rep!AN90</f>
        <v>0</v>
      </c>
      <c r="AO96" s="98">
        <f>rep!AO90</f>
        <v>0</v>
      </c>
      <c r="AP96" s="98">
        <f>rep!AP90</f>
        <v>0</v>
      </c>
      <c r="AQ96" s="98">
        <f>rep!AQ90</f>
        <v>0</v>
      </c>
      <c r="AR96" s="98">
        <f>rep!AR90</f>
        <v>0</v>
      </c>
      <c r="AU96">
        <f>SUMPRODUCT(B90:AR90,$B$4:$AR$4)</f>
        <v>27.979784199999997</v>
      </c>
      <c r="AV96">
        <f>SUMPRODUCT(B126:AR126,$B$4:$AR$4)</f>
        <v>29.883539626396001</v>
      </c>
      <c r="AW96">
        <f>SUMPRODUCT(($B$4:$AR$4)^2,B126:AR126)-AV96^2</f>
        <v>20.655063017011685</v>
      </c>
      <c r="AX96">
        <f t="shared" si="2"/>
        <v>1.8214341284842757</v>
      </c>
      <c r="AY96">
        <f t="shared" si="3"/>
        <v>-1.4106017534684192</v>
      </c>
    </row>
    <row r="97" spans="1:51" x14ac:dyDescent="0.2">
      <c r="A97">
        <v>2002</v>
      </c>
      <c r="B97" s="98">
        <f>rep!B91</f>
        <v>0</v>
      </c>
      <c r="C97" s="98">
        <f>rep!C91</f>
        <v>0</v>
      </c>
      <c r="D97" s="98">
        <f>rep!D91</f>
        <v>0</v>
      </c>
      <c r="E97" s="98">
        <f>rep!E91</f>
        <v>0</v>
      </c>
      <c r="F97" s="98">
        <f>rep!F91</f>
        <v>0</v>
      </c>
      <c r="G97" s="98">
        <f>rep!G91</f>
        <v>0</v>
      </c>
      <c r="H97" s="98">
        <f>rep!H91</f>
        <v>0</v>
      </c>
      <c r="I97" s="98">
        <f>rep!I91</f>
        <v>0</v>
      </c>
      <c r="J97" s="98">
        <f>rep!J91</f>
        <v>0</v>
      </c>
      <c r="K97" s="98">
        <f>rep!K91</f>
        <v>1.0204100000000001E-2</v>
      </c>
      <c r="L97" s="98">
        <f>rep!L91</f>
        <v>1.0204100000000001E-2</v>
      </c>
      <c r="M97" s="98">
        <f>rep!M91</f>
        <v>2.0408200000000001E-2</v>
      </c>
      <c r="N97" s="98">
        <f>rep!N91</f>
        <v>4.08163E-2</v>
      </c>
      <c r="O97" s="98">
        <f>rep!O91</f>
        <v>6.1224500000000001E-2</v>
      </c>
      <c r="P97" s="98">
        <f>rep!P91</f>
        <v>9.1836699999999993E-2</v>
      </c>
      <c r="Q97" s="98">
        <f>rep!Q91</f>
        <v>0.112245</v>
      </c>
      <c r="R97" s="98">
        <f>rep!R91</f>
        <v>0.13265299999999999</v>
      </c>
      <c r="S97" s="98">
        <f>rep!S91</f>
        <v>0.14285700000000001</v>
      </c>
      <c r="T97" s="98">
        <f>rep!T91</f>
        <v>0.122449</v>
      </c>
      <c r="U97" s="98">
        <f>rep!U91</f>
        <v>0.112245</v>
      </c>
      <c r="V97" s="98">
        <f>rep!V91</f>
        <v>6.1224500000000001E-2</v>
      </c>
      <c r="W97" s="98">
        <f>rep!W91</f>
        <v>4.08163E-2</v>
      </c>
      <c r="X97" s="98">
        <f>rep!X91</f>
        <v>2.0408200000000001E-2</v>
      </c>
      <c r="Y97" s="98">
        <f>rep!Y91</f>
        <v>1.0204100000000001E-2</v>
      </c>
      <c r="Z97" s="98">
        <f>rep!Z91</f>
        <v>1.0204100000000001E-2</v>
      </c>
      <c r="AA97" s="98">
        <f>rep!AA91</f>
        <v>0</v>
      </c>
      <c r="AB97" s="98">
        <f>rep!AB91</f>
        <v>0</v>
      </c>
      <c r="AC97" s="98">
        <f>rep!AC91</f>
        <v>0</v>
      </c>
      <c r="AD97" s="98">
        <f>rep!AD91</f>
        <v>0</v>
      </c>
      <c r="AE97" s="98">
        <f>rep!AE91</f>
        <v>0</v>
      </c>
      <c r="AF97" s="98">
        <f>rep!AF91</f>
        <v>0</v>
      </c>
      <c r="AG97" s="98">
        <f>rep!AG91</f>
        <v>0</v>
      </c>
      <c r="AH97" s="98">
        <f>rep!AH91</f>
        <v>0</v>
      </c>
      <c r="AI97" s="98">
        <f>rep!AI91</f>
        <v>0</v>
      </c>
      <c r="AJ97" s="98">
        <f>rep!AJ91</f>
        <v>0</v>
      </c>
      <c r="AK97" s="98">
        <f>rep!AK91</f>
        <v>0</v>
      </c>
      <c r="AL97" s="98">
        <f>rep!AL91</f>
        <v>0</v>
      </c>
      <c r="AM97" s="98">
        <f>rep!AM91</f>
        <v>0</v>
      </c>
      <c r="AN97" s="98">
        <f>rep!AN91</f>
        <v>0</v>
      </c>
      <c r="AO97" s="98">
        <f>rep!AO91</f>
        <v>0</v>
      </c>
      <c r="AP97" s="98">
        <f>rep!AP91</f>
        <v>0</v>
      </c>
      <c r="AQ97" s="98">
        <f>rep!AQ91</f>
        <v>0</v>
      </c>
      <c r="AR97" s="98">
        <f>rep!AR91</f>
        <v>0</v>
      </c>
      <c r="AU97">
        <f>SUMPRODUCT(B91:AR91,$B$4:$AR$4)</f>
        <v>32.079999999999991</v>
      </c>
      <c r="AV97">
        <f>SUMPRODUCT(B127:AR127,$B$4:$AR$4)</f>
        <v>29.952382165324</v>
      </c>
      <c r="AW97">
        <f>SUMPRODUCT(($B$4:$AR$4)^2,B127:AR127)-AV97^2</f>
        <v>20.948545514908915</v>
      </c>
      <c r="AX97">
        <f t="shared" si="2"/>
        <v>1.8473144193041371</v>
      </c>
      <c r="AY97">
        <f t="shared" si="3"/>
        <v>1.5653923677755155</v>
      </c>
    </row>
    <row r="98" spans="1:51" x14ac:dyDescent="0.2">
      <c r="A98">
        <v>2003</v>
      </c>
      <c r="B98" s="98">
        <f>rep!B92</f>
        <v>0</v>
      </c>
      <c r="C98" s="98">
        <f>rep!C92</f>
        <v>0</v>
      </c>
      <c r="D98" s="98">
        <f>rep!D92</f>
        <v>0</v>
      </c>
      <c r="E98" s="98">
        <f>rep!E92</f>
        <v>0</v>
      </c>
      <c r="F98" s="98">
        <f>rep!F92</f>
        <v>0</v>
      </c>
      <c r="G98" s="98">
        <f>rep!G92</f>
        <v>0</v>
      </c>
      <c r="H98" s="98">
        <f>rep!H92</f>
        <v>0</v>
      </c>
      <c r="I98" s="98">
        <f>rep!I92</f>
        <v>0</v>
      </c>
      <c r="J98" s="98">
        <f>rep!J92</f>
        <v>0</v>
      </c>
      <c r="K98" s="98">
        <f>rep!K92</f>
        <v>0</v>
      </c>
      <c r="L98" s="98">
        <f>rep!L92</f>
        <v>0</v>
      </c>
      <c r="M98" s="98">
        <f>rep!M92</f>
        <v>1.0204100000000001E-2</v>
      </c>
      <c r="N98" s="98">
        <f>rep!N92</f>
        <v>2.0408200000000001E-2</v>
      </c>
      <c r="O98" s="98">
        <f>rep!O92</f>
        <v>4.08163E-2</v>
      </c>
      <c r="P98" s="98">
        <f>rep!P92</f>
        <v>7.1428599999999995E-2</v>
      </c>
      <c r="Q98" s="98">
        <f>rep!Q92</f>
        <v>0.10204100000000001</v>
      </c>
      <c r="R98" s="98">
        <f>rep!R92</f>
        <v>0.122449</v>
      </c>
      <c r="S98" s="98">
        <f>rep!S92</f>
        <v>0.13265299999999999</v>
      </c>
      <c r="T98" s="98">
        <f>rep!T92</f>
        <v>0.13265299999999999</v>
      </c>
      <c r="U98" s="98">
        <f>rep!U92</f>
        <v>0.112245</v>
      </c>
      <c r="V98" s="98">
        <f>rep!V92</f>
        <v>9.1836699999999993E-2</v>
      </c>
      <c r="W98" s="98">
        <f>rep!W92</f>
        <v>7.1428599999999995E-2</v>
      </c>
      <c r="X98" s="98">
        <f>rep!X92</f>
        <v>5.10204E-2</v>
      </c>
      <c r="Y98" s="98">
        <f>rep!Y92</f>
        <v>2.0408200000000001E-2</v>
      </c>
      <c r="Z98" s="98">
        <f>rep!Z92</f>
        <v>1.0204100000000001E-2</v>
      </c>
      <c r="AA98" s="98">
        <f>rep!AA92</f>
        <v>1.0204100000000001E-2</v>
      </c>
      <c r="AB98" s="98">
        <f>rep!AB92</f>
        <v>0</v>
      </c>
      <c r="AC98" s="98">
        <f>rep!AC92</f>
        <v>0</v>
      </c>
      <c r="AD98" s="98">
        <f>rep!AD92</f>
        <v>0</v>
      </c>
      <c r="AE98" s="98">
        <f>rep!AE92</f>
        <v>0</v>
      </c>
      <c r="AF98" s="98">
        <f>rep!AF92</f>
        <v>0</v>
      </c>
      <c r="AG98" s="98">
        <f>rep!AG92</f>
        <v>0</v>
      </c>
      <c r="AH98" s="98">
        <f>rep!AH92</f>
        <v>0</v>
      </c>
      <c r="AI98" s="98">
        <f>rep!AI92</f>
        <v>0</v>
      </c>
      <c r="AJ98" s="98">
        <f>rep!AJ92</f>
        <v>0</v>
      </c>
      <c r="AK98" s="98">
        <f>rep!AK92</f>
        <v>0</v>
      </c>
      <c r="AL98" s="98">
        <f>rep!AL92</f>
        <v>0</v>
      </c>
      <c r="AM98" s="98">
        <f>rep!AM92</f>
        <v>0</v>
      </c>
      <c r="AN98" s="98">
        <f>rep!AN92</f>
        <v>0</v>
      </c>
      <c r="AO98" s="98">
        <f>rep!AO92</f>
        <v>0</v>
      </c>
      <c r="AP98" s="98">
        <f>rep!AP92</f>
        <v>0</v>
      </c>
      <c r="AQ98" s="98">
        <f>rep!AQ92</f>
        <v>0</v>
      </c>
      <c r="AR98" s="98">
        <f>rep!AR92</f>
        <v>0</v>
      </c>
      <c r="AU98">
        <f>SUMPRODUCT(B92:AR92,$B$4:$AR$4)</f>
        <v>30.405960570000001</v>
      </c>
      <c r="AV98">
        <f>SUMPRODUCT(B128:AR128,$B$4:$AR$4)</f>
        <v>30.424410376110004</v>
      </c>
      <c r="AW98">
        <f>SUMPRODUCT(($B$4:$AR$4)^2,B128:AR128)-AV98^2</f>
        <v>20.867898492339918</v>
      </c>
      <c r="AX98">
        <f t="shared" si="2"/>
        <v>1.8402026889188641</v>
      </c>
      <c r="AY98">
        <f t="shared" si="3"/>
        <v>-1.3600628435958158E-2</v>
      </c>
    </row>
    <row r="99" spans="1:51" x14ac:dyDescent="0.2">
      <c r="A99">
        <v>2004</v>
      </c>
      <c r="B99" s="98">
        <f>rep!B93</f>
        <v>0</v>
      </c>
      <c r="C99" s="98">
        <f>rep!C93</f>
        <v>0</v>
      </c>
      <c r="D99" s="98">
        <f>rep!D93</f>
        <v>0</v>
      </c>
      <c r="E99" s="98">
        <f>rep!E93</f>
        <v>0</v>
      </c>
      <c r="F99" s="98">
        <f>rep!F93</f>
        <v>0</v>
      </c>
      <c r="G99" s="98">
        <f>rep!G93</f>
        <v>0</v>
      </c>
      <c r="H99" s="98">
        <f>rep!H93</f>
        <v>0</v>
      </c>
      <c r="I99" s="98">
        <f>rep!I93</f>
        <v>0</v>
      </c>
      <c r="J99" s="98">
        <f>rep!J93</f>
        <v>0</v>
      </c>
      <c r="K99" s="98">
        <f>rep!K93</f>
        <v>0</v>
      </c>
      <c r="L99" s="98">
        <f>rep!L93</f>
        <v>0</v>
      </c>
      <c r="M99" s="98">
        <f>rep!M93</f>
        <v>1.03093E-2</v>
      </c>
      <c r="N99" s="98">
        <f>rep!N93</f>
        <v>1.03093E-2</v>
      </c>
      <c r="O99" s="98">
        <f>rep!O93</f>
        <v>3.0927799999999998E-2</v>
      </c>
      <c r="P99" s="98">
        <f>rep!P93</f>
        <v>3.0927799999999998E-2</v>
      </c>
      <c r="Q99" s="98">
        <f>rep!Q93</f>
        <v>5.1546399999999999E-2</v>
      </c>
      <c r="R99" s="98">
        <f>rep!R93</f>
        <v>7.2164900000000004E-2</v>
      </c>
      <c r="S99" s="98">
        <f>rep!S93</f>
        <v>0.103093</v>
      </c>
      <c r="T99" s="98">
        <f>rep!T93</f>
        <v>6.18557E-2</v>
      </c>
      <c r="U99" s="98">
        <f>rep!U93</f>
        <v>7.2164900000000004E-2</v>
      </c>
      <c r="V99" s="98">
        <f>rep!V93</f>
        <v>7.2164900000000004E-2</v>
      </c>
      <c r="W99" s="98">
        <f>rep!W93</f>
        <v>7.2164900000000004E-2</v>
      </c>
      <c r="X99" s="98">
        <f>rep!X93</f>
        <v>4.1237099999999999E-2</v>
      </c>
      <c r="Y99" s="98">
        <f>rep!Y93</f>
        <v>7.2164900000000004E-2</v>
      </c>
      <c r="Z99" s="98">
        <f>rep!Z93</f>
        <v>3.0927799999999998E-2</v>
      </c>
      <c r="AA99" s="98">
        <f>rep!AA93</f>
        <v>3.0927799999999998E-2</v>
      </c>
      <c r="AB99" s="98">
        <f>rep!AB93</f>
        <v>6.18557E-2</v>
      </c>
      <c r="AC99" s="98">
        <f>rep!AC93</f>
        <v>6.18557E-2</v>
      </c>
      <c r="AD99" s="98">
        <f>rep!AD93</f>
        <v>2.0618600000000001E-2</v>
      </c>
      <c r="AE99" s="98">
        <f>rep!AE93</f>
        <v>3.0927799999999998E-2</v>
      </c>
      <c r="AF99" s="98">
        <f>rep!AF93</f>
        <v>1.03093E-2</v>
      </c>
      <c r="AG99" s="98">
        <f>rep!AG93</f>
        <v>2.0618600000000001E-2</v>
      </c>
      <c r="AH99" s="98">
        <f>rep!AH93</f>
        <v>1.03093E-2</v>
      </c>
      <c r="AI99" s="98">
        <f>rep!AI93</f>
        <v>1.03093E-2</v>
      </c>
      <c r="AJ99" s="98">
        <f>rep!AJ93</f>
        <v>0</v>
      </c>
      <c r="AK99" s="98">
        <f>rep!AK93</f>
        <v>1.03093E-2</v>
      </c>
      <c r="AL99" s="98">
        <f>rep!AL93</f>
        <v>0</v>
      </c>
      <c r="AM99" s="98">
        <f>rep!AM93</f>
        <v>0</v>
      </c>
      <c r="AN99" s="98">
        <f>rep!AN93</f>
        <v>0</v>
      </c>
      <c r="AO99" s="98">
        <f>rep!AO93</f>
        <v>0</v>
      </c>
      <c r="AP99" s="98">
        <f>rep!AP93</f>
        <v>0</v>
      </c>
      <c r="AQ99" s="98">
        <f>rep!AQ93</f>
        <v>0</v>
      </c>
      <c r="AR99" s="98">
        <f>rep!AR93</f>
        <v>0</v>
      </c>
      <c r="AU99">
        <f>SUMPRODUCT(B93:AR93,$B$4:$AR$4)</f>
        <v>30.799999999999997</v>
      </c>
      <c r="AV99">
        <f>SUMPRODUCT(B129:AR129,$B$4:$AR$4)</f>
        <v>30.968822759630001</v>
      </c>
      <c r="AW99">
        <f>SUMPRODUCT(($B$4:$AR$4)^2,B129:AR129)-AV99^2</f>
        <v>23.322651817712767</v>
      </c>
      <c r="AX99">
        <f t="shared" si="2"/>
        <v>2.0566712361298736</v>
      </c>
      <c r="AY99">
        <f t="shared" si="3"/>
        <v>-0.11771954043672626</v>
      </c>
    </row>
    <row r="100" spans="1:51" x14ac:dyDescent="0.2">
      <c r="A100">
        <v>2005</v>
      </c>
      <c r="B100" s="98">
        <f>rep!B94</f>
        <v>0</v>
      </c>
      <c r="C100" s="98">
        <f>rep!C94</f>
        <v>0</v>
      </c>
      <c r="D100" s="98">
        <f>rep!D94</f>
        <v>0</v>
      </c>
      <c r="E100" s="98">
        <f>rep!E94</f>
        <v>0</v>
      </c>
      <c r="F100" s="98">
        <f>rep!F94</f>
        <v>0</v>
      </c>
      <c r="G100" s="98">
        <f>rep!G94</f>
        <v>0</v>
      </c>
      <c r="H100" s="98">
        <f>rep!H94</f>
        <v>0</v>
      </c>
      <c r="I100" s="98">
        <f>rep!I94</f>
        <v>0</v>
      </c>
      <c r="J100" s="98">
        <f>rep!J94</f>
        <v>0</v>
      </c>
      <c r="K100" s="98">
        <f>rep!K94</f>
        <v>9.9009900000000001E-3</v>
      </c>
      <c r="L100" s="98">
        <f>rep!L94</f>
        <v>9.9009900000000001E-3</v>
      </c>
      <c r="M100" s="98">
        <f>rep!M94</f>
        <v>1.9802E-2</v>
      </c>
      <c r="N100" s="98">
        <f>rep!N94</f>
        <v>1.9802E-2</v>
      </c>
      <c r="O100" s="98">
        <f>rep!O94</f>
        <v>2.9703E-2</v>
      </c>
      <c r="P100" s="98">
        <f>rep!P94</f>
        <v>2.9703E-2</v>
      </c>
      <c r="Q100" s="98">
        <f>rep!Q94</f>
        <v>4.9505E-2</v>
      </c>
      <c r="R100" s="98">
        <f>rep!R94</f>
        <v>7.9207899999999998E-2</v>
      </c>
      <c r="S100" s="98">
        <f>rep!S94</f>
        <v>0.118812</v>
      </c>
      <c r="T100" s="98">
        <f>rep!T94</f>
        <v>0.118812</v>
      </c>
      <c r="U100" s="98">
        <f>rep!U94</f>
        <v>0.10891099999999999</v>
      </c>
      <c r="V100" s="98">
        <f>rep!V94</f>
        <v>8.9108900000000005E-2</v>
      </c>
      <c r="W100" s="98">
        <f>rep!W94</f>
        <v>6.9306900000000005E-2</v>
      </c>
      <c r="X100" s="98">
        <f>rep!X94</f>
        <v>5.9405899999999998E-2</v>
      </c>
      <c r="Y100" s="98">
        <f>rep!Y94</f>
        <v>4.9505E-2</v>
      </c>
      <c r="Z100" s="98">
        <f>rep!Z94</f>
        <v>4.9505E-2</v>
      </c>
      <c r="AA100" s="98">
        <f>rep!AA94</f>
        <v>2.9703E-2</v>
      </c>
      <c r="AB100" s="98">
        <f>rep!AB94</f>
        <v>2.9703E-2</v>
      </c>
      <c r="AC100" s="98">
        <f>rep!AC94</f>
        <v>9.9009900000000001E-3</v>
      </c>
      <c r="AD100" s="98">
        <f>rep!AD94</f>
        <v>9.9009900000000001E-3</v>
      </c>
      <c r="AE100" s="98">
        <f>rep!AE94</f>
        <v>9.9009900000000001E-3</v>
      </c>
      <c r="AF100" s="98">
        <f>rep!AF94</f>
        <v>0</v>
      </c>
      <c r="AG100" s="98">
        <f>rep!AG94</f>
        <v>0</v>
      </c>
      <c r="AH100" s="98">
        <f>rep!AH94</f>
        <v>0</v>
      </c>
      <c r="AI100" s="98">
        <f>rep!AI94</f>
        <v>0</v>
      </c>
      <c r="AJ100" s="98">
        <f>rep!AJ94</f>
        <v>0</v>
      </c>
      <c r="AK100" s="98">
        <f>rep!AK94</f>
        <v>0</v>
      </c>
      <c r="AL100" s="98">
        <f>rep!AL94</f>
        <v>0</v>
      </c>
      <c r="AM100" s="98">
        <f>rep!AM94</f>
        <v>0</v>
      </c>
      <c r="AN100" s="98">
        <f>rep!AN94</f>
        <v>0</v>
      </c>
      <c r="AO100" s="98">
        <f>rep!AO94</f>
        <v>0</v>
      </c>
      <c r="AP100" s="98">
        <f>rep!AP94</f>
        <v>0</v>
      </c>
      <c r="AQ100" s="98">
        <f>rep!AQ94</f>
        <v>0</v>
      </c>
      <c r="AR100" s="98">
        <f>rep!AR94</f>
        <v>0</v>
      </c>
      <c r="AU100">
        <f>SUMPRODUCT(B94:AR94,$B$4:$AR$4)</f>
        <v>28.207933290000003</v>
      </c>
      <c r="AV100">
        <f>SUMPRODUCT(B130:AR130,$B$4:$AR$4)</f>
        <v>30.446661215380004</v>
      </c>
      <c r="AW100">
        <f>SUMPRODUCT(($B$4:$AR$4)^2,B130:AR130)-AV100^2</f>
        <v>26.642666278164938</v>
      </c>
      <c r="AX100">
        <f t="shared" si="2"/>
        <v>2.349441470737649</v>
      </c>
      <c r="AY100">
        <f t="shared" si="3"/>
        <v>-1.460558650935514</v>
      </c>
    </row>
    <row r="101" spans="1:51" x14ac:dyDescent="0.2">
      <c r="A101">
        <v>2006</v>
      </c>
      <c r="B101" s="98">
        <f>rep!B95</f>
        <v>0</v>
      </c>
      <c r="C101" s="98">
        <f>rep!C95</f>
        <v>0</v>
      </c>
      <c r="D101" s="98">
        <f>rep!D95</f>
        <v>0</v>
      </c>
      <c r="E101" s="98">
        <f>rep!E95</f>
        <v>0</v>
      </c>
      <c r="F101" s="98">
        <f>rep!F95</f>
        <v>0</v>
      </c>
      <c r="G101" s="98">
        <f>rep!G95</f>
        <v>0</v>
      </c>
      <c r="H101" s="98">
        <f>rep!H95</f>
        <v>0</v>
      </c>
      <c r="I101" s="98">
        <f>rep!I95</f>
        <v>0</v>
      </c>
      <c r="J101" s="98">
        <f>rep!J95</f>
        <v>0</v>
      </c>
      <c r="K101" s="98">
        <f>rep!K95</f>
        <v>0</v>
      </c>
      <c r="L101" s="98">
        <f>rep!L95</f>
        <v>1.0101000000000001E-2</v>
      </c>
      <c r="M101" s="98">
        <f>rep!M95</f>
        <v>2.0202000000000001E-2</v>
      </c>
      <c r="N101" s="98">
        <f>rep!N95</f>
        <v>3.0303E-2</v>
      </c>
      <c r="O101" s="98">
        <f>rep!O95</f>
        <v>5.0505099999999997E-2</v>
      </c>
      <c r="P101" s="98">
        <f>rep!P95</f>
        <v>7.0707099999999995E-2</v>
      </c>
      <c r="Q101" s="98">
        <f>rep!Q95</f>
        <v>6.0606100000000003E-2</v>
      </c>
      <c r="R101" s="98">
        <f>rep!R95</f>
        <v>7.0707099999999995E-2</v>
      </c>
      <c r="S101" s="98">
        <f>rep!S95</f>
        <v>8.0808099999999994E-2</v>
      </c>
      <c r="T101" s="98">
        <f>rep!T95</f>
        <v>0.111111</v>
      </c>
      <c r="U101" s="98">
        <f>rep!U95</f>
        <v>0.10101</v>
      </c>
      <c r="V101" s="98">
        <f>rep!V95</f>
        <v>0.111111</v>
      </c>
      <c r="W101" s="98">
        <f>rep!W95</f>
        <v>9.0909100000000007E-2</v>
      </c>
      <c r="X101" s="98">
        <f>rep!X95</f>
        <v>6.0606100000000003E-2</v>
      </c>
      <c r="Y101" s="98">
        <f>rep!Y95</f>
        <v>6.0606100000000003E-2</v>
      </c>
      <c r="Z101" s="98">
        <f>rep!Z95</f>
        <v>4.0404000000000002E-2</v>
      </c>
      <c r="AA101" s="98">
        <f>rep!AA95</f>
        <v>2.0202000000000001E-2</v>
      </c>
      <c r="AB101" s="98">
        <f>rep!AB95</f>
        <v>1.0101000000000001E-2</v>
      </c>
      <c r="AC101" s="98">
        <f>rep!AC95</f>
        <v>0</v>
      </c>
      <c r="AD101" s="98">
        <f>rep!AD95</f>
        <v>0</v>
      </c>
      <c r="AE101" s="98">
        <f>rep!AE95</f>
        <v>0</v>
      </c>
      <c r="AF101" s="98">
        <f>rep!AF95</f>
        <v>0</v>
      </c>
      <c r="AG101" s="98">
        <f>rep!AG95</f>
        <v>0</v>
      </c>
      <c r="AH101" s="98">
        <f>rep!AH95</f>
        <v>0</v>
      </c>
      <c r="AI101" s="98">
        <f>rep!AI95</f>
        <v>0</v>
      </c>
      <c r="AJ101" s="98">
        <f>rep!AJ95</f>
        <v>0</v>
      </c>
      <c r="AK101" s="98">
        <f>rep!AK95</f>
        <v>0</v>
      </c>
      <c r="AL101" s="98">
        <f>rep!AL95</f>
        <v>0</v>
      </c>
      <c r="AM101" s="98">
        <f>rep!AM95</f>
        <v>0</v>
      </c>
      <c r="AN101" s="98">
        <f>rep!AN95</f>
        <v>0</v>
      </c>
      <c r="AO101" s="98">
        <f>rep!AO95</f>
        <v>0</v>
      </c>
      <c r="AP101" s="98">
        <f>rep!AP95</f>
        <v>0</v>
      </c>
      <c r="AQ101" s="98">
        <f>rep!AQ95</f>
        <v>0</v>
      </c>
      <c r="AR101" s="98">
        <f>rep!AR95</f>
        <v>0</v>
      </c>
      <c r="AU101">
        <f>SUMPRODUCT(B95:AR95,$B$4:$AR$4)</f>
        <v>29.439999999999998</v>
      </c>
      <c r="AV101">
        <f>SUMPRODUCT(B131:AR131,$B$4:$AR$4)</f>
        <v>29.558529024160002</v>
      </c>
      <c r="AW101">
        <f>SUMPRODUCT(($B$4:$AR$4)^2,B131:AR131)-AV101^2</f>
        <v>24.250854970630712</v>
      </c>
      <c r="AX101">
        <f t="shared" si="2"/>
        <v>2.1385233660168175</v>
      </c>
      <c r="AY101">
        <f t="shared" si="3"/>
        <v>-8.1052741524668015E-2</v>
      </c>
    </row>
    <row r="102" spans="1:51" x14ac:dyDescent="0.2">
      <c r="A102">
        <v>2007</v>
      </c>
      <c r="B102" s="98">
        <f>rep!B96</f>
        <v>0</v>
      </c>
      <c r="C102" s="98">
        <f>rep!C96</f>
        <v>0</v>
      </c>
      <c r="D102" s="98">
        <f>rep!D96</f>
        <v>0</v>
      </c>
      <c r="E102" s="98">
        <f>rep!E96</f>
        <v>0</v>
      </c>
      <c r="F102" s="98">
        <f>rep!F96</f>
        <v>0</v>
      </c>
      <c r="G102" s="98">
        <f>rep!G96</f>
        <v>0</v>
      </c>
      <c r="H102" s="98">
        <f>rep!H96</f>
        <v>0</v>
      </c>
      <c r="I102" s="98">
        <f>rep!I96</f>
        <v>0</v>
      </c>
      <c r="J102" s="98">
        <f>rep!J96</f>
        <v>0</v>
      </c>
      <c r="K102" s="98">
        <f>rep!K96</f>
        <v>0</v>
      </c>
      <c r="L102" s="98">
        <f>rep!L96</f>
        <v>0</v>
      </c>
      <c r="M102" s="98">
        <f>rep!M96</f>
        <v>1.0204100000000001E-2</v>
      </c>
      <c r="N102" s="98">
        <f>rep!N96</f>
        <v>1.0204100000000001E-2</v>
      </c>
      <c r="O102" s="98">
        <f>rep!O96</f>
        <v>1.0204100000000001E-2</v>
      </c>
      <c r="P102" s="98">
        <f>rep!P96</f>
        <v>4.08163E-2</v>
      </c>
      <c r="Q102" s="98">
        <f>rep!Q96</f>
        <v>6.1224500000000001E-2</v>
      </c>
      <c r="R102" s="98">
        <f>rep!R96</f>
        <v>0.10204100000000001</v>
      </c>
      <c r="S102" s="98">
        <f>rep!S96</f>
        <v>0.20408200000000001</v>
      </c>
      <c r="T102" s="98">
        <f>rep!T96</f>
        <v>0.16326499999999999</v>
      </c>
      <c r="U102" s="98">
        <f>rep!U96</f>
        <v>0.153061</v>
      </c>
      <c r="V102" s="98">
        <f>rep!V96</f>
        <v>0.10204100000000001</v>
      </c>
      <c r="W102" s="98">
        <f>rep!W96</f>
        <v>7.1428599999999995E-2</v>
      </c>
      <c r="X102" s="98">
        <f>rep!X96</f>
        <v>4.08163E-2</v>
      </c>
      <c r="Y102" s="98">
        <f>rep!Y96</f>
        <v>2.0408200000000001E-2</v>
      </c>
      <c r="Z102" s="98">
        <f>rep!Z96</f>
        <v>1.0204100000000001E-2</v>
      </c>
      <c r="AA102" s="98">
        <f>rep!AA96</f>
        <v>0</v>
      </c>
      <c r="AB102" s="98">
        <f>rep!AB96</f>
        <v>0</v>
      </c>
      <c r="AC102" s="98">
        <f>rep!AC96</f>
        <v>0</v>
      </c>
      <c r="AD102" s="98">
        <f>rep!AD96</f>
        <v>0</v>
      </c>
      <c r="AE102" s="98">
        <f>rep!AE96</f>
        <v>0</v>
      </c>
      <c r="AF102" s="98">
        <f>rep!AF96</f>
        <v>0</v>
      </c>
      <c r="AG102" s="98">
        <f>rep!AG96</f>
        <v>0</v>
      </c>
      <c r="AH102" s="98">
        <f>rep!AH96</f>
        <v>0</v>
      </c>
      <c r="AI102" s="98">
        <f>rep!AI96</f>
        <v>0</v>
      </c>
      <c r="AJ102" s="98">
        <f>rep!AJ96</f>
        <v>0</v>
      </c>
      <c r="AK102" s="98">
        <f>rep!AK96</f>
        <v>0</v>
      </c>
      <c r="AL102" s="98">
        <f>rep!AL96</f>
        <v>0</v>
      </c>
      <c r="AM102" s="98">
        <f>rep!AM96</f>
        <v>0</v>
      </c>
      <c r="AN102" s="98">
        <f>rep!AN96</f>
        <v>0</v>
      </c>
      <c r="AO102" s="98">
        <f>rep!AO96</f>
        <v>0</v>
      </c>
      <c r="AP102" s="98">
        <f>rep!AP96</f>
        <v>0</v>
      </c>
      <c r="AQ102" s="98">
        <f>rep!AQ96</f>
        <v>0</v>
      </c>
      <c r="AR102" s="98">
        <f>rep!AR96</f>
        <v>0</v>
      </c>
      <c r="AU102">
        <f>SUMPRODUCT(B96:AR96,$B$4:$AR$4)</f>
        <v>27.6562682</v>
      </c>
      <c r="AV102">
        <f>SUMPRODUCT(B132:AR132,$B$4:$AR$4)</f>
        <v>29.551196477709986</v>
      </c>
      <c r="AW102">
        <f>SUMPRODUCT(($B$4:$AR$4)^2,B132:AR132)-AV102^2</f>
        <v>21.167634184070835</v>
      </c>
      <c r="AX102">
        <f t="shared" si="2"/>
        <v>1.8666344077663874</v>
      </c>
      <c r="AY102">
        <f t="shared" si="3"/>
        <v>-1.3869574677788326</v>
      </c>
    </row>
    <row r="103" spans="1:51" x14ac:dyDescent="0.2">
      <c r="A103">
        <v>2008</v>
      </c>
      <c r="B103" s="98">
        <f>rep!B97</f>
        <v>0</v>
      </c>
      <c r="C103" s="98">
        <f>rep!C97</f>
        <v>0</v>
      </c>
      <c r="D103" s="98">
        <f>rep!D97</f>
        <v>0</v>
      </c>
      <c r="E103" s="98">
        <f>rep!E97</f>
        <v>0</v>
      </c>
      <c r="F103" s="98">
        <f>rep!F97</f>
        <v>0</v>
      </c>
      <c r="G103" s="98">
        <f>rep!G97</f>
        <v>0</v>
      </c>
      <c r="H103" s="98">
        <f>rep!H97</f>
        <v>0</v>
      </c>
      <c r="I103" s="98">
        <f>rep!I97</f>
        <v>0</v>
      </c>
      <c r="J103" s="98">
        <f>rep!J97</f>
        <v>0</v>
      </c>
      <c r="K103" s="98">
        <f>rep!K97</f>
        <v>0</v>
      </c>
      <c r="L103" s="98">
        <f>rep!L97</f>
        <v>0</v>
      </c>
      <c r="M103" s="98">
        <f>rep!M97</f>
        <v>0</v>
      </c>
      <c r="N103" s="98">
        <f>rep!N97</f>
        <v>9.8039200000000007E-3</v>
      </c>
      <c r="O103" s="98">
        <f>rep!O97</f>
        <v>1.9607800000000002E-2</v>
      </c>
      <c r="P103" s="98">
        <f>rep!P97</f>
        <v>1.9607800000000002E-2</v>
      </c>
      <c r="Q103" s="98">
        <f>rep!Q97</f>
        <v>2.9411799999999998E-2</v>
      </c>
      <c r="R103" s="98">
        <f>rep!R97</f>
        <v>4.9019600000000003E-2</v>
      </c>
      <c r="S103" s="98">
        <f>rep!S97</f>
        <v>7.8431399999999998E-2</v>
      </c>
      <c r="T103" s="98">
        <f>rep!T97</f>
        <v>0.13725499999999999</v>
      </c>
      <c r="U103" s="98">
        <f>rep!U97</f>
        <v>0.10784299999999999</v>
      </c>
      <c r="V103" s="98">
        <f>rep!V97</f>
        <v>9.8039200000000007E-2</v>
      </c>
      <c r="W103" s="98">
        <f>rep!W97</f>
        <v>9.8039200000000007E-2</v>
      </c>
      <c r="X103" s="98">
        <f>rep!X97</f>
        <v>5.8823500000000001E-2</v>
      </c>
      <c r="Y103" s="98">
        <f>rep!Y97</f>
        <v>3.9215699999999999E-2</v>
      </c>
      <c r="Z103" s="98">
        <f>rep!Z97</f>
        <v>3.9215699999999999E-2</v>
      </c>
      <c r="AA103" s="98">
        <f>rep!AA97</f>
        <v>7.8431399999999998E-2</v>
      </c>
      <c r="AB103" s="98">
        <f>rep!AB97</f>
        <v>4.9019600000000003E-2</v>
      </c>
      <c r="AC103" s="98">
        <f>rep!AC97</f>
        <v>1.9607800000000002E-2</v>
      </c>
      <c r="AD103" s="98">
        <f>rep!AD97</f>
        <v>3.9215699999999999E-2</v>
      </c>
      <c r="AE103" s="98">
        <f>rep!AE97</f>
        <v>9.8039200000000007E-3</v>
      </c>
      <c r="AF103" s="98">
        <f>rep!AF97</f>
        <v>1.9607800000000002E-2</v>
      </c>
      <c r="AG103" s="98">
        <f>rep!AG97</f>
        <v>0</v>
      </c>
      <c r="AH103" s="98">
        <f>rep!AH97</f>
        <v>0</v>
      </c>
      <c r="AI103" s="98">
        <f>rep!AI97</f>
        <v>0</v>
      </c>
      <c r="AJ103" s="98">
        <f>rep!AJ97</f>
        <v>0</v>
      </c>
      <c r="AK103" s="98">
        <f>rep!AK97</f>
        <v>0</v>
      </c>
      <c r="AL103" s="98">
        <f>rep!AL97</f>
        <v>0</v>
      </c>
      <c r="AM103" s="98">
        <f>rep!AM97</f>
        <v>0</v>
      </c>
      <c r="AN103" s="98">
        <f>rep!AN97</f>
        <v>0</v>
      </c>
      <c r="AO103" s="98">
        <f>rep!AO97</f>
        <v>0</v>
      </c>
      <c r="AP103" s="98">
        <f>rep!AP97</f>
        <v>0</v>
      </c>
      <c r="AQ103" s="98">
        <f>rep!AQ97</f>
        <v>0</v>
      </c>
      <c r="AR103" s="98">
        <f>rep!AR97</f>
        <v>0</v>
      </c>
      <c r="AU103">
        <f>SUMPRODUCT(B97:AR97,$B$4:$AR$4)</f>
        <v>26.571431400000002</v>
      </c>
      <c r="AV103">
        <f>SUMPRODUCT(B133:AR133,$B$4:$AR$4)</f>
        <v>29.819685553199999</v>
      </c>
      <c r="AW103">
        <f>SUMPRODUCT(($B$4:$AR$4)^2,B133:AR133)-AV103^2</f>
        <v>20.896025730815268</v>
      </c>
      <c r="AX103">
        <f t="shared" si="2"/>
        <v>1.8426830450454381</v>
      </c>
      <c r="AY103">
        <f t="shared" si="3"/>
        <v>-2.3929007317214572</v>
      </c>
    </row>
    <row r="104" spans="1:51" x14ac:dyDescent="0.2">
      <c r="A104">
        <v>2009</v>
      </c>
      <c r="B104" s="98">
        <f>rep!B98</f>
        <v>0</v>
      </c>
      <c r="C104" s="98">
        <f>rep!C98</f>
        <v>0</v>
      </c>
      <c r="D104" s="98">
        <f>rep!D98</f>
        <v>0</v>
      </c>
      <c r="E104" s="98">
        <f>rep!E98</f>
        <v>0</v>
      </c>
      <c r="F104" s="98">
        <f>rep!F98</f>
        <v>0</v>
      </c>
      <c r="G104" s="98">
        <f>rep!G98</f>
        <v>0</v>
      </c>
      <c r="H104" s="98">
        <f>rep!H98</f>
        <v>0</v>
      </c>
      <c r="I104" s="98">
        <f>rep!I98</f>
        <v>0</v>
      </c>
      <c r="J104" s="98">
        <f>rep!J98</f>
        <v>0</v>
      </c>
      <c r="K104" s="98">
        <f>rep!K98</f>
        <v>0</v>
      </c>
      <c r="L104" s="98">
        <f>rep!L98</f>
        <v>0</v>
      </c>
      <c r="M104" s="98">
        <f>rep!M98</f>
        <v>0</v>
      </c>
      <c r="N104" s="98">
        <f>rep!N98</f>
        <v>0</v>
      </c>
      <c r="O104" s="98">
        <f>rep!O98</f>
        <v>0</v>
      </c>
      <c r="P104" s="98">
        <f>rep!P98</f>
        <v>0.01</v>
      </c>
      <c r="Q104" s="98">
        <f>rep!Q98</f>
        <v>0.02</v>
      </c>
      <c r="R104" s="98">
        <f>rep!R98</f>
        <v>0.06</v>
      </c>
      <c r="S104" s="98">
        <f>rep!S98</f>
        <v>0.12</v>
      </c>
      <c r="T104" s="98">
        <f>rep!T98</f>
        <v>0.18</v>
      </c>
      <c r="U104" s="98">
        <f>rep!U98</f>
        <v>0.16</v>
      </c>
      <c r="V104" s="98">
        <f>rep!V98</f>
        <v>0.15</v>
      </c>
      <c r="W104" s="98">
        <f>rep!W98</f>
        <v>0.12</v>
      </c>
      <c r="X104" s="98">
        <f>rep!X98</f>
        <v>0.09</v>
      </c>
      <c r="Y104" s="98">
        <f>rep!Y98</f>
        <v>0.05</v>
      </c>
      <c r="Z104" s="98">
        <f>rep!Z98</f>
        <v>0.02</v>
      </c>
      <c r="AA104" s="98">
        <f>rep!AA98</f>
        <v>0.01</v>
      </c>
      <c r="AB104" s="98">
        <f>rep!AB98</f>
        <v>0.01</v>
      </c>
      <c r="AC104" s="98">
        <f>rep!AC98</f>
        <v>0</v>
      </c>
      <c r="AD104" s="98">
        <f>rep!AD98</f>
        <v>0</v>
      </c>
      <c r="AE104" s="98">
        <f>rep!AE98</f>
        <v>0</v>
      </c>
      <c r="AF104" s="98">
        <f>rep!AF98</f>
        <v>0</v>
      </c>
      <c r="AG104" s="98">
        <f>rep!AG98</f>
        <v>0</v>
      </c>
      <c r="AH104" s="98">
        <f>rep!AH98</f>
        <v>0</v>
      </c>
      <c r="AI104" s="98">
        <f>rep!AI98</f>
        <v>0</v>
      </c>
      <c r="AJ104" s="98">
        <f>rep!AJ98</f>
        <v>0</v>
      </c>
      <c r="AK104" s="98">
        <f>rep!AK98</f>
        <v>0</v>
      </c>
      <c r="AL104" s="98">
        <f>rep!AL98</f>
        <v>0</v>
      </c>
      <c r="AM104" s="98">
        <f>rep!AM98</f>
        <v>0</v>
      </c>
      <c r="AN104" s="98">
        <f>rep!AN98</f>
        <v>0</v>
      </c>
      <c r="AO104" s="98">
        <f>rep!AO98</f>
        <v>0</v>
      </c>
      <c r="AP104" s="98">
        <f>rep!AP98</f>
        <v>0</v>
      </c>
      <c r="AQ104" s="98">
        <f>rep!AQ98</f>
        <v>0</v>
      </c>
      <c r="AR104" s="98">
        <f>rep!AR98</f>
        <v>0</v>
      </c>
      <c r="AU104">
        <f>SUMPRODUCT(B98:AR98,$B$4:$AR$4)</f>
        <v>27.581640700000001</v>
      </c>
      <c r="AV104">
        <f>SUMPRODUCT(B134:AR134,$B$4:$AR$4)</f>
        <v>29.863065907159999</v>
      </c>
      <c r="AW104">
        <f>SUMPRODUCT(($B$4:$AR$4)^2,B134:AR134)-AV104^2</f>
        <v>22.577821555107903</v>
      </c>
      <c r="AX104">
        <f t="shared" si="2"/>
        <v>1.9909895551241537</v>
      </c>
      <c r="AY104">
        <f t="shared" si="3"/>
        <v>-1.6168574975333556</v>
      </c>
    </row>
    <row r="105" spans="1:51" x14ac:dyDescent="0.2">
      <c r="A105">
        <v>2010</v>
      </c>
      <c r="B105" s="98">
        <f>rep!B99</f>
        <v>0</v>
      </c>
      <c r="C105" s="98">
        <f>rep!C99</f>
        <v>0</v>
      </c>
      <c r="D105" s="98">
        <f>rep!D99</f>
        <v>0</v>
      </c>
      <c r="E105" s="98">
        <f>rep!E99</f>
        <v>0</v>
      </c>
      <c r="F105" s="98">
        <f>rep!F99</f>
        <v>0</v>
      </c>
      <c r="G105" s="98">
        <f>rep!G99</f>
        <v>0</v>
      </c>
      <c r="H105" s="98">
        <f>rep!H99</f>
        <v>0</v>
      </c>
      <c r="I105" s="98">
        <f>rep!I99</f>
        <v>0</v>
      </c>
      <c r="J105" s="98">
        <f>rep!J99</f>
        <v>0</v>
      </c>
      <c r="K105" s="98">
        <f>rep!K99</f>
        <v>0</v>
      </c>
      <c r="L105" s="98">
        <f>rep!L99</f>
        <v>0</v>
      </c>
      <c r="M105" s="98">
        <f>rep!M99</f>
        <v>0</v>
      </c>
      <c r="N105" s="98">
        <f>rep!N99</f>
        <v>0</v>
      </c>
      <c r="O105" s="98">
        <f>rep!O99</f>
        <v>2.0202000000000001E-2</v>
      </c>
      <c r="P105" s="98">
        <f>rep!P99</f>
        <v>3.0303E-2</v>
      </c>
      <c r="Q105" s="98">
        <f>rep!Q99</f>
        <v>1.0101000000000001E-2</v>
      </c>
      <c r="R105" s="98">
        <f>rep!R99</f>
        <v>4.0404000000000002E-2</v>
      </c>
      <c r="S105" s="98">
        <f>rep!S99</f>
        <v>0.13131300000000001</v>
      </c>
      <c r="T105" s="98">
        <f>rep!T99</f>
        <v>0.18181800000000001</v>
      </c>
      <c r="U105" s="98">
        <f>rep!U99</f>
        <v>0.111111</v>
      </c>
      <c r="V105" s="98">
        <f>rep!V99</f>
        <v>0.13131300000000001</v>
      </c>
      <c r="W105" s="98">
        <f>rep!W99</f>
        <v>0.121212</v>
      </c>
      <c r="X105" s="98">
        <f>rep!X99</f>
        <v>7.0707099999999995E-2</v>
      </c>
      <c r="Y105" s="98">
        <f>rep!Y99</f>
        <v>8.0808099999999994E-2</v>
      </c>
      <c r="Z105" s="98">
        <f>rep!Z99</f>
        <v>4.0404000000000002E-2</v>
      </c>
      <c r="AA105" s="98">
        <f>rep!AA99</f>
        <v>1.0101000000000001E-2</v>
      </c>
      <c r="AB105" s="98">
        <f>rep!AB99</f>
        <v>1.0101000000000001E-2</v>
      </c>
      <c r="AC105" s="98">
        <f>rep!AC99</f>
        <v>0</v>
      </c>
      <c r="AD105" s="98">
        <f>rep!AD99</f>
        <v>1.0101000000000001E-2</v>
      </c>
      <c r="AE105" s="98">
        <f>rep!AE99</f>
        <v>0</v>
      </c>
      <c r="AF105" s="98">
        <f>rep!AF99</f>
        <v>0</v>
      </c>
      <c r="AG105" s="98">
        <f>rep!AG99</f>
        <v>0</v>
      </c>
      <c r="AH105" s="98">
        <f>rep!AH99</f>
        <v>0</v>
      </c>
      <c r="AI105" s="98">
        <f>rep!AI99</f>
        <v>0</v>
      </c>
      <c r="AJ105" s="98">
        <f>rep!AJ99</f>
        <v>0</v>
      </c>
      <c r="AK105" s="98">
        <f>rep!AK99</f>
        <v>0</v>
      </c>
      <c r="AL105" s="98">
        <f>rep!AL99</f>
        <v>0</v>
      </c>
      <c r="AM105" s="98">
        <f>rep!AM99</f>
        <v>0</v>
      </c>
      <c r="AN105" s="98">
        <f>rep!AN99</f>
        <v>0</v>
      </c>
      <c r="AO105" s="98">
        <f>rep!AO99</f>
        <v>0</v>
      </c>
      <c r="AP105" s="98">
        <f>rep!AP99</f>
        <v>0</v>
      </c>
      <c r="AQ105" s="98">
        <f>rep!AQ99</f>
        <v>0</v>
      </c>
      <c r="AR105" s="98">
        <f>rep!AR99</f>
        <v>0</v>
      </c>
      <c r="AU105">
        <f>SUMPRODUCT(B99:AR99,$B$4:$AR$4)</f>
        <v>31.010313300000004</v>
      </c>
      <c r="AV105">
        <f>SUMPRODUCT(B135:AR135,$B$4:$AR$4)</f>
        <v>29.314054593409999</v>
      </c>
      <c r="AW105">
        <f>SUMPRODUCT(($B$4:$AR$4)^2,B135:AR135)-AV105^2</f>
        <v>23.071147427598248</v>
      </c>
      <c r="AX105">
        <f t="shared" si="2"/>
        <v>2.0344927184830905</v>
      </c>
      <c r="AY105">
        <f t="shared" si="3"/>
        <v>1.1892249712520757</v>
      </c>
    </row>
    <row r="106" spans="1:51" x14ac:dyDescent="0.2">
      <c r="A106">
        <v>2011</v>
      </c>
      <c r="B106" s="98">
        <f>rep!B100</f>
        <v>0</v>
      </c>
      <c r="C106" s="98">
        <f>rep!C100</f>
        <v>0</v>
      </c>
      <c r="D106" s="98">
        <f>rep!D100</f>
        <v>0</v>
      </c>
      <c r="E106" s="98">
        <f>rep!E100</f>
        <v>0</v>
      </c>
      <c r="F106" s="98">
        <f>rep!F100</f>
        <v>0</v>
      </c>
      <c r="G106" s="98">
        <f>rep!G100</f>
        <v>0</v>
      </c>
      <c r="H106" s="98">
        <f>rep!H100</f>
        <v>0</v>
      </c>
      <c r="I106" s="98">
        <f>rep!I100</f>
        <v>0</v>
      </c>
      <c r="J106" s="98">
        <f>rep!J100</f>
        <v>0</v>
      </c>
      <c r="K106" s="98">
        <f>rep!K100</f>
        <v>0</v>
      </c>
      <c r="L106" s="98">
        <f>rep!L100</f>
        <v>0</v>
      </c>
      <c r="M106" s="98">
        <f>rep!M100</f>
        <v>0</v>
      </c>
      <c r="N106" s="98">
        <f>rep!N100</f>
        <v>0</v>
      </c>
      <c r="O106" s="98">
        <f>rep!O100</f>
        <v>0</v>
      </c>
      <c r="P106" s="98">
        <f>rep!P100</f>
        <v>0</v>
      </c>
      <c r="Q106" s="98">
        <f>rep!Q100</f>
        <v>0</v>
      </c>
      <c r="R106" s="98">
        <f>rep!R100</f>
        <v>0</v>
      </c>
      <c r="S106" s="98">
        <f>rep!S100</f>
        <v>0.04</v>
      </c>
      <c r="T106" s="98">
        <f>rep!T100</f>
        <v>0.08</v>
      </c>
      <c r="U106" s="98">
        <f>rep!U100</f>
        <v>0.12</v>
      </c>
      <c r="V106" s="98">
        <f>rep!V100</f>
        <v>0.11</v>
      </c>
      <c r="W106" s="98">
        <f>rep!W100</f>
        <v>0.13</v>
      </c>
      <c r="X106" s="98">
        <f>rep!X100</f>
        <v>0.09</v>
      </c>
      <c r="Y106" s="98">
        <f>rep!Y100</f>
        <v>0.11</v>
      </c>
      <c r="Z106" s="98">
        <f>rep!Z100</f>
        <v>7.0000000000000007E-2</v>
      </c>
      <c r="AA106" s="98">
        <f>rep!AA100</f>
        <v>0.09</v>
      </c>
      <c r="AB106" s="98">
        <f>rep!AB100</f>
        <v>7.0000000000000007E-2</v>
      </c>
      <c r="AC106" s="98">
        <f>rep!AC100</f>
        <v>0.04</v>
      </c>
      <c r="AD106" s="98">
        <f>rep!AD100</f>
        <v>0.02</v>
      </c>
      <c r="AE106" s="98">
        <f>rep!AE100</f>
        <v>0.01</v>
      </c>
      <c r="AF106" s="98">
        <f>rep!AF100</f>
        <v>0</v>
      </c>
      <c r="AG106" s="98">
        <f>rep!AG100</f>
        <v>0.01</v>
      </c>
      <c r="AH106" s="98">
        <f>rep!AH100</f>
        <v>0</v>
      </c>
      <c r="AI106" s="98">
        <f>rep!AI100</f>
        <v>0.01</v>
      </c>
      <c r="AJ106" s="98">
        <f>rep!AJ100</f>
        <v>0</v>
      </c>
      <c r="AK106" s="98">
        <f>rep!AK100</f>
        <v>0</v>
      </c>
      <c r="AL106" s="98">
        <f>rep!AL100</f>
        <v>0</v>
      </c>
      <c r="AM106" s="98">
        <f>rep!AM100</f>
        <v>0</v>
      </c>
      <c r="AN106" s="98">
        <f>rep!AN100</f>
        <v>0</v>
      </c>
      <c r="AO106" s="98">
        <f>rep!AO100</f>
        <v>0</v>
      </c>
      <c r="AP106" s="98">
        <f>rep!AP100</f>
        <v>0</v>
      </c>
      <c r="AQ106" s="98">
        <f>rep!AQ100</f>
        <v>0</v>
      </c>
      <c r="AR106" s="98">
        <f>rep!AR100</f>
        <v>0</v>
      </c>
      <c r="AU106">
        <f>SUMPRODUCT(B100:AR100,$B$4:$AR$4)</f>
        <v>28.901005570000006</v>
      </c>
      <c r="AV106">
        <f>SUMPRODUCT(B136:AR136,$B$4:$AR$4)</f>
        <v>29.144651849650003</v>
      </c>
      <c r="AW106">
        <f>SUMPRODUCT(($B$4:$AR$4)^2,B136:AR136)-AV106^2</f>
        <v>20.276105157612619</v>
      </c>
      <c r="AX106">
        <f t="shared" si="2"/>
        <v>1.7880163278318006</v>
      </c>
      <c r="AY106">
        <f t="shared" si="3"/>
        <v>-0.18221077030700777</v>
      </c>
    </row>
    <row r="107" spans="1:51" x14ac:dyDescent="0.2">
      <c r="A107">
        <v>2012</v>
      </c>
      <c r="B107" s="98">
        <f>rep!B101</f>
        <v>0</v>
      </c>
      <c r="C107" s="98">
        <f>rep!C101</f>
        <v>0</v>
      </c>
      <c r="D107" s="98">
        <f>rep!D101</f>
        <v>0</v>
      </c>
      <c r="E107" s="98">
        <f>rep!E101</f>
        <v>0</v>
      </c>
      <c r="F107" s="98">
        <f>rep!F101</f>
        <v>0</v>
      </c>
      <c r="G107" s="98">
        <f>rep!G101</f>
        <v>0</v>
      </c>
      <c r="H107" s="98">
        <f>rep!H101</f>
        <v>0</v>
      </c>
      <c r="I107" s="98">
        <f>rep!I101</f>
        <v>0</v>
      </c>
      <c r="J107" s="98">
        <f>rep!J101</f>
        <v>0</v>
      </c>
      <c r="K107" s="98">
        <f>rep!K101</f>
        <v>0</v>
      </c>
      <c r="L107" s="98">
        <f>rep!L101</f>
        <v>0</v>
      </c>
      <c r="M107" s="98">
        <f>rep!M101</f>
        <v>0</v>
      </c>
      <c r="N107" s="98">
        <f>rep!N101</f>
        <v>0</v>
      </c>
      <c r="O107" s="98">
        <f>rep!O101</f>
        <v>0</v>
      </c>
      <c r="P107" s="98">
        <f>rep!P101</f>
        <v>0</v>
      </c>
      <c r="Q107" s="98">
        <f>rep!Q101</f>
        <v>0</v>
      </c>
      <c r="R107" s="98">
        <f>rep!R101</f>
        <v>1.0204100000000001E-2</v>
      </c>
      <c r="S107" s="98">
        <f>rep!S101</f>
        <v>2.0408200000000001E-2</v>
      </c>
      <c r="T107" s="98">
        <f>rep!T101</f>
        <v>7.1428599999999995E-2</v>
      </c>
      <c r="U107" s="98">
        <f>rep!U101</f>
        <v>0.122449</v>
      </c>
      <c r="V107" s="98">
        <f>rep!V101</f>
        <v>0.16326499999999999</v>
      </c>
      <c r="W107" s="98">
        <f>rep!W101</f>
        <v>0.19387799999999999</v>
      </c>
      <c r="X107" s="98">
        <f>rep!X101</f>
        <v>0.14285700000000001</v>
      </c>
      <c r="Y107" s="98">
        <f>rep!Y101</f>
        <v>0.122449</v>
      </c>
      <c r="Z107" s="98">
        <f>rep!Z101</f>
        <v>6.1224500000000001E-2</v>
      </c>
      <c r="AA107" s="98">
        <f>rep!AA101</f>
        <v>5.10204E-2</v>
      </c>
      <c r="AB107" s="98">
        <f>rep!AB101</f>
        <v>2.0408200000000001E-2</v>
      </c>
      <c r="AC107" s="98">
        <f>rep!AC101</f>
        <v>1.0204100000000001E-2</v>
      </c>
      <c r="AD107" s="98">
        <f>rep!AD101</f>
        <v>1.0204100000000001E-2</v>
      </c>
      <c r="AE107" s="98">
        <f>rep!AE101</f>
        <v>0</v>
      </c>
      <c r="AF107" s="98">
        <f>rep!AF101</f>
        <v>0</v>
      </c>
      <c r="AG107" s="98">
        <f>rep!AG101</f>
        <v>0</v>
      </c>
      <c r="AH107" s="98">
        <f>rep!AH101</f>
        <v>0</v>
      </c>
      <c r="AI107" s="98">
        <f>rep!AI101</f>
        <v>0</v>
      </c>
      <c r="AJ107" s="98">
        <f>rep!AJ101</f>
        <v>0</v>
      </c>
      <c r="AK107" s="98">
        <f>rep!AK101</f>
        <v>0</v>
      </c>
      <c r="AL107" s="98">
        <f>rep!AL101</f>
        <v>0</v>
      </c>
      <c r="AM107" s="98">
        <f>rep!AM101</f>
        <v>0</v>
      </c>
      <c r="AN107" s="98">
        <f>rep!AN101</f>
        <v>0</v>
      </c>
      <c r="AO107" s="98">
        <f>rep!AO101</f>
        <v>0</v>
      </c>
      <c r="AP107" s="98">
        <f>rep!AP101</f>
        <v>0</v>
      </c>
      <c r="AQ107" s="98">
        <f>rep!AQ101</f>
        <v>0</v>
      </c>
      <c r="AR107" s="98">
        <f>rep!AR101</f>
        <v>0</v>
      </c>
      <c r="AU107">
        <f>SUMPRODUCT(B101:AR101,$B$4:$AR$4)</f>
        <v>28.262620100000003</v>
      </c>
      <c r="AV107">
        <f>SUMPRODUCT(B137:AR137,$B$4:$AR$4)</f>
        <v>29.463498972860002</v>
      </c>
      <c r="AW107">
        <f>SUMPRODUCT(($B$4:$AR$4)^2,B137:AR137)-AV107^2</f>
        <v>19.804351297997414</v>
      </c>
      <c r="AX107">
        <f t="shared" si="2"/>
        <v>1.7464154583771969</v>
      </c>
      <c r="AY107">
        <f t="shared" si="3"/>
        <v>-0.90871023762113967</v>
      </c>
    </row>
    <row r="108" spans="1:51" x14ac:dyDescent="0.2">
      <c r="A108">
        <v>2013</v>
      </c>
      <c r="B108" s="98">
        <f>rep!B102</f>
        <v>0</v>
      </c>
      <c r="C108" s="98">
        <f>rep!C102</f>
        <v>0</v>
      </c>
      <c r="D108" s="98">
        <f>rep!D102</f>
        <v>0</v>
      </c>
      <c r="E108" s="98">
        <f>rep!E102</f>
        <v>0</v>
      </c>
      <c r="F108" s="98">
        <f>rep!F102</f>
        <v>0</v>
      </c>
      <c r="G108" s="98">
        <f>rep!G102</f>
        <v>0</v>
      </c>
      <c r="H108" s="98">
        <f>rep!H102</f>
        <v>0</v>
      </c>
      <c r="I108" s="98">
        <f>rep!I102</f>
        <v>0</v>
      </c>
      <c r="J108" s="98">
        <f>rep!J102</f>
        <v>0</v>
      </c>
      <c r="K108" s="98">
        <f>rep!K102</f>
        <v>0</v>
      </c>
      <c r="L108" s="98">
        <f>rep!L102</f>
        <v>0</v>
      </c>
      <c r="M108" s="98">
        <f>rep!M102</f>
        <v>0</v>
      </c>
      <c r="N108" s="98">
        <f>rep!N102</f>
        <v>0</v>
      </c>
      <c r="O108" s="98">
        <f>rep!O102</f>
        <v>0</v>
      </c>
      <c r="P108" s="98">
        <f>rep!P102</f>
        <v>0</v>
      </c>
      <c r="Q108" s="98">
        <f>rep!Q102</f>
        <v>0</v>
      </c>
      <c r="R108" s="98">
        <f>rep!R102</f>
        <v>0</v>
      </c>
      <c r="S108" s="98">
        <f>rep!S102</f>
        <v>0</v>
      </c>
      <c r="T108" s="98">
        <f>rep!T102</f>
        <v>0</v>
      </c>
      <c r="U108" s="98">
        <f>rep!U102</f>
        <v>0</v>
      </c>
      <c r="V108" s="98">
        <f>rep!V102</f>
        <v>0</v>
      </c>
      <c r="W108" s="98">
        <f>rep!W102</f>
        <v>0</v>
      </c>
      <c r="X108" s="98">
        <f>rep!X102</f>
        <v>0</v>
      </c>
      <c r="Y108" s="98">
        <f>rep!Y102</f>
        <v>0</v>
      </c>
      <c r="Z108" s="98">
        <f>rep!Z102</f>
        <v>0</v>
      </c>
      <c r="AA108" s="98">
        <f>rep!AA102</f>
        <v>0</v>
      </c>
      <c r="AB108" s="98">
        <f>rep!AB102</f>
        <v>0</v>
      </c>
      <c r="AC108" s="98">
        <f>rep!AC102</f>
        <v>0</v>
      </c>
      <c r="AD108" s="98">
        <f>rep!AD102</f>
        <v>0</v>
      </c>
      <c r="AE108" s="98">
        <f>rep!AE102</f>
        <v>0</v>
      </c>
      <c r="AF108" s="98">
        <f>rep!AF102</f>
        <v>0</v>
      </c>
      <c r="AG108" s="98">
        <f>rep!AG102</f>
        <v>0</v>
      </c>
      <c r="AH108" s="98">
        <f>rep!AH102</f>
        <v>0</v>
      </c>
      <c r="AI108" s="98">
        <f>rep!AI102</f>
        <v>0</v>
      </c>
      <c r="AJ108" s="98">
        <f>rep!AJ102</f>
        <v>0</v>
      </c>
      <c r="AK108" s="98">
        <f>rep!AK102</f>
        <v>0</v>
      </c>
      <c r="AL108" s="98">
        <f>rep!AL102</f>
        <v>0</v>
      </c>
      <c r="AM108" s="98">
        <f>rep!AM102</f>
        <v>0</v>
      </c>
      <c r="AN108" s="98">
        <f>rep!AN102</f>
        <v>0</v>
      </c>
      <c r="AO108" s="98">
        <f>rep!AO102</f>
        <v>0</v>
      </c>
      <c r="AP108" s="98">
        <f>rep!AP102</f>
        <v>0</v>
      </c>
      <c r="AQ108" s="98">
        <f>rep!AQ102</f>
        <v>0</v>
      </c>
      <c r="AR108" s="98">
        <f>rep!AR102</f>
        <v>0</v>
      </c>
      <c r="AU108">
        <f>SUMPRODUCT(B102:AR102,$B$4:$AR$4)</f>
        <v>27.959191500000003</v>
      </c>
      <c r="AV108">
        <f>SUMPRODUCT(B138:AR138,$B$4:$AR$4)</f>
        <v>29.726314709539988</v>
      </c>
      <c r="AW108">
        <f>SUMPRODUCT(($B$4:$AR$4)^2,B138:AR138)-AV108^2</f>
        <v>20.027445654916392</v>
      </c>
      <c r="AX108">
        <f t="shared" si="2"/>
        <v>1.7660886820913926</v>
      </c>
      <c r="AY108">
        <f t="shared" si="3"/>
        <v>-1.3297211523424937</v>
      </c>
    </row>
    <row r="109" spans="1:51" x14ac:dyDescent="0.2">
      <c r="A109">
        <v>2014</v>
      </c>
      <c r="B109" s="98">
        <f>rep!B103</f>
        <v>0</v>
      </c>
      <c r="C109" s="98">
        <f>rep!C103</f>
        <v>0</v>
      </c>
      <c r="D109" s="98">
        <f>rep!D103</f>
        <v>0</v>
      </c>
      <c r="E109" s="98">
        <f>rep!E103</f>
        <v>0</v>
      </c>
      <c r="F109" s="98">
        <f>rep!F103</f>
        <v>0</v>
      </c>
      <c r="G109" s="98">
        <f>rep!G103</f>
        <v>0</v>
      </c>
      <c r="H109" s="98">
        <f>rep!H103</f>
        <v>0</v>
      </c>
      <c r="I109" s="98">
        <f>rep!I103</f>
        <v>0</v>
      </c>
      <c r="J109" s="98">
        <f>rep!J103</f>
        <v>0</v>
      </c>
      <c r="K109" s="98">
        <f>rep!K103</f>
        <v>0</v>
      </c>
      <c r="L109" s="98">
        <f>rep!L103</f>
        <v>0</v>
      </c>
      <c r="M109" s="98">
        <f>rep!M103</f>
        <v>0</v>
      </c>
      <c r="N109" s="98">
        <f>rep!N103</f>
        <v>0</v>
      </c>
      <c r="O109" s="98">
        <f>rep!O103</f>
        <v>0</v>
      </c>
      <c r="P109" s="98">
        <f>rep!P103</f>
        <v>0</v>
      </c>
      <c r="Q109" s="98">
        <f>rep!Q103</f>
        <v>0.01</v>
      </c>
      <c r="R109" s="98">
        <f>rep!R103</f>
        <v>0</v>
      </c>
      <c r="S109" s="98">
        <f>rep!S103</f>
        <v>0.13</v>
      </c>
      <c r="T109" s="98">
        <f>rep!T103</f>
        <v>0.19</v>
      </c>
      <c r="U109" s="98">
        <f>rep!U103</f>
        <v>0.17</v>
      </c>
      <c r="V109" s="98">
        <f>rep!V103</f>
        <v>0.1</v>
      </c>
      <c r="W109" s="98">
        <f>rep!W103</f>
        <v>7.0000000000000007E-2</v>
      </c>
      <c r="X109" s="98">
        <f>rep!X103</f>
        <v>0.09</v>
      </c>
      <c r="Y109" s="98">
        <f>rep!Y103</f>
        <v>0.08</v>
      </c>
      <c r="Z109" s="98">
        <f>rep!Z103</f>
        <v>0.09</v>
      </c>
      <c r="AA109" s="98">
        <f>rep!AA103</f>
        <v>0.06</v>
      </c>
      <c r="AB109" s="98">
        <f>rep!AB103</f>
        <v>0</v>
      </c>
      <c r="AC109" s="98">
        <f>rep!AC103</f>
        <v>0</v>
      </c>
      <c r="AD109" s="98">
        <f>rep!AD103</f>
        <v>0.01</v>
      </c>
      <c r="AE109" s="98">
        <f>rep!AE103</f>
        <v>0</v>
      </c>
      <c r="AF109" s="98">
        <f>rep!AF103</f>
        <v>0</v>
      </c>
      <c r="AG109" s="98">
        <f>rep!AG103</f>
        <v>0</v>
      </c>
      <c r="AH109" s="98">
        <f>rep!AH103</f>
        <v>0</v>
      </c>
      <c r="AI109" s="98">
        <f>rep!AI103</f>
        <v>0</v>
      </c>
      <c r="AJ109" s="98">
        <f>rep!AJ103</f>
        <v>0</v>
      </c>
      <c r="AK109" s="98">
        <f>rep!AK103</f>
        <v>0</v>
      </c>
      <c r="AL109" s="98">
        <f>rep!AL103</f>
        <v>0</v>
      </c>
      <c r="AM109" s="98">
        <f>rep!AM103</f>
        <v>0</v>
      </c>
      <c r="AN109" s="98">
        <f>rep!AN103</f>
        <v>0</v>
      </c>
      <c r="AO109" s="98">
        <f>rep!AO103</f>
        <v>0</v>
      </c>
      <c r="AP109" s="98">
        <f>rep!AP103</f>
        <v>0</v>
      </c>
      <c r="AQ109" s="98">
        <f>rep!AQ103</f>
        <v>0</v>
      </c>
      <c r="AR109" s="98">
        <f>rep!AR103</f>
        <v>0</v>
      </c>
      <c r="AU109">
        <f>SUMPRODUCT(B103:AR103,$B$4:$AR$4)</f>
        <v>30.617642019999995</v>
      </c>
      <c r="AV109">
        <f>SUMPRODUCT(B139:AR139,$B$4:$AR$4)</f>
        <v>30.1504204694</v>
      </c>
      <c r="AW109">
        <f>SUMPRODUCT(($B$4:$AR$4)^2,B139:AR139)-AV109^2</f>
        <v>20.818539688555234</v>
      </c>
      <c r="AX109">
        <f t="shared" si="2"/>
        <v>1.8358500607191564</v>
      </c>
      <c r="AY109">
        <f t="shared" si="3"/>
        <v>0.34482938080006803</v>
      </c>
    </row>
    <row r="110" spans="1:51" x14ac:dyDescent="0.2">
      <c r="A110">
        <v>2015</v>
      </c>
      <c r="B110" s="98">
        <f>rep!B104</f>
        <v>0</v>
      </c>
      <c r="C110" s="98">
        <f>rep!C104</f>
        <v>0</v>
      </c>
      <c r="D110" s="98">
        <f>rep!D104</f>
        <v>0</v>
      </c>
      <c r="E110" s="98">
        <f>rep!E104</f>
        <v>0</v>
      </c>
      <c r="F110" s="98">
        <f>rep!F104</f>
        <v>0</v>
      </c>
      <c r="G110" s="98">
        <f>rep!G104</f>
        <v>0</v>
      </c>
      <c r="H110" s="98">
        <f>rep!H104</f>
        <v>0</v>
      </c>
      <c r="I110" s="98">
        <f>rep!I104</f>
        <v>0</v>
      </c>
      <c r="J110" s="98">
        <f>rep!J104</f>
        <v>0</v>
      </c>
      <c r="K110" s="98">
        <f>rep!K104</f>
        <v>0</v>
      </c>
      <c r="L110" s="98">
        <f>rep!L104</f>
        <v>0</v>
      </c>
      <c r="M110" s="98">
        <f>rep!M104</f>
        <v>0</v>
      </c>
      <c r="N110" s="98">
        <f>rep!N104</f>
        <v>0</v>
      </c>
      <c r="O110" s="98">
        <f>rep!O104</f>
        <v>5.0049999999999999E-3</v>
      </c>
      <c r="P110" s="98">
        <f>rep!P104</f>
        <v>8.0080099999999994E-3</v>
      </c>
      <c r="Q110" s="98">
        <f>rep!Q104</f>
        <v>1.5015000000000001E-2</v>
      </c>
      <c r="R110" s="98">
        <f>rep!R104</f>
        <v>1.9019000000000001E-2</v>
      </c>
      <c r="S110" s="98">
        <f>rep!S104</f>
        <v>5.9059100000000003E-2</v>
      </c>
      <c r="T110" s="98">
        <f>rep!T104</f>
        <v>0.11411399999999999</v>
      </c>
      <c r="U110" s="98">
        <f>rep!U104</f>
        <v>0.10610600000000001</v>
      </c>
      <c r="V110" s="98">
        <f>rep!V104</f>
        <v>0.12512499999999999</v>
      </c>
      <c r="W110" s="98">
        <f>rep!W104</f>
        <v>0.15915899999999999</v>
      </c>
      <c r="X110" s="98">
        <f>rep!X104</f>
        <v>0.124124</v>
      </c>
      <c r="Y110" s="98">
        <f>rep!Y104</f>
        <v>9.6096100000000004E-2</v>
      </c>
      <c r="Z110" s="98">
        <f>rep!Z104</f>
        <v>6.5065100000000001E-2</v>
      </c>
      <c r="AA110" s="98">
        <f>rep!AA104</f>
        <v>3.9038999999999997E-2</v>
      </c>
      <c r="AB110" s="98">
        <f>rep!AB104</f>
        <v>2.7026999999999999E-2</v>
      </c>
      <c r="AC110" s="98">
        <f>rep!AC104</f>
        <v>1.4014E-2</v>
      </c>
      <c r="AD110" s="98">
        <f>rep!AD104</f>
        <v>1.3013E-2</v>
      </c>
      <c r="AE110" s="98">
        <f>rep!AE104</f>
        <v>4.0039999999999997E-3</v>
      </c>
      <c r="AF110" s="98">
        <f>rep!AF104</f>
        <v>4.0039999999999997E-3</v>
      </c>
      <c r="AG110" s="98">
        <f>rep!AG104</f>
        <v>2.0019999999999999E-3</v>
      </c>
      <c r="AH110" s="98">
        <f>rep!AH104</f>
        <v>1.0009999999999999E-3</v>
      </c>
      <c r="AI110" s="98">
        <f>rep!AI104</f>
        <v>0</v>
      </c>
      <c r="AJ110" s="98">
        <f>rep!AJ104</f>
        <v>0</v>
      </c>
      <c r="AK110" s="98">
        <f>rep!AK104</f>
        <v>0</v>
      </c>
      <c r="AL110" s="98">
        <f>rep!AL104</f>
        <v>0</v>
      </c>
      <c r="AM110" s="98">
        <f>rep!AM104</f>
        <v>0</v>
      </c>
      <c r="AN110" s="98">
        <f>rep!AN104</f>
        <v>0</v>
      </c>
      <c r="AO110" s="98">
        <f>rep!AO104</f>
        <v>0</v>
      </c>
      <c r="AP110" s="98">
        <f>rep!AP104</f>
        <v>0</v>
      </c>
      <c r="AQ110" s="98">
        <f>rep!AQ104</f>
        <v>0</v>
      </c>
      <c r="AR110" s="98">
        <f>rep!AR104</f>
        <v>0</v>
      </c>
      <c r="AU110">
        <f>SUMPRODUCT(B104:AR104,$B$4:$AR$4)</f>
        <v>29.359999999999996</v>
      </c>
      <c r="AV110">
        <f>SUMPRODUCT(B140:AR140,$B$4:$AR$4)</f>
        <v>30.573014590774999</v>
      </c>
      <c r="AW110">
        <f>SUMPRODUCT(($B$4:$AR$4)^2,B140:AR140)-AV110^2</f>
        <v>21.191688908439346</v>
      </c>
      <c r="AX110">
        <f t="shared" si="2"/>
        <v>1.8687556356648454</v>
      </c>
      <c r="AY110">
        <f t="shared" si="3"/>
        <v>-0.8873394029865066</v>
      </c>
    </row>
    <row r="111" spans="1:51" x14ac:dyDescent="0.2">
      <c r="A111">
        <v>2016</v>
      </c>
      <c r="B111" s="98">
        <f>rep!B105</f>
        <v>0</v>
      </c>
      <c r="C111" s="98">
        <f>rep!C105</f>
        <v>0</v>
      </c>
      <c r="D111" s="98">
        <f>rep!D105</f>
        <v>0</v>
      </c>
      <c r="E111" s="98">
        <f>rep!E105</f>
        <v>0</v>
      </c>
      <c r="F111" s="98">
        <f>rep!F105</f>
        <v>0</v>
      </c>
      <c r="G111" s="98">
        <f>rep!G105</f>
        <v>0</v>
      </c>
      <c r="H111" s="98">
        <f>rep!H105</f>
        <v>0</v>
      </c>
      <c r="I111" s="98">
        <f>rep!I105</f>
        <v>0</v>
      </c>
      <c r="J111" s="98">
        <f>rep!J105</f>
        <v>0</v>
      </c>
      <c r="K111" s="98">
        <f>rep!K105</f>
        <v>0</v>
      </c>
      <c r="L111" s="98">
        <f>rep!L105</f>
        <v>0</v>
      </c>
      <c r="M111" s="98">
        <f>rep!M105</f>
        <v>0</v>
      </c>
      <c r="N111" s="98">
        <f>rep!N105</f>
        <v>1.0009999999999999E-3</v>
      </c>
      <c r="O111" s="98">
        <f>rep!O105</f>
        <v>1.0009999999999999E-3</v>
      </c>
      <c r="P111" s="98">
        <f>rep!P105</f>
        <v>1.0009999999999999E-3</v>
      </c>
      <c r="Q111" s="98">
        <f>rep!Q105</f>
        <v>2.0019999999999999E-3</v>
      </c>
      <c r="R111" s="98">
        <f>rep!R105</f>
        <v>6.00601E-3</v>
      </c>
      <c r="S111" s="98">
        <f>rep!S105</f>
        <v>1.1011E-2</v>
      </c>
      <c r="T111" s="98">
        <f>rep!T105</f>
        <v>2.6026000000000001E-2</v>
      </c>
      <c r="U111" s="98">
        <f>rep!U105</f>
        <v>5.3053099999999999E-2</v>
      </c>
      <c r="V111" s="98">
        <f>rep!V105</f>
        <v>9.2092099999999996E-2</v>
      </c>
      <c r="W111" s="98">
        <f>rep!W105</f>
        <v>0.13513500000000001</v>
      </c>
      <c r="X111" s="98">
        <f>rep!X105</f>
        <v>0.177177</v>
      </c>
      <c r="Y111" s="98">
        <f>rep!Y105</f>
        <v>0.176176</v>
      </c>
      <c r="Z111" s="98">
        <f>rep!Z105</f>
        <v>0.15215200000000001</v>
      </c>
      <c r="AA111" s="98">
        <f>rep!AA105</f>
        <v>0.102102</v>
      </c>
      <c r="AB111" s="98">
        <f>rep!AB105</f>
        <v>4.0039999999999999E-2</v>
      </c>
      <c r="AC111" s="98">
        <f>rep!AC105</f>
        <v>1.5015000000000001E-2</v>
      </c>
      <c r="AD111" s="98">
        <f>rep!AD105</f>
        <v>6.00601E-3</v>
      </c>
      <c r="AE111" s="98">
        <f>rep!AE105</f>
        <v>3.003E-3</v>
      </c>
      <c r="AF111" s="98">
        <f>rep!AF105</f>
        <v>0</v>
      </c>
      <c r="AG111" s="98">
        <f>rep!AG105</f>
        <v>0</v>
      </c>
      <c r="AH111" s="98">
        <f>rep!AH105</f>
        <v>0</v>
      </c>
      <c r="AI111" s="98">
        <f>rep!AI105</f>
        <v>0</v>
      </c>
      <c r="AJ111" s="98">
        <f>rep!AJ105</f>
        <v>0</v>
      </c>
      <c r="AK111" s="98">
        <f>rep!AK105</f>
        <v>0</v>
      </c>
      <c r="AL111" s="98">
        <f>rep!AL105</f>
        <v>0</v>
      </c>
      <c r="AM111" s="98">
        <f>rep!AM105</f>
        <v>0</v>
      </c>
      <c r="AN111" s="98">
        <f>rep!AN105</f>
        <v>0</v>
      </c>
      <c r="AO111" s="98">
        <f>rep!AO105</f>
        <v>0</v>
      </c>
      <c r="AP111" s="98">
        <f>rep!AP105</f>
        <v>0</v>
      </c>
      <c r="AQ111" s="98">
        <f>rep!AQ105</f>
        <v>0</v>
      </c>
      <c r="AR111" s="98">
        <f>rep!AR105</f>
        <v>0</v>
      </c>
      <c r="AU111">
        <f>SUMPRODUCT(B105:AR105,$B$4:$AR$4)</f>
        <v>29.454522500000003</v>
      </c>
      <c r="AV111">
        <f>SUMPRODUCT(B141:AR141,$B$4:$AR$4)</f>
        <v>31.253523223009996</v>
      </c>
      <c r="AW111">
        <f>SUMPRODUCT(($B$4:$AR$4)^2,B141:AR141)-AV111^2</f>
        <v>22.982322512034671</v>
      </c>
      <c r="AX111">
        <f t="shared" si="2"/>
        <v>2.0266598335127575</v>
      </c>
      <c r="AY111">
        <f t="shared" si="3"/>
        <v>-1.2636910444933318</v>
      </c>
    </row>
    <row r="112" spans="1:51" x14ac:dyDescent="0.2">
      <c r="A112">
        <v>2017</v>
      </c>
      <c r="B112" s="98">
        <f>rep!B106</f>
        <v>0</v>
      </c>
      <c r="C112" s="98">
        <f>rep!C106</f>
        <v>0</v>
      </c>
      <c r="D112" s="98">
        <f>rep!D106</f>
        <v>0</v>
      </c>
      <c r="E112" s="98">
        <f>rep!E106</f>
        <v>0</v>
      </c>
      <c r="F112" s="98">
        <f>rep!F106</f>
        <v>0</v>
      </c>
      <c r="G112" s="98">
        <f>rep!G106</f>
        <v>0</v>
      </c>
      <c r="H112" s="98">
        <f>rep!H106</f>
        <v>0</v>
      </c>
      <c r="I112" s="98">
        <f>rep!I106</f>
        <v>0</v>
      </c>
      <c r="J112" s="98">
        <f>rep!J106</f>
        <v>0</v>
      </c>
      <c r="K112" s="98">
        <f>rep!K106</f>
        <v>1.0020000000000001E-3</v>
      </c>
      <c r="L112" s="98">
        <f>rep!L106</f>
        <v>1.0020000000000001E-3</v>
      </c>
      <c r="M112" s="98">
        <f>rep!M106</f>
        <v>1.0020000000000001E-3</v>
      </c>
      <c r="N112" s="98">
        <f>rep!N106</f>
        <v>1.0020000000000001E-3</v>
      </c>
      <c r="O112" s="98">
        <f>rep!O106</f>
        <v>5.0100199999999996E-3</v>
      </c>
      <c r="P112" s="98">
        <f>rep!P106</f>
        <v>6.0120199999999999E-3</v>
      </c>
      <c r="Q112" s="98">
        <f>rep!Q106</f>
        <v>5.0100199999999996E-3</v>
      </c>
      <c r="R112" s="98">
        <f>rep!R106</f>
        <v>2.6052100000000002E-2</v>
      </c>
      <c r="S112" s="98">
        <f>rep!S106</f>
        <v>2.4048099999999999E-2</v>
      </c>
      <c r="T112" s="98">
        <f>rep!T106</f>
        <v>3.90782E-2</v>
      </c>
      <c r="U112" s="98">
        <f>rep!U106</f>
        <v>5.0100199999999998E-2</v>
      </c>
      <c r="V112" s="98">
        <f>rep!V106</f>
        <v>7.3146299999999997E-2</v>
      </c>
      <c r="W112" s="98">
        <f>rep!W106</f>
        <v>0.111222</v>
      </c>
      <c r="X112" s="98">
        <f>rep!X106</f>
        <v>0.13026099999999999</v>
      </c>
      <c r="Y112" s="98">
        <f>rep!Y106</f>
        <v>0.15030099999999999</v>
      </c>
      <c r="Z112" s="98">
        <f>rep!Z106</f>
        <v>0.14028099999999999</v>
      </c>
      <c r="AA112" s="98">
        <f>rep!AA106</f>
        <v>0.13226499999999999</v>
      </c>
      <c r="AB112" s="98">
        <f>rep!AB106</f>
        <v>6.5130300000000002E-2</v>
      </c>
      <c r="AC112" s="98">
        <f>rep!AC106</f>
        <v>2.6052100000000002E-2</v>
      </c>
      <c r="AD112" s="98">
        <f>rep!AD106</f>
        <v>8.0160300000000004E-3</v>
      </c>
      <c r="AE112" s="98">
        <f>rep!AE106</f>
        <v>3.0060099999999999E-3</v>
      </c>
      <c r="AF112" s="98">
        <f>rep!AF106</f>
        <v>1.0020000000000001E-3</v>
      </c>
      <c r="AG112" s="98">
        <f>rep!AG106</f>
        <v>0</v>
      </c>
      <c r="AH112" s="98">
        <f>rep!AH106</f>
        <v>0</v>
      </c>
      <c r="AI112" s="98">
        <f>rep!AI106</f>
        <v>0</v>
      </c>
      <c r="AJ112" s="98">
        <f>rep!AJ106</f>
        <v>0</v>
      </c>
      <c r="AK112" s="98">
        <f>rep!AK106</f>
        <v>0</v>
      </c>
      <c r="AL112" s="98">
        <f>rep!AL106</f>
        <v>0</v>
      </c>
      <c r="AM112" s="98">
        <f>rep!AM106</f>
        <v>0</v>
      </c>
      <c r="AN112" s="98">
        <f>rep!AN106</f>
        <v>0</v>
      </c>
      <c r="AO112" s="98">
        <f>rep!AO106</f>
        <v>0</v>
      </c>
      <c r="AP112" s="98">
        <f>rep!AP106</f>
        <v>0</v>
      </c>
      <c r="AQ112" s="98">
        <f>rep!AQ106</f>
        <v>0</v>
      </c>
      <c r="AR112" s="98">
        <f>rep!AR106</f>
        <v>0</v>
      </c>
      <c r="AU112">
        <f>SUMPRODUCT(B106:AR106,$B$4:$AR$4)</f>
        <v>32.160000000000004</v>
      </c>
      <c r="AV112">
        <f>SUMPRODUCT(B142:AR142,$B$4:$AR$4)</f>
        <v>31.353099860319993</v>
      </c>
      <c r="AW112">
        <f>SUMPRODUCT(($B$4:$AR$4)^2,B142:AR142)-AV112^2</f>
        <v>24.967340459592265</v>
      </c>
      <c r="AX112">
        <f t="shared" si="2"/>
        <v>2.2017055079005523</v>
      </c>
      <c r="AY112">
        <f t="shared" si="3"/>
        <v>0.54380121828579298</v>
      </c>
    </row>
    <row r="113" spans="1:51" x14ac:dyDescent="0.2">
      <c r="A113">
        <v>2018</v>
      </c>
      <c r="B113" s="98">
        <f>rep!B107</f>
        <v>0</v>
      </c>
      <c r="C113" s="98">
        <f>rep!C107</f>
        <v>0</v>
      </c>
      <c r="D113" s="98">
        <f>rep!D107</f>
        <v>0</v>
      </c>
      <c r="E113" s="98">
        <f>rep!E107</f>
        <v>0</v>
      </c>
      <c r="F113" s="98">
        <f>rep!F107</f>
        <v>0</v>
      </c>
      <c r="G113" s="98">
        <f>rep!G107</f>
        <v>0</v>
      </c>
      <c r="H113" s="98">
        <f>rep!H107</f>
        <v>0</v>
      </c>
      <c r="I113" s="98">
        <f>rep!I107</f>
        <v>0</v>
      </c>
      <c r="J113" s="98">
        <f>rep!J107</f>
        <v>0</v>
      </c>
      <c r="K113" s="98">
        <f>rep!K107</f>
        <v>4.0007999999999998E-4</v>
      </c>
      <c r="L113" s="98">
        <f>rep!L107</f>
        <v>5.0009999999999996E-4</v>
      </c>
      <c r="M113" s="98">
        <f>rep!M107</f>
        <v>4.0007999999999998E-4</v>
      </c>
      <c r="N113" s="98">
        <f>rep!N107</f>
        <v>1.20024E-3</v>
      </c>
      <c r="O113" s="98">
        <f>rep!O107</f>
        <v>3.30066E-3</v>
      </c>
      <c r="P113" s="98">
        <f>rep!P107</f>
        <v>7.3014600000000001E-3</v>
      </c>
      <c r="Q113" s="98">
        <f>rep!Q107</f>
        <v>2.1904400000000001E-2</v>
      </c>
      <c r="R113" s="98">
        <f>rep!R107</f>
        <v>3.9107799999999998E-2</v>
      </c>
      <c r="S113" s="98">
        <f>rep!S107</f>
        <v>7.7715500000000007E-2</v>
      </c>
      <c r="T113" s="98">
        <f>rep!T107</f>
        <v>0.108922</v>
      </c>
      <c r="U113" s="98">
        <f>rep!U107</f>
        <v>0.124325</v>
      </c>
      <c r="V113" s="98">
        <f>rep!V107</f>
        <v>0.13772799999999999</v>
      </c>
      <c r="W113" s="98">
        <f>rep!W107</f>
        <v>0.123325</v>
      </c>
      <c r="X113" s="98">
        <f>rep!X107</f>
        <v>0.108322</v>
      </c>
      <c r="Y113" s="98">
        <f>rep!Y107</f>
        <v>7.4614899999999998E-2</v>
      </c>
      <c r="Z113" s="98">
        <f>rep!Z107</f>
        <v>5.1710300000000001E-2</v>
      </c>
      <c r="AA113" s="98">
        <f>rep!AA107</f>
        <v>4.4208799999999999E-2</v>
      </c>
      <c r="AB113" s="98">
        <f>rep!AB107</f>
        <v>3.4907000000000001E-2</v>
      </c>
      <c r="AC113" s="98">
        <f>rep!AC107</f>
        <v>2.30046E-2</v>
      </c>
      <c r="AD113" s="98">
        <f>rep!AD107</f>
        <v>1.0402099999999999E-2</v>
      </c>
      <c r="AE113" s="98">
        <f>rep!AE107</f>
        <v>3.2006399999999998E-3</v>
      </c>
      <c r="AF113" s="98">
        <f>rep!AF107</f>
        <v>1.5003E-3</v>
      </c>
      <c r="AG113" s="98">
        <f>rep!AG107</f>
        <v>1.6003199999999999E-3</v>
      </c>
      <c r="AH113" s="98">
        <f>rep!AH107</f>
        <v>3.0006E-4</v>
      </c>
      <c r="AI113" s="98">
        <f>rep!AI107</f>
        <v>0</v>
      </c>
      <c r="AJ113" s="98">
        <f>rep!AJ107</f>
        <v>0</v>
      </c>
      <c r="AK113" s="98">
        <f>rep!AK107</f>
        <v>0</v>
      </c>
      <c r="AL113" s="98">
        <f>rep!AL107</f>
        <v>0</v>
      </c>
      <c r="AM113" s="98">
        <f>rep!AM107</f>
        <v>0</v>
      </c>
      <c r="AN113" s="98">
        <f>rep!AN107</f>
        <v>1.0001999999999999E-4</v>
      </c>
      <c r="AO113" s="98">
        <f>rep!AO107</f>
        <v>0</v>
      </c>
      <c r="AP113" s="98">
        <f>rep!AP107</f>
        <v>0</v>
      </c>
      <c r="AQ113" s="98">
        <f>rep!AQ107</f>
        <v>0</v>
      </c>
      <c r="AR113" s="98">
        <f>rep!AR107</f>
        <v>0</v>
      </c>
      <c r="AU113">
        <f>SUMPRODUCT(B107:AR107,$B$4:$AR$4)</f>
        <v>31.255108500000002</v>
      </c>
      <c r="AV113">
        <f>SUMPRODUCT(B143:AR143,$B$4:$AR$4)</f>
        <v>31.848797824740998</v>
      </c>
      <c r="AW113">
        <f>SUMPRODUCT(($B$4:$AR$4)^2,B143:AR143)-AV113^2</f>
        <v>26.196085444143819</v>
      </c>
      <c r="AX113">
        <f t="shared" si="2"/>
        <v>2.3100604448098605</v>
      </c>
      <c r="AY113">
        <f t="shared" si="3"/>
        <v>-0.39061378701198585</v>
      </c>
    </row>
    <row r="114" spans="1:51" x14ac:dyDescent="0.2">
      <c r="A114">
        <v>2019</v>
      </c>
      <c r="B114" s="98">
        <f>rep!B108</f>
        <v>0</v>
      </c>
      <c r="C114" s="98">
        <f>rep!C108</f>
        <v>0</v>
      </c>
      <c r="D114" s="98">
        <f>rep!D108</f>
        <v>0</v>
      </c>
      <c r="E114" s="98">
        <f>rep!E108</f>
        <v>0</v>
      </c>
      <c r="F114" s="98">
        <f>rep!F108</f>
        <v>0</v>
      </c>
      <c r="G114" s="98">
        <f>rep!G108</f>
        <v>0</v>
      </c>
      <c r="H114" s="98">
        <f>rep!H108</f>
        <v>0</v>
      </c>
      <c r="I114" s="98">
        <f>rep!I108</f>
        <v>0</v>
      </c>
      <c r="J114" s="98">
        <f>rep!J108</f>
        <v>0</v>
      </c>
      <c r="K114" s="98">
        <f>rep!K108</f>
        <v>0</v>
      </c>
      <c r="L114" s="98">
        <f>rep!L108</f>
        <v>0</v>
      </c>
      <c r="M114" s="98">
        <f>rep!M108</f>
        <v>0</v>
      </c>
      <c r="N114" s="98">
        <f>rep!N108</f>
        <v>2.9996999999999999E-4</v>
      </c>
      <c r="O114" s="98">
        <f>rep!O108</f>
        <v>2.4997499999999998E-3</v>
      </c>
      <c r="P114" s="98">
        <f>rep!P108</f>
        <v>4.7995199999999998E-3</v>
      </c>
      <c r="Q114" s="98">
        <f>rep!Q108</f>
        <v>1.32987E-2</v>
      </c>
      <c r="R114" s="98">
        <f>rep!R108</f>
        <v>2.5697399999999999E-2</v>
      </c>
      <c r="S114" s="98">
        <f>rep!S108</f>
        <v>5.6394399999999997E-2</v>
      </c>
      <c r="T114" s="98">
        <f>rep!T108</f>
        <v>8.6491399999999996E-2</v>
      </c>
      <c r="U114" s="98">
        <f>rep!U108</f>
        <v>0.12898699999999999</v>
      </c>
      <c r="V114" s="98">
        <f>rep!V108</f>
        <v>0.143986</v>
      </c>
      <c r="W114" s="98">
        <f>rep!W108</f>
        <v>0.12808700000000001</v>
      </c>
      <c r="X114" s="98">
        <f>rep!X108</f>
        <v>0.122888</v>
      </c>
      <c r="Y114" s="98">
        <f>rep!Y108</f>
        <v>8.8891100000000001E-2</v>
      </c>
      <c r="Z114" s="98">
        <f>rep!Z108</f>
        <v>7.3092699999999997E-2</v>
      </c>
      <c r="AA114" s="98">
        <f>rep!AA108</f>
        <v>4.6595299999999999E-2</v>
      </c>
      <c r="AB114" s="98">
        <f>rep!AB108</f>
        <v>4.2795699999999999E-2</v>
      </c>
      <c r="AC114" s="98">
        <f>rep!AC108</f>
        <v>1.8798100000000002E-2</v>
      </c>
      <c r="AD114" s="98">
        <f>rep!AD108</f>
        <v>1.36986E-2</v>
      </c>
      <c r="AE114" s="98">
        <f>rep!AE108</f>
        <v>1.3998599999999999E-3</v>
      </c>
      <c r="AF114" s="98">
        <f>rep!AF108</f>
        <v>1.2998700000000001E-3</v>
      </c>
      <c r="AG114" s="98">
        <f>rep!AG108</f>
        <v>0</v>
      </c>
      <c r="AH114" s="98">
        <f>rep!AH108</f>
        <v>0</v>
      </c>
      <c r="AI114" s="98">
        <f>rep!AI108</f>
        <v>0</v>
      </c>
      <c r="AJ114" s="98">
        <f>rep!AJ108</f>
        <v>0</v>
      </c>
      <c r="AK114" s="98">
        <f>rep!AK108</f>
        <v>0</v>
      </c>
      <c r="AL114" s="98">
        <f>rep!AL108</f>
        <v>0</v>
      </c>
      <c r="AM114" s="98">
        <f>rep!AM108</f>
        <v>0</v>
      </c>
      <c r="AN114" s="98">
        <f>rep!AN108</f>
        <v>0</v>
      </c>
      <c r="AO114" s="98">
        <f>rep!AO108</f>
        <v>0</v>
      </c>
      <c r="AP114" s="98">
        <f>rep!AP108</f>
        <v>0</v>
      </c>
      <c r="AQ114" s="98">
        <f>rep!AQ108</f>
        <v>0</v>
      </c>
      <c r="AR114" s="98">
        <f>rep!AR108</f>
        <v>0</v>
      </c>
      <c r="AU114">
        <f>SUMPRODUCT(B108:AR108,$B$4:$AR$4)</f>
        <v>0</v>
      </c>
      <c r="AV114">
        <f>SUMPRODUCT(B144:AR144,$B$4:$AR$4)</f>
        <v>31.727136667921989</v>
      </c>
      <c r="AW114">
        <f>SUMPRODUCT(($B$4:$AR$4)^2,B144:AR144)-AV114^2</f>
        <v>28.729084317026945</v>
      </c>
      <c r="AX114">
        <f t="shared" si="2"/>
        <v>2.5334289521187783</v>
      </c>
    </row>
    <row r="115" spans="1:51" x14ac:dyDescent="0.2">
      <c r="A115" t="s">
        <v>14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U115">
        <f>SUMPRODUCT(B109:AR109,$B$4:$AR$4)</f>
        <v>30.240000000000002</v>
      </c>
      <c r="AV115">
        <f>SUMPRODUCT(B145:AR145,$B$4:$AR$4)</f>
        <v>31.762721705756995</v>
      </c>
      <c r="AW115">
        <f>SUMPRODUCT(($B$4:$AR$4)^2,B145:AR145)-AV115^2</f>
        <v>27.756024863382322</v>
      </c>
      <c r="AX115">
        <f t="shared" si="2"/>
        <v>2.4476212401571713</v>
      </c>
      <c r="AY115">
        <f t="shared" si="3"/>
        <v>-0.97330382880841015</v>
      </c>
    </row>
    <row r="116" spans="1:51" x14ac:dyDescent="0.2">
      <c r="A116">
        <v>1985</v>
      </c>
      <c r="B116" s="100">
        <f>rep!B110</f>
        <v>6.6573999999999998E-7</v>
      </c>
      <c r="C116" s="100">
        <f>rep!C110</f>
        <v>9.9144600000000003E-6</v>
      </c>
      <c r="D116" s="100">
        <f>rep!D110</f>
        <v>6.6347599999999995E-5</v>
      </c>
      <c r="E116" s="100">
        <f>rep!E110</f>
        <v>2.0182300000000001E-4</v>
      </c>
      <c r="F116" s="100">
        <f>rep!F110</f>
        <v>2.9280000000000002E-4</v>
      </c>
      <c r="G116" s="100">
        <f>rep!G110</f>
        <v>3.0006599999999998E-4</v>
      </c>
      <c r="H116" s="100">
        <f>rep!H110</f>
        <v>6.4123000000000001E-4</v>
      </c>
      <c r="I116" s="100">
        <f>rep!I110</f>
        <v>1.80068E-3</v>
      </c>
      <c r="J116" s="100">
        <f>rep!J110</f>
        <v>3.71653E-3</v>
      </c>
      <c r="K116" s="100">
        <f>rep!K110</f>
        <v>5.9292600000000004E-3</v>
      </c>
      <c r="L116" s="100">
        <f>rep!L110</f>
        <v>9.2471700000000007E-3</v>
      </c>
      <c r="M116" s="100">
        <f>rep!M110</f>
        <v>1.62525E-2</v>
      </c>
      <c r="N116" s="100">
        <f>rep!N110</f>
        <v>2.8474300000000001E-2</v>
      </c>
      <c r="O116" s="100">
        <f>rep!O110</f>
        <v>4.4883100000000002E-2</v>
      </c>
      <c r="P116" s="100">
        <f>rep!P110</f>
        <v>6.4338900000000004E-2</v>
      </c>
      <c r="Q116" s="100">
        <f>rep!Q110</f>
        <v>8.6183099999999999E-2</v>
      </c>
      <c r="R116" s="100">
        <f>rep!R110</f>
        <v>0.10641100000000001</v>
      </c>
      <c r="S116" s="100">
        <f>rep!S110</f>
        <v>0.11722299999999999</v>
      </c>
      <c r="T116" s="100">
        <f>rep!T110</f>
        <v>0.113805</v>
      </c>
      <c r="U116" s="100">
        <f>rep!U110</f>
        <v>9.9217399999999997E-2</v>
      </c>
      <c r="V116" s="100">
        <f>rep!V110</f>
        <v>8.0640500000000004E-2</v>
      </c>
      <c r="W116" s="100">
        <f>rep!W110</f>
        <v>6.31081E-2</v>
      </c>
      <c r="X116" s="100">
        <f>rep!X110</f>
        <v>4.8061300000000001E-2</v>
      </c>
      <c r="Y116" s="100">
        <f>rep!Y110</f>
        <v>3.5471000000000003E-2</v>
      </c>
      <c r="Z116" s="100">
        <f>rep!Z110</f>
        <v>2.5295600000000001E-2</v>
      </c>
      <c r="AA116" s="100">
        <f>rep!AA110</f>
        <v>1.7477199999999998E-2</v>
      </c>
      <c r="AB116" s="100">
        <f>rep!AB110</f>
        <v>1.17345E-2</v>
      </c>
      <c r="AC116" s="100">
        <f>rep!AC110</f>
        <v>7.6540699999999998E-3</v>
      </c>
      <c r="AD116" s="100">
        <f>rep!AD110</f>
        <v>4.8383200000000001E-3</v>
      </c>
      <c r="AE116" s="100">
        <f>rep!AE110</f>
        <v>2.9558100000000001E-3</v>
      </c>
      <c r="AF116" s="100">
        <f>rep!AF110</f>
        <v>1.74025E-3</v>
      </c>
      <c r="AG116" s="100">
        <f>rep!AG110</f>
        <v>9.840160000000001E-4</v>
      </c>
      <c r="AH116" s="100">
        <f>rep!AH110</f>
        <v>5.3212400000000003E-4</v>
      </c>
      <c r="AI116" s="100">
        <f>rep!AI110</f>
        <v>2.7389500000000002E-4</v>
      </c>
      <c r="AJ116" s="100">
        <f>rep!AJ110</f>
        <v>1.3352200000000001E-4</v>
      </c>
      <c r="AK116" s="100">
        <f>rep!AK110</f>
        <v>6.1341300000000002E-5</v>
      </c>
      <c r="AL116" s="100">
        <f>rep!AL110</f>
        <v>2.6431099999999998E-5</v>
      </c>
      <c r="AM116" s="100">
        <f>rep!AM110</f>
        <v>1.0635000000000001E-5</v>
      </c>
      <c r="AN116" s="100">
        <f>rep!AN110</f>
        <v>3.9804699999999999E-6</v>
      </c>
      <c r="AO116" s="100">
        <f>rep!AO110</f>
        <v>1.3812E-6</v>
      </c>
      <c r="AP116" s="100">
        <f>rep!AP110</f>
        <v>4.4307200000000001E-7</v>
      </c>
      <c r="AQ116" s="100">
        <f>rep!AQ110</f>
        <v>1.3108300000000001E-7</v>
      </c>
      <c r="AR116" s="100">
        <f>rep!AR110</f>
        <v>3.56947E-8</v>
      </c>
      <c r="AU116">
        <f>SUMPRODUCT(B110:AR110,$B$4:$AR$4)</f>
        <v>30.879858639999995</v>
      </c>
      <c r="AV116">
        <f>SUMPRODUCT(B146:AR146,$B$4:$AR$4)</f>
        <v>32.52616812526</v>
      </c>
      <c r="AW116">
        <f>SUMPRODUCT(($B$4:$AR$4)^2,B146:AR146)-AV116^2</f>
        <v>25.749807552920402</v>
      </c>
      <c r="AX116">
        <f t="shared" si="2"/>
        <v>2.2707061334144973</v>
      </c>
      <c r="AY116">
        <f t="shared" si="3"/>
        <v>-1.0925240698704348</v>
      </c>
    </row>
    <row r="117" spans="1:51" x14ac:dyDescent="0.2">
      <c r="A117">
        <v>1986</v>
      </c>
      <c r="B117" s="100">
        <f>rep!B111</f>
        <v>3.7146099999999999E-7</v>
      </c>
      <c r="C117" s="100">
        <f>rep!C111</f>
        <v>5.5326299999999997E-6</v>
      </c>
      <c r="D117" s="100">
        <f>rep!D111</f>
        <v>3.7046099999999998E-5</v>
      </c>
      <c r="E117" s="100">
        <f>rep!E111</f>
        <v>1.13099E-4</v>
      </c>
      <c r="F117" s="100">
        <f>rep!F111</f>
        <v>1.6886099999999999E-4</v>
      </c>
      <c r="G117" s="100">
        <f>rep!G111</f>
        <v>2.0702399999999999E-4</v>
      </c>
      <c r="H117" s="100">
        <f>rep!H111</f>
        <v>5.4615800000000004E-4</v>
      </c>
      <c r="I117" s="100">
        <f>rep!I111</f>
        <v>1.6222000000000001E-3</v>
      </c>
      <c r="J117" s="100">
        <f>rep!J111</f>
        <v>3.62254E-3</v>
      </c>
      <c r="K117" s="100">
        <f>rep!K111</f>
        <v>6.8448700000000003E-3</v>
      </c>
      <c r="L117" s="100">
        <f>rep!L111</f>
        <v>1.3213300000000001E-2</v>
      </c>
      <c r="M117" s="100">
        <f>rep!M111</f>
        <v>2.5723200000000002E-2</v>
      </c>
      <c r="N117" s="100">
        <f>rep!N111</f>
        <v>4.39569E-2</v>
      </c>
      <c r="O117" s="100">
        <f>rep!O111</f>
        <v>6.2540700000000005E-2</v>
      </c>
      <c r="P117" s="100">
        <f>rep!P111</f>
        <v>7.7126799999999995E-2</v>
      </c>
      <c r="Q117" s="100">
        <f>rep!Q111</f>
        <v>8.8799699999999995E-2</v>
      </c>
      <c r="R117" s="100">
        <f>rep!R111</f>
        <v>9.9068199999999995E-2</v>
      </c>
      <c r="S117" s="100">
        <f>rep!S111</f>
        <v>0.104589</v>
      </c>
      <c r="T117" s="100">
        <f>rep!T111</f>
        <v>0.101142</v>
      </c>
      <c r="U117" s="100">
        <f>rep!U111</f>
        <v>8.9524199999999998E-2</v>
      </c>
      <c r="V117" s="100">
        <f>rep!V111</f>
        <v>7.4284900000000001E-2</v>
      </c>
      <c r="W117" s="100">
        <f>rep!W111</f>
        <v>5.9074500000000002E-2</v>
      </c>
      <c r="X117" s="100">
        <f>rep!X111</f>
        <v>4.5271499999999999E-2</v>
      </c>
      <c r="Y117" s="100">
        <f>rep!Y111</f>
        <v>3.3337800000000001E-2</v>
      </c>
      <c r="Z117" s="100">
        <f>rep!Z111</f>
        <v>2.36378E-2</v>
      </c>
      <c r="AA117" s="100">
        <f>rep!AA111</f>
        <v>1.6263300000000001E-2</v>
      </c>
      <c r="AB117" s="100">
        <f>rep!AB111</f>
        <v>1.0925300000000001E-2</v>
      </c>
      <c r="AC117" s="100">
        <f>rep!AC111</f>
        <v>7.1691799999999998E-3</v>
      </c>
      <c r="AD117" s="100">
        <f>rep!AD111</f>
        <v>4.57984E-3</v>
      </c>
      <c r="AE117" s="100">
        <f>rep!AE111</f>
        <v>2.8369699999999999E-3</v>
      </c>
      <c r="AF117" s="100">
        <f>rep!AF111</f>
        <v>1.6980599999999999E-3</v>
      </c>
      <c r="AG117" s="100">
        <f>rep!AG111</f>
        <v>9.7873300000000008E-4</v>
      </c>
      <c r="AH117" s="100">
        <f>rep!AH111</f>
        <v>5.4124499999999999E-4</v>
      </c>
      <c r="AI117" s="100">
        <f>rep!AI111</f>
        <v>2.8602500000000003E-4</v>
      </c>
      <c r="AJ117" s="100">
        <f>rep!AJ111</f>
        <v>1.4381100000000001E-4</v>
      </c>
      <c r="AK117" s="100">
        <f>rep!AK111</f>
        <v>6.8472299999999998E-5</v>
      </c>
      <c r="AL117" s="100">
        <f>rep!AL111</f>
        <v>3.0720899999999999E-5</v>
      </c>
      <c r="AM117" s="100">
        <f>rep!AM111</f>
        <v>1.2924399999999999E-5</v>
      </c>
      <c r="AN117" s="100">
        <f>rep!AN111</f>
        <v>5.0743800000000004E-6</v>
      </c>
      <c r="AO117" s="100">
        <f>rep!AO111</f>
        <v>1.8511900000000001E-6</v>
      </c>
      <c r="AP117" s="100">
        <f>rep!AP111</f>
        <v>6.2501900000000005E-7</v>
      </c>
      <c r="AQ117" s="100">
        <f>rep!AQ111</f>
        <v>1.9462600000000001E-7</v>
      </c>
      <c r="AR117" s="100">
        <f>rep!AR111</f>
        <v>5.5726800000000002E-8</v>
      </c>
      <c r="AU117">
        <f>SUMPRODUCT(B111:AR111,$B$4:$AR$4)</f>
        <v>32.364338539999999</v>
      </c>
      <c r="AV117">
        <f>SUMPRODUCT(B147:AR147,$B$4:$AR$4)</f>
        <v>33.270324535330005</v>
      </c>
      <c r="AW117">
        <f>SUMPRODUCT(($B$4:$AR$4)^2,B147:AR147)-AV117^2</f>
        <v>26.32950110011825</v>
      </c>
      <c r="AX117">
        <f t="shared" si="2"/>
        <v>2.3218254938375882</v>
      </c>
      <c r="AY117">
        <f t="shared" si="3"/>
        <v>-0.59457507140242782</v>
      </c>
    </row>
    <row r="118" spans="1:51" x14ac:dyDescent="0.2">
      <c r="A118">
        <v>1987</v>
      </c>
      <c r="B118" s="100">
        <f>rep!B112</f>
        <v>1.8531000000000001E-7</v>
      </c>
      <c r="C118" s="100">
        <f>rep!C112</f>
        <v>2.7598400000000001E-6</v>
      </c>
      <c r="D118" s="100">
        <f>rep!D112</f>
        <v>1.84728E-5</v>
      </c>
      <c r="E118" s="100">
        <f>rep!E112</f>
        <v>5.6267999999999997E-5</v>
      </c>
      <c r="F118" s="100">
        <f>rep!F112</f>
        <v>8.2534000000000006E-5</v>
      </c>
      <c r="G118" s="100">
        <f>rep!G112</f>
        <v>9.1302400000000002E-5</v>
      </c>
      <c r="H118" s="100">
        <f>rep!H112</f>
        <v>2.19182E-4</v>
      </c>
      <c r="I118" s="100">
        <f>rep!I112</f>
        <v>6.6375600000000005E-4</v>
      </c>
      <c r="J118" s="100">
        <f>rep!J112</f>
        <v>1.6000999999999999E-3</v>
      </c>
      <c r="K118" s="100">
        <f>rep!K112</f>
        <v>3.4838400000000002E-3</v>
      </c>
      <c r="L118" s="100">
        <f>rep!L112</f>
        <v>7.8185300000000006E-3</v>
      </c>
      <c r="M118" s="100">
        <f>rep!M112</f>
        <v>1.68875E-2</v>
      </c>
      <c r="N118" s="100">
        <f>rep!N112</f>
        <v>3.1693600000000002E-2</v>
      </c>
      <c r="O118" s="100">
        <f>rep!O112</f>
        <v>5.1245800000000001E-2</v>
      </c>
      <c r="P118" s="100">
        <f>rep!P112</f>
        <v>7.4586100000000002E-2</v>
      </c>
      <c r="Q118" s="100">
        <f>rep!Q112</f>
        <v>0.100399</v>
      </c>
      <c r="R118" s="100">
        <f>rep!R112</f>
        <v>0.122643</v>
      </c>
      <c r="S118" s="100">
        <f>rep!S112</f>
        <v>0.13117300000000001</v>
      </c>
      <c r="T118" s="100">
        <f>rep!T112</f>
        <v>0.12085799999999999</v>
      </c>
      <c r="U118" s="100">
        <f>rep!U112</f>
        <v>9.7418900000000003E-2</v>
      </c>
      <c r="V118" s="100">
        <f>rep!V112</f>
        <v>7.1769799999999995E-2</v>
      </c>
      <c r="W118" s="100">
        <f>rep!W112</f>
        <v>5.1045800000000002E-2</v>
      </c>
      <c r="X118" s="100">
        <f>rep!X112</f>
        <v>3.6327100000000001E-2</v>
      </c>
      <c r="Y118" s="100">
        <f>rep!Y112</f>
        <v>2.59279E-2</v>
      </c>
      <c r="Z118" s="100">
        <f>rep!Z112</f>
        <v>1.8308999999999999E-2</v>
      </c>
      <c r="AA118" s="100">
        <f>rep!AA112</f>
        <v>1.26643E-2</v>
      </c>
      <c r="AB118" s="100">
        <f>rep!AB112</f>
        <v>8.5469299999999995E-3</v>
      </c>
      <c r="AC118" s="100">
        <f>rep!AC112</f>
        <v>5.6182100000000002E-3</v>
      </c>
      <c r="AD118" s="100">
        <f>rep!AD112</f>
        <v>3.5925699999999998E-3</v>
      </c>
      <c r="AE118" s="100">
        <f>rep!AE112</f>
        <v>2.2320999999999999E-3</v>
      </c>
      <c r="AF118" s="100">
        <f>rep!AF112</f>
        <v>1.34476E-3</v>
      </c>
      <c r="AG118" s="100">
        <f>rep!AG112</f>
        <v>7.8293099999999995E-4</v>
      </c>
      <c r="AH118" s="100">
        <f>rep!AH112</f>
        <v>4.3851300000000002E-4</v>
      </c>
      <c r="AI118" s="100">
        <f>rep!AI112</f>
        <v>2.3508099999999999E-4</v>
      </c>
      <c r="AJ118" s="100">
        <f>rep!AJ112</f>
        <v>1.1998900000000001E-4</v>
      </c>
      <c r="AK118" s="100">
        <f>rep!AK112</f>
        <v>5.8001300000000003E-5</v>
      </c>
      <c r="AL118" s="100">
        <f>rep!AL112</f>
        <v>2.64116E-5</v>
      </c>
      <c r="AM118" s="100">
        <f>rep!AM112</f>
        <v>1.1270800000000001E-5</v>
      </c>
      <c r="AN118" s="100">
        <f>rep!AN112</f>
        <v>4.4853099999999999E-6</v>
      </c>
      <c r="AO118" s="100">
        <f>rep!AO112</f>
        <v>1.6570800000000001E-6</v>
      </c>
      <c r="AP118" s="100">
        <f>rep!AP112</f>
        <v>5.6605399999999997E-7</v>
      </c>
      <c r="AQ118" s="100">
        <f>rep!AQ112</f>
        <v>1.78157E-7</v>
      </c>
      <c r="AR118" s="100">
        <f>rep!AR112</f>
        <v>5.1506499999999999E-8</v>
      </c>
      <c r="AU118">
        <f>SUMPRODUCT(B112:AR112,$B$4:$AR$4)</f>
        <v>32.280609169999998</v>
      </c>
      <c r="AV118">
        <f>SUMPRODUCT(B148:AR148,$B$4:$AR$4)</f>
        <v>33.286403184880001</v>
      </c>
      <c r="AW118">
        <f>SUMPRODUCT(($B$4:$AR$4)^2,B148:AR148)-AV118^2</f>
        <v>30.673740031780198</v>
      </c>
      <c r="AX118">
        <f t="shared" si="2"/>
        <v>2.7049153467178306</v>
      </c>
      <c r="AY118">
        <f t="shared" si="3"/>
        <v>-0.611550334415638</v>
      </c>
    </row>
    <row r="119" spans="1:51" x14ac:dyDescent="0.2">
      <c r="A119">
        <v>1988</v>
      </c>
      <c r="B119" s="100">
        <f>rep!B113</f>
        <v>7.4651099999999995E-7</v>
      </c>
      <c r="C119" s="100">
        <f>rep!C113</f>
        <v>1.11153E-5</v>
      </c>
      <c r="D119" s="100">
        <f>rep!D113</f>
        <v>7.4320199999999994E-5</v>
      </c>
      <c r="E119" s="100">
        <f>rep!E113</f>
        <v>2.2488400000000001E-4</v>
      </c>
      <c r="F119" s="100">
        <f>rep!F113</f>
        <v>3.1240800000000002E-4</v>
      </c>
      <c r="G119" s="100">
        <f>rep!G113</f>
        <v>2.2334899999999999E-4</v>
      </c>
      <c r="H119" s="100">
        <f>rep!H113</f>
        <v>1.9990900000000001E-4</v>
      </c>
      <c r="I119" s="100">
        <f>rep!I113</f>
        <v>4.6624500000000001E-4</v>
      </c>
      <c r="J119" s="100">
        <f>rep!J113</f>
        <v>1.0629299999999999E-3</v>
      </c>
      <c r="K119" s="100">
        <f>rep!K113</f>
        <v>2.1571899999999998E-3</v>
      </c>
      <c r="L119" s="100">
        <f>rep!L113</f>
        <v>4.6005400000000002E-3</v>
      </c>
      <c r="M119" s="100">
        <f>rep!M113</f>
        <v>9.9552500000000006E-3</v>
      </c>
      <c r="N119" s="100">
        <f>rep!N113</f>
        <v>1.9503099999999999E-2</v>
      </c>
      <c r="O119" s="100">
        <f>rep!O113</f>
        <v>3.3877299999999999E-2</v>
      </c>
      <c r="P119" s="100">
        <f>rep!P113</f>
        <v>5.3750399999999997E-2</v>
      </c>
      <c r="Q119" s="100">
        <f>rep!Q113</f>
        <v>7.8579899999999994E-2</v>
      </c>
      <c r="R119" s="100">
        <f>rep!R113</f>
        <v>0.10341</v>
      </c>
      <c r="S119" s="100">
        <f>rep!S113</f>
        <v>0.119771</v>
      </c>
      <c r="T119" s="100">
        <f>rep!T113</f>
        <v>0.12218</v>
      </c>
      <c r="U119" s="100">
        <f>rep!U113</f>
        <v>0.11217199999999999</v>
      </c>
      <c r="V119" s="100">
        <f>rep!V113</f>
        <v>9.5142599999999994E-2</v>
      </c>
      <c r="W119" s="100">
        <f>rep!W113</f>
        <v>7.5610499999999997E-2</v>
      </c>
      <c r="X119" s="100">
        <f>rep!X113</f>
        <v>5.6314400000000001E-2</v>
      </c>
      <c r="Y119" s="100">
        <f>rep!Y113</f>
        <v>3.9317999999999999E-2</v>
      </c>
      <c r="Z119" s="100">
        <f>rep!Z113</f>
        <v>2.60583E-2</v>
      </c>
      <c r="AA119" s="100">
        <f>rep!AA113</f>
        <v>1.6781299999999999E-2</v>
      </c>
      <c r="AB119" s="100">
        <f>rep!AB113</f>
        <v>1.0721700000000001E-2</v>
      </c>
      <c r="AC119" s="100">
        <f>rep!AC113</f>
        <v>6.83966E-3</v>
      </c>
      <c r="AD119" s="100">
        <f>rep!AD113</f>
        <v>4.3271000000000004E-3</v>
      </c>
      <c r="AE119" s="100">
        <f>rep!AE113</f>
        <v>2.6860899999999999E-3</v>
      </c>
      <c r="AF119" s="100">
        <f>rep!AF113</f>
        <v>1.6223500000000001E-3</v>
      </c>
      <c r="AG119" s="100">
        <f>rep!AG113</f>
        <v>9.4799999999999995E-4</v>
      </c>
      <c r="AH119" s="100">
        <f>rep!AH113</f>
        <v>5.3353799999999996E-4</v>
      </c>
      <c r="AI119" s="100">
        <f>rep!AI113</f>
        <v>2.8787099999999998E-4</v>
      </c>
      <c r="AJ119" s="100">
        <f>rep!AJ113</f>
        <v>1.4811499999999999E-4</v>
      </c>
      <c r="AK119" s="100">
        <f>rep!AK113</f>
        <v>7.2247099999999995E-5</v>
      </c>
      <c r="AL119" s="100">
        <f>rep!AL113</f>
        <v>3.3207300000000003E-5</v>
      </c>
      <c r="AM119" s="100">
        <f>rep!AM113</f>
        <v>1.42993E-5</v>
      </c>
      <c r="AN119" s="100">
        <f>rep!AN113</f>
        <v>5.7378200000000001E-6</v>
      </c>
      <c r="AO119" s="100">
        <f>rep!AO113</f>
        <v>2.1354299999999999E-6</v>
      </c>
      <c r="AP119" s="100">
        <f>rep!AP113</f>
        <v>7.3410100000000002E-7</v>
      </c>
      <c r="AQ119" s="100">
        <f>rep!AQ113</f>
        <v>2.3229800000000001E-7</v>
      </c>
      <c r="AR119" s="100">
        <f>rep!AR113</f>
        <v>6.7465099999999994E-8</v>
      </c>
      <c r="AU119">
        <f>SUMPRODUCT(B113:AR113,$B$4:$AR$4)</f>
        <v>30.581457460000003</v>
      </c>
      <c r="AV119">
        <f>SUMPRODUCT(B149:AR149,$B$4:$AR$4)</f>
        <v>32.693508413570001</v>
      </c>
      <c r="AW119">
        <f>SUMPRODUCT(($B$4:$AR$4)^2,B149:AR149)-AV119^2</f>
        <v>33.802179555057819</v>
      </c>
      <c r="AX119">
        <f t="shared" si="2"/>
        <v>2.9807918478886966</v>
      </c>
      <c r="AY119">
        <f t="shared" si="3"/>
        <v>-1.2233157479257262</v>
      </c>
    </row>
    <row r="120" spans="1:51" x14ac:dyDescent="0.2">
      <c r="A120">
        <v>1989</v>
      </c>
      <c r="B120" s="100">
        <f>rep!B114</f>
        <v>7.2083899999999996E-7</v>
      </c>
      <c r="C120" s="100">
        <f>rep!C114</f>
        <v>1.0735500000000001E-5</v>
      </c>
      <c r="D120" s="100">
        <f>rep!D114</f>
        <v>7.1858299999999996E-5</v>
      </c>
      <c r="E120" s="100">
        <f>rep!E114</f>
        <v>2.18886E-4</v>
      </c>
      <c r="F120" s="100">
        <f>rep!F114</f>
        <v>3.21028E-4</v>
      </c>
      <c r="G120" s="100">
        <f>rep!G114</f>
        <v>3.5295500000000001E-4</v>
      </c>
      <c r="H120" s="100">
        <f>rep!H114</f>
        <v>8.1912900000000004E-4</v>
      </c>
      <c r="I120" s="100">
        <f>rep!I114</f>
        <v>2.29138E-3</v>
      </c>
      <c r="J120" s="100">
        <f>rep!J114</f>
        <v>4.5211799999999996E-3</v>
      </c>
      <c r="K120" s="100">
        <f>rep!K114</f>
        <v>6.3648100000000003E-3</v>
      </c>
      <c r="L120" s="100">
        <f>rep!L114</f>
        <v>7.7971899999999999E-3</v>
      </c>
      <c r="M120" s="100">
        <f>rep!M114</f>
        <v>1.1091999999999999E-2</v>
      </c>
      <c r="N120" s="100">
        <f>rep!N114</f>
        <v>1.8337699999999998E-2</v>
      </c>
      <c r="O120" s="100">
        <f>rep!O114</f>
        <v>2.9702200000000002E-2</v>
      </c>
      <c r="P120" s="100">
        <f>rep!P114</f>
        <v>4.5031099999999998E-2</v>
      </c>
      <c r="Q120" s="100">
        <f>rep!Q114</f>
        <v>6.4183199999999996E-2</v>
      </c>
      <c r="R120" s="100">
        <f>rep!R114</f>
        <v>8.4376199999999998E-2</v>
      </c>
      <c r="S120" s="100">
        <f>rep!S114</f>
        <v>9.9900100000000006E-2</v>
      </c>
      <c r="T120" s="100">
        <f>rep!T114</f>
        <v>0.10648199999999999</v>
      </c>
      <c r="U120" s="100">
        <f>rep!U114</f>
        <v>0.104363</v>
      </c>
      <c r="V120" s="100">
        <f>rep!V114</f>
        <v>9.6233600000000002E-2</v>
      </c>
      <c r="W120" s="100">
        <f>rep!W114</f>
        <v>8.4167599999999995E-2</v>
      </c>
      <c r="X120" s="100">
        <f>rep!X114</f>
        <v>6.9470000000000004E-2</v>
      </c>
      <c r="Y120" s="100">
        <f>rep!Y114</f>
        <v>5.3797900000000003E-2</v>
      </c>
      <c r="Z120" s="100">
        <f>rep!Z114</f>
        <v>3.9106299999999997E-2</v>
      </c>
      <c r="AA120" s="100">
        <f>rep!AA114</f>
        <v>2.68264E-2</v>
      </c>
      <c r="AB120" s="100">
        <f>rep!AB114</f>
        <v>1.74944E-2</v>
      </c>
      <c r="AC120" s="100">
        <f>rep!AC114</f>
        <v>1.0943E-2</v>
      </c>
      <c r="AD120" s="100">
        <f>rep!AD114</f>
        <v>6.6364099999999997E-3</v>
      </c>
      <c r="AE120" s="100">
        <f>rep!AE114</f>
        <v>3.94131E-3</v>
      </c>
      <c r="AF120" s="100">
        <f>rep!AF114</f>
        <v>2.30335E-3</v>
      </c>
      <c r="AG120" s="100">
        <f>rep!AG114</f>
        <v>1.32131E-3</v>
      </c>
      <c r="AH120" s="100">
        <f>rep!AH114</f>
        <v>7.3823499999999995E-4</v>
      </c>
      <c r="AI120" s="100">
        <f>rep!AI114</f>
        <v>3.9796900000000002E-4</v>
      </c>
      <c r="AJ120" s="100">
        <f>rep!AJ114</f>
        <v>2.0520599999999999E-4</v>
      </c>
      <c r="AK120" s="100">
        <f>rep!AK114</f>
        <v>1.00449E-4</v>
      </c>
      <c r="AL120" s="100">
        <f>rep!AL114</f>
        <v>4.6368500000000002E-5</v>
      </c>
      <c r="AM120" s="100">
        <f>rep!AM114</f>
        <v>2.00627E-5</v>
      </c>
      <c r="AN120" s="100">
        <f>rep!AN114</f>
        <v>8.0916500000000007E-6</v>
      </c>
      <c r="AO120" s="100">
        <f>rep!AO114</f>
        <v>3.0270500000000001E-6</v>
      </c>
      <c r="AP120" s="100">
        <f>rep!AP114</f>
        <v>1.0458400000000001E-6</v>
      </c>
      <c r="AQ120" s="100">
        <f>rep!AQ114</f>
        <v>3.3249399999999999E-7</v>
      </c>
      <c r="AR120" s="100">
        <f>rep!AR114</f>
        <v>9.6974200000000003E-8</v>
      </c>
      <c r="AU120">
        <f>SUMPRODUCT(B114:AR114,$B$4:$AR$4)</f>
        <v>31.00031061</v>
      </c>
      <c r="AV120">
        <f>SUMPRODUCT(B150:AR150,$B$4:$AR$4)</f>
        <v>32.416286750570002</v>
      </c>
      <c r="AW120">
        <f>SUMPRODUCT(($B$4:$AR$4)^2,B150:AR150)-AV120^2</f>
        <v>33.183501249449364</v>
      </c>
      <c r="AX120">
        <f>+AW120/$BC$85</f>
        <v>2.9262346780819546</v>
      </c>
      <c r="AY120">
        <f t="shared" si="3"/>
        <v>-0.82775413537669507</v>
      </c>
    </row>
    <row r="121" spans="1:51" x14ac:dyDescent="0.2">
      <c r="A121">
        <v>1990</v>
      </c>
      <c r="B121" s="100">
        <f>rep!B115</f>
        <v>5.3563200000000004E-7</v>
      </c>
      <c r="C121" s="100">
        <f>rep!C115</f>
        <v>7.9770899999999995E-6</v>
      </c>
      <c r="D121" s="100">
        <f>rep!D115</f>
        <v>5.3390599999999997E-5</v>
      </c>
      <c r="E121" s="100">
        <f>rep!E115</f>
        <v>1.62559E-4</v>
      </c>
      <c r="F121" s="100">
        <f>rep!F115</f>
        <v>2.3762100000000001E-4</v>
      </c>
      <c r="G121" s="100">
        <f>rep!G115</f>
        <v>2.5676799999999999E-4</v>
      </c>
      <c r="H121" s="100">
        <f>rep!H115</f>
        <v>5.9551500000000002E-4</v>
      </c>
      <c r="I121" s="100">
        <f>rep!I115</f>
        <v>1.7610799999999999E-3</v>
      </c>
      <c r="J121" s="100">
        <f>rep!J115</f>
        <v>4.0442999999999998E-3</v>
      </c>
      <c r="K121" s="100">
        <f>rep!K115</f>
        <v>8.0485399999999999E-3</v>
      </c>
      <c r="L121" s="100">
        <f>rep!L115</f>
        <v>1.6292299999999999E-2</v>
      </c>
      <c r="M121" s="100">
        <f>rep!M115</f>
        <v>3.2017799999999999E-2</v>
      </c>
      <c r="N121" s="100">
        <f>rep!N115</f>
        <v>5.3267099999999998E-2</v>
      </c>
      <c r="O121" s="100">
        <f>rep!O115</f>
        <v>7.1121900000000002E-2</v>
      </c>
      <c r="P121" s="100">
        <f>rep!P115</f>
        <v>7.8555700000000006E-2</v>
      </c>
      <c r="Q121" s="100">
        <f>rep!Q115</f>
        <v>7.8323299999999998E-2</v>
      </c>
      <c r="R121" s="100">
        <f>rep!R115</f>
        <v>7.7554600000000001E-2</v>
      </c>
      <c r="S121" s="100">
        <f>rep!S115</f>
        <v>7.8273300000000004E-2</v>
      </c>
      <c r="T121" s="100">
        <f>rep!T115</f>
        <v>7.7750600000000003E-2</v>
      </c>
      <c r="U121" s="100">
        <f>rep!U115</f>
        <v>7.4338500000000002E-2</v>
      </c>
      <c r="V121" s="100">
        <f>rep!V115</f>
        <v>6.8795899999999993E-2</v>
      </c>
      <c r="W121" s="100">
        <f>rep!W115</f>
        <v>6.2007E-2</v>
      </c>
      <c r="X121" s="100">
        <f>rep!X115</f>
        <v>5.4119199999999999E-2</v>
      </c>
      <c r="Y121" s="100">
        <f>rep!Y115</f>
        <v>4.5307100000000003E-2</v>
      </c>
      <c r="Z121" s="100">
        <f>rep!Z115</f>
        <v>3.6161499999999999E-2</v>
      </c>
      <c r="AA121" s="100">
        <f>rep!AA115</f>
        <v>2.7419499999999999E-2</v>
      </c>
      <c r="AB121" s="100">
        <f>rep!AB115</f>
        <v>1.9691899999999998E-2</v>
      </c>
      <c r="AC121" s="100">
        <f>rep!AC115</f>
        <v>1.33685E-2</v>
      </c>
      <c r="AD121" s="100">
        <f>rep!AD115</f>
        <v>8.5858700000000007E-3</v>
      </c>
      <c r="AE121" s="100">
        <f>rep!AE115</f>
        <v>5.23735E-3</v>
      </c>
      <c r="AF121" s="100">
        <f>rep!AF115</f>
        <v>3.0534400000000001E-3</v>
      </c>
      <c r="AG121" s="100">
        <f>rep!AG115</f>
        <v>1.7129700000000001E-3</v>
      </c>
      <c r="AH121" s="100">
        <f>rep!AH115</f>
        <v>9.2915599999999999E-4</v>
      </c>
      <c r="AI121" s="100">
        <f>rep!AI115</f>
        <v>4.8770900000000002E-4</v>
      </c>
      <c r="AJ121" s="100">
        <f>rep!AJ115</f>
        <v>2.4676500000000003E-4</v>
      </c>
      <c r="AK121" s="100">
        <f>rep!AK115</f>
        <v>1.19467E-4</v>
      </c>
      <c r="AL121" s="100">
        <f>rep!AL115</f>
        <v>5.4858100000000003E-5</v>
      </c>
      <c r="AM121" s="100">
        <f>rep!AM115</f>
        <v>2.3691499999999998E-5</v>
      </c>
      <c r="AN121" s="100">
        <f>rep!AN115</f>
        <v>9.5534500000000008E-6</v>
      </c>
      <c r="AO121" s="100">
        <f>rep!AO115</f>
        <v>3.5759299999999999E-6</v>
      </c>
      <c r="AP121" s="100">
        <f>rep!AP115</f>
        <v>1.2365900000000001E-6</v>
      </c>
      <c r="AQ121" s="100">
        <f>rep!AQ115</f>
        <v>3.9355999999999999E-7</v>
      </c>
      <c r="AR121" s="100">
        <f>rep!AR115</f>
        <v>1.14921E-7</v>
      </c>
    </row>
    <row r="122" spans="1:51" x14ac:dyDescent="0.2">
      <c r="A122">
        <v>1991</v>
      </c>
      <c r="B122" s="100">
        <f>rep!B116</f>
        <v>3.1980899999999998E-7</v>
      </c>
      <c r="C122" s="100">
        <f>rep!C116</f>
        <v>4.7625800000000002E-6</v>
      </c>
      <c r="D122" s="100">
        <f>rep!D116</f>
        <v>3.1866799999999998E-5</v>
      </c>
      <c r="E122" s="100">
        <f>rep!E116</f>
        <v>9.6853299999999996E-5</v>
      </c>
      <c r="F122" s="100">
        <f>rep!F116</f>
        <v>1.3957299999999999E-4</v>
      </c>
      <c r="G122" s="100">
        <f>rep!G116</f>
        <v>1.3677000000000001E-4</v>
      </c>
      <c r="H122" s="100">
        <f>rep!H116</f>
        <v>2.7780900000000001E-4</v>
      </c>
      <c r="I122" s="100">
        <f>rep!I116</f>
        <v>8.0422999999999996E-4</v>
      </c>
      <c r="J122" s="100">
        <f>rep!J116</f>
        <v>1.8393800000000001E-3</v>
      </c>
      <c r="K122" s="100">
        <f>rep!K116</f>
        <v>3.6725600000000001E-3</v>
      </c>
      <c r="L122" s="100">
        <f>rep!L116</f>
        <v>7.6571E-3</v>
      </c>
      <c r="M122" s="100">
        <f>rep!M116</f>
        <v>1.6172099999999998E-2</v>
      </c>
      <c r="N122" s="100">
        <f>rep!N116</f>
        <v>3.0699000000000001E-2</v>
      </c>
      <c r="O122" s="100">
        <f>rep!O116</f>
        <v>5.0989600000000003E-2</v>
      </c>
      <c r="P122" s="100">
        <f>rep!P116</f>
        <v>7.6479099999999994E-2</v>
      </c>
      <c r="Q122" s="100">
        <f>rep!Q116</f>
        <v>0.105084</v>
      </c>
      <c r="R122" s="100">
        <f>rep!R116</f>
        <v>0.12887199999999999</v>
      </c>
      <c r="S122" s="100">
        <f>rep!S116</f>
        <v>0.13600000000000001</v>
      </c>
      <c r="T122" s="100">
        <f>rep!T116</f>
        <v>0.121404</v>
      </c>
      <c r="U122" s="100">
        <f>rep!U116</f>
        <v>9.2857800000000004E-2</v>
      </c>
      <c r="V122" s="100">
        <f>rep!V116</f>
        <v>6.3845299999999994E-2</v>
      </c>
      <c r="W122" s="100">
        <f>rep!W116</f>
        <v>4.2785700000000003E-2</v>
      </c>
      <c r="X122" s="100">
        <f>rep!X116</f>
        <v>3.02353E-2</v>
      </c>
      <c r="Y122" s="100">
        <f>rep!Y116</f>
        <v>2.3015600000000001E-2</v>
      </c>
      <c r="Z122" s="100">
        <f>rep!Z116</f>
        <v>1.8242700000000001E-2</v>
      </c>
      <c r="AA122" s="100">
        <f>rep!AA116</f>
        <v>1.44467E-2</v>
      </c>
      <c r="AB122" s="100">
        <f>rep!AB116</f>
        <v>1.1126499999999999E-2</v>
      </c>
      <c r="AC122" s="100">
        <f>rep!AC116</f>
        <v>8.2067800000000003E-3</v>
      </c>
      <c r="AD122" s="100">
        <f>rep!AD116</f>
        <v>5.74618E-3</v>
      </c>
      <c r="AE122" s="100">
        <f>rep!AE116</f>
        <v>3.8011999999999998E-3</v>
      </c>
      <c r="AF122" s="100">
        <f>rep!AF116</f>
        <v>2.3714399999999998E-3</v>
      </c>
      <c r="AG122" s="100">
        <f>rep!AG116</f>
        <v>1.3957900000000001E-3</v>
      </c>
      <c r="AH122" s="100">
        <f>rep!AH116</f>
        <v>7.7656399999999999E-4</v>
      </c>
      <c r="AI122" s="100">
        <f>rep!AI116</f>
        <v>4.0941099999999999E-4</v>
      </c>
      <c r="AJ122" s="100">
        <f>rep!AJ116</f>
        <v>2.0491500000000001E-4</v>
      </c>
      <c r="AK122" s="100">
        <f>rep!AK116</f>
        <v>9.7377800000000001E-5</v>
      </c>
      <c r="AL122" s="100">
        <f>rep!AL116</f>
        <v>4.3837900000000003E-5</v>
      </c>
      <c r="AM122" s="100">
        <f>rep!AM116</f>
        <v>1.8613800000000001E-5</v>
      </c>
      <c r="AN122" s="100">
        <f>rep!AN116</f>
        <v>7.4116899999999998E-6</v>
      </c>
      <c r="AO122" s="100">
        <f>rep!AO116</f>
        <v>2.75063E-6</v>
      </c>
      <c r="AP122" s="100">
        <f>rep!AP116</f>
        <v>9.45999E-7</v>
      </c>
      <c r="AQ122" s="100">
        <f>rep!AQ116</f>
        <v>3.0002899999999999E-7</v>
      </c>
      <c r="AR122" s="100">
        <f>rep!AR116</f>
        <v>8.74034E-8</v>
      </c>
    </row>
    <row r="123" spans="1:51" x14ac:dyDescent="0.2">
      <c r="A123">
        <v>1992</v>
      </c>
      <c r="B123" s="100">
        <f>rep!B117</f>
        <v>3.04544E-7</v>
      </c>
      <c r="C123" s="100">
        <f>rep!C117</f>
        <v>4.5351199999999997E-6</v>
      </c>
      <c r="D123" s="100">
        <f>rep!D117</f>
        <v>3.0340599999999999E-5</v>
      </c>
      <c r="E123" s="100">
        <f>rep!E117</f>
        <v>9.2135700000000006E-5</v>
      </c>
      <c r="F123" s="100">
        <f>rep!F117</f>
        <v>1.3184500000000001E-4</v>
      </c>
      <c r="G123" s="100">
        <f>rep!G117</f>
        <v>1.22504E-4</v>
      </c>
      <c r="H123" s="100">
        <f>rep!H117</f>
        <v>2.2723900000000001E-4</v>
      </c>
      <c r="I123" s="100">
        <f>rep!I117</f>
        <v>6.3951700000000004E-4</v>
      </c>
      <c r="J123" s="100">
        <f>rep!J117</f>
        <v>1.41215E-3</v>
      </c>
      <c r="K123" s="100">
        <f>rep!K117</f>
        <v>2.6392E-3</v>
      </c>
      <c r="L123" s="100">
        <f>rep!L117</f>
        <v>5.1429099999999997E-3</v>
      </c>
      <c r="M123" s="100">
        <f>rep!M117</f>
        <v>1.05626E-2</v>
      </c>
      <c r="N123" s="100">
        <f>rep!N117</f>
        <v>2.0109599999999998E-2</v>
      </c>
      <c r="O123" s="100">
        <f>rep!O117</f>
        <v>3.4073899999999997E-2</v>
      </c>
      <c r="P123" s="100">
        <f>rep!P117</f>
        <v>5.2889699999999998E-2</v>
      </c>
      <c r="Q123" s="100">
        <f>rep!Q117</f>
        <v>7.6378600000000005E-2</v>
      </c>
      <c r="R123" s="100">
        <f>rep!R117</f>
        <v>0.10051499999999999</v>
      </c>
      <c r="S123" s="100">
        <f>rep!S117</f>
        <v>0.117605</v>
      </c>
      <c r="T123" s="100">
        <f>rep!T117</f>
        <v>0.121974</v>
      </c>
      <c r="U123" s="100">
        <f>rep!U117</f>
        <v>0.113968</v>
      </c>
      <c r="V123" s="100">
        <f>rep!V117</f>
        <v>9.7704200000000005E-2</v>
      </c>
      <c r="W123" s="100">
        <f>rep!W117</f>
        <v>7.7357599999999999E-2</v>
      </c>
      <c r="X123" s="100">
        <f>rep!X117</f>
        <v>5.6420100000000001E-2</v>
      </c>
      <c r="Y123" s="100">
        <f>rep!Y117</f>
        <v>3.80722E-2</v>
      </c>
      <c r="Z123" s="100">
        <f>rep!Z117</f>
        <v>2.44003E-2</v>
      </c>
      <c r="AA123" s="100">
        <f>rep!AA117</f>
        <v>1.5576700000000001E-2</v>
      </c>
      <c r="AB123" s="100">
        <f>rep!AB117</f>
        <v>1.03476E-2</v>
      </c>
      <c r="AC123" s="100">
        <f>rep!AC117</f>
        <v>7.2020199999999999E-3</v>
      </c>
      <c r="AD123" s="100">
        <f>rep!AD117</f>
        <v>5.1030299999999997E-3</v>
      </c>
      <c r="AE123" s="100">
        <f>rep!AE117</f>
        <v>3.5533600000000002E-3</v>
      </c>
      <c r="AF123" s="100">
        <f>rep!AF117</f>
        <v>2.3731199999999998E-3</v>
      </c>
      <c r="AG123" s="100">
        <f>rep!AG117</f>
        <v>1.50012E-3</v>
      </c>
      <c r="AH123" s="100">
        <f>rep!AH117</f>
        <v>8.9161799999999995E-4</v>
      </c>
      <c r="AI123" s="100">
        <f>rep!AI117</f>
        <v>4.9664000000000002E-4</v>
      </c>
      <c r="AJ123" s="100">
        <f>rep!AJ117</f>
        <v>2.5880400000000001E-4</v>
      </c>
      <c r="AK123" s="100">
        <f>rep!AK117</f>
        <v>1.2604399999999999E-4</v>
      </c>
      <c r="AL123" s="100">
        <f>rep!AL117</f>
        <v>5.7318499999999997E-5</v>
      </c>
      <c r="AM123" s="100">
        <f>rep!AM117</f>
        <v>2.43089E-5</v>
      </c>
      <c r="AN123" s="100">
        <f>rep!AN117</f>
        <v>9.5982000000000007E-6</v>
      </c>
      <c r="AO123" s="100">
        <f>rep!AO117</f>
        <v>3.5202600000000002E-6</v>
      </c>
      <c r="AP123" s="100">
        <f>rep!AP117</f>
        <v>1.1959799999999999E-6</v>
      </c>
      <c r="AQ123" s="100">
        <f>rep!AQ117</f>
        <v>3.7525300000000001E-7</v>
      </c>
      <c r="AR123" s="100">
        <f>rep!AR117</f>
        <v>1.084E-7</v>
      </c>
    </row>
    <row r="124" spans="1:51" x14ac:dyDescent="0.2">
      <c r="A124">
        <v>1993</v>
      </c>
      <c r="B124" s="100">
        <f>rep!B118</f>
        <v>3.0336500000000002E-7</v>
      </c>
      <c r="C124" s="100">
        <f>rep!C118</f>
        <v>4.5175899999999999E-6</v>
      </c>
      <c r="D124" s="100">
        <f>rep!D118</f>
        <v>3.0224499999999998E-5</v>
      </c>
      <c r="E124" s="100">
        <f>rep!E118</f>
        <v>9.1803800000000004E-5</v>
      </c>
      <c r="F124" s="100">
        <f>rep!F118</f>
        <v>1.3161E-4</v>
      </c>
      <c r="G124" s="100">
        <f>rep!G118</f>
        <v>1.2394500000000001E-4</v>
      </c>
      <c r="H124" s="100">
        <f>rep!H118</f>
        <v>2.3464300000000001E-4</v>
      </c>
      <c r="I124" s="100">
        <f>rep!I118</f>
        <v>6.5764600000000001E-4</v>
      </c>
      <c r="J124" s="100">
        <f>rep!J118</f>
        <v>1.4226099999999999E-3</v>
      </c>
      <c r="K124" s="100">
        <f>rep!K118</f>
        <v>2.54069E-3</v>
      </c>
      <c r="L124" s="100">
        <f>rep!L118</f>
        <v>4.6647399999999997E-3</v>
      </c>
      <c r="M124" s="100">
        <f>rep!M118</f>
        <v>9.1635499999999995E-3</v>
      </c>
      <c r="N124" s="100">
        <f>rep!N118</f>
        <v>1.6853300000000002E-2</v>
      </c>
      <c r="O124" s="100">
        <f>rep!O118</f>
        <v>2.7502700000000001E-2</v>
      </c>
      <c r="P124" s="100">
        <f>rep!P118</f>
        <v>4.1165E-2</v>
      </c>
      <c r="Q124" s="100">
        <f>rep!Q118</f>
        <v>5.824E-2</v>
      </c>
      <c r="R124" s="100">
        <f>rep!R118</f>
        <v>7.6971600000000001E-2</v>
      </c>
      <c r="S124" s="100">
        <f>rep!S118</f>
        <v>9.2828999999999995E-2</v>
      </c>
      <c r="T124" s="100">
        <f>rep!T118</f>
        <v>0.101991</v>
      </c>
      <c r="U124" s="100">
        <f>rep!U118</f>
        <v>0.103976</v>
      </c>
      <c r="V124" s="100">
        <f>rep!V118</f>
        <v>0.100077</v>
      </c>
      <c r="W124" s="100">
        <f>rep!W118</f>
        <v>9.1133400000000003E-2</v>
      </c>
      <c r="X124" s="100">
        <f>rep!X118</f>
        <v>7.7825400000000003E-2</v>
      </c>
      <c r="Y124" s="100">
        <f>rep!Y118</f>
        <v>6.18241E-2</v>
      </c>
      <c r="Z124" s="100">
        <f>rep!Z118</f>
        <v>4.5606899999999999E-2</v>
      </c>
      <c r="AA124" s="100">
        <f>rep!AA118</f>
        <v>3.1383800000000003E-2</v>
      </c>
      <c r="AB124" s="100">
        <f>rep!AB118</f>
        <v>2.0372100000000001E-2</v>
      </c>
      <c r="AC124" s="100">
        <f>rep!AC118</f>
        <v>1.2723E-2</v>
      </c>
      <c r="AD124" s="100">
        <f>rep!AD118</f>
        <v>7.8509900000000004E-3</v>
      </c>
      <c r="AE124" s="100">
        <f>rep!AE118</f>
        <v>4.89574E-3</v>
      </c>
      <c r="AF124" s="100">
        <f>rep!AF118</f>
        <v>3.0976200000000001E-3</v>
      </c>
      <c r="AG124" s="100">
        <f>rep!AG118</f>
        <v>1.9562099999999999E-3</v>
      </c>
      <c r="AH124" s="100">
        <f>rep!AH118</f>
        <v>1.2029499999999999E-3</v>
      </c>
      <c r="AI124" s="100">
        <f>rep!AI118</f>
        <v>7.0518700000000002E-4</v>
      </c>
      <c r="AJ124" s="100">
        <f>rep!AJ118</f>
        <v>3.88537E-4</v>
      </c>
      <c r="AK124" s="100">
        <f>rep!AK118</f>
        <v>1.9948700000000001E-4</v>
      </c>
      <c r="AL124" s="100">
        <f>rep!AL118</f>
        <v>9.4948800000000001E-5</v>
      </c>
      <c r="AM124" s="100">
        <f>rep!AM118</f>
        <v>4.17508E-5</v>
      </c>
      <c r="AN124" s="100">
        <f>rep!AN118</f>
        <v>1.6917899999999999E-5</v>
      </c>
      <c r="AO124" s="100">
        <f>rep!AO118</f>
        <v>6.3046900000000001E-6</v>
      </c>
      <c r="AP124" s="100">
        <f>rep!AP118</f>
        <v>2.1571000000000001E-6</v>
      </c>
      <c r="AQ124" s="100">
        <f>rep!AQ118</f>
        <v>6.7657599999999998E-7</v>
      </c>
      <c r="AR124" s="100">
        <f>rep!AR118</f>
        <v>1.9427100000000001E-7</v>
      </c>
    </row>
    <row r="125" spans="1:51" x14ac:dyDescent="0.2">
      <c r="A125">
        <v>1994</v>
      </c>
      <c r="B125" s="100">
        <f>rep!B119</f>
        <v>2.0507900000000001E-7</v>
      </c>
      <c r="C125" s="100">
        <f>rep!C119</f>
        <v>3.05425E-6</v>
      </c>
      <c r="D125" s="100">
        <f>rep!D119</f>
        <v>2.0443599999999999E-5</v>
      </c>
      <c r="E125" s="100">
        <f>rep!E119</f>
        <v>6.2271600000000002E-5</v>
      </c>
      <c r="F125" s="100">
        <f>rep!F119</f>
        <v>9.1330599999999996E-5</v>
      </c>
      <c r="G125" s="100">
        <f>rep!G119</f>
        <v>1.00658E-4</v>
      </c>
      <c r="H125" s="100">
        <f>rep!H119</f>
        <v>2.3705899999999999E-4</v>
      </c>
      <c r="I125" s="100">
        <f>rep!I119</f>
        <v>6.8755300000000004E-4</v>
      </c>
      <c r="J125" s="100">
        <f>rep!J119</f>
        <v>1.4964399999999999E-3</v>
      </c>
      <c r="K125" s="100">
        <f>rep!K119</f>
        <v>2.69637E-3</v>
      </c>
      <c r="L125" s="100">
        <f>rep!L119</f>
        <v>4.9864999999999996E-3</v>
      </c>
      <c r="M125" s="100">
        <f>rep!M119</f>
        <v>9.7522900000000003E-3</v>
      </c>
      <c r="N125" s="100">
        <f>rep!N119</f>
        <v>1.7625600000000002E-2</v>
      </c>
      <c r="O125" s="100">
        <f>rep!O119</f>
        <v>2.7923E-2</v>
      </c>
      <c r="P125" s="100">
        <f>rep!P119</f>
        <v>4.0229800000000003E-2</v>
      </c>
      <c r="Q125" s="100">
        <f>rep!Q119</f>
        <v>5.4820500000000001E-2</v>
      </c>
      <c r="R125" s="100">
        <f>rep!R119</f>
        <v>7.0243299999999995E-2</v>
      </c>
      <c r="S125" s="100">
        <f>rep!S119</f>
        <v>8.2564899999999997E-2</v>
      </c>
      <c r="T125" s="100">
        <f>rep!T119</f>
        <v>8.8811299999999996E-2</v>
      </c>
      <c r="U125" s="100">
        <f>rep!U119</f>
        <v>8.9607599999999996E-2</v>
      </c>
      <c r="V125" s="100">
        <f>rep!V119</f>
        <v>8.73033E-2</v>
      </c>
      <c r="W125" s="100">
        <f>rep!W119</f>
        <v>8.3042599999999994E-2</v>
      </c>
      <c r="X125" s="100">
        <f>rep!X119</f>
        <v>7.6552499999999996E-2</v>
      </c>
      <c r="Y125" s="100">
        <f>rep!Y119</f>
        <v>6.7566699999999993E-2</v>
      </c>
      <c r="Z125" s="100">
        <f>rep!Z119</f>
        <v>5.6566100000000001E-2</v>
      </c>
      <c r="AA125" s="100">
        <f>rep!AA119</f>
        <v>4.4615000000000002E-2</v>
      </c>
      <c r="AB125" s="100">
        <f>rep!AB119</f>
        <v>3.2990699999999998E-2</v>
      </c>
      <c r="AC125" s="100">
        <f>rep!AC119</f>
        <v>2.2835600000000001E-2</v>
      </c>
      <c r="AD125" s="100">
        <f>rep!AD119</f>
        <v>1.48503E-2</v>
      </c>
      <c r="AE125" s="100">
        <f>rep!AE119</f>
        <v>9.1620299999999998E-3</v>
      </c>
      <c r="AF125" s="100">
        <f>rep!AF119</f>
        <v>5.4423400000000004E-3</v>
      </c>
      <c r="AG125" s="100">
        <f>rep!AG119</f>
        <v>3.1612200000000002E-3</v>
      </c>
      <c r="AH125" s="100">
        <f>rep!AH119</f>
        <v>1.8124E-3</v>
      </c>
      <c r="AI125" s="100">
        <f>rep!AI119</f>
        <v>1.0234E-3</v>
      </c>
      <c r="AJ125" s="100">
        <f>rep!AJ119</f>
        <v>5.6201299999999999E-4</v>
      </c>
      <c r="AK125" s="100">
        <f>rep!AK119</f>
        <v>2.9513E-4</v>
      </c>
      <c r="AL125" s="100">
        <f>rep!AL119</f>
        <v>1.45931E-4</v>
      </c>
      <c r="AM125" s="100">
        <f>rep!AM119</f>
        <v>6.7165500000000006E-5</v>
      </c>
      <c r="AN125" s="100">
        <f>rep!AN119</f>
        <v>2.8552100000000001E-5</v>
      </c>
      <c r="AO125" s="100">
        <f>rep!AO119</f>
        <v>1.11539E-5</v>
      </c>
      <c r="AP125" s="100">
        <f>rep!AP119</f>
        <v>3.9908E-6</v>
      </c>
      <c r="AQ125" s="100">
        <f>rep!AQ119</f>
        <v>1.30473E-6</v>
      </c>
      <c r="AR125" s="100">
        <f>rep!AR119</f>
        <v>3.8909499999999998E-7</v>
      </c>
    </row>
    <row r="126" spans="1:51" x14ac:dyDescent="0.2">
      <c r="A126">
        <v>1995</v>
      </c>
      <c r="B126" s="100">
        <f>rep!B120</f>
        <v>1.19562E-7</v>
      </c>
      <c r="C126" s="100">
        <f>rep!C120</f>
        <v>1.78074E-6</v>
      </c>
      <c r="D126" s="100">
        <f>rep!D120</f>
        <v>1.19224E-5</v>
      </c>
      <c r="E126" s="100">
        <f>rep!E120</f>
        <v>3.6373099999999999E-5</v>
      </c>
      <c r="F126" s="100">
        <f>rep!F120</f>
        <v>5.40195E-5</v>
      </c>
      <c r="G126" s="100">
        <f>rep!G120</f>
        <v>6.4335499999999994E-5</v>
      </c>
      <c r="H126" s="100">
        <f>rep!H120</f>
        <v>1.65904E-4</v>
      </c>
      <c r="I126" s="100">
        <f>rep!I120</f>
        <v>4.98071E-4</v>
      </c>
      <c r="J126" s="100">
        <f>rep!J120</f>
        <v>1.1514100000000001E-3</v>
      </c>
      <c r="K126" s="100">
        <f>rep!K120</f>
        <v>2.3313299999999999E-3</v>
      </c>
      <c r="L126" s="100">
        <f>rep!L120</f>
        <v>4.8883599999999996E-3</v>
      </c>
      <c r="M126" s="100">
        <f>rep!M120</f>
        <v>1.01841E-2</v>
      </c>
      <c r="N126" s="100">
        <f>rep!N120</f>
        <v>1.8728700000000001E-2</v>
      </c>
      <c r="O126" s="100">
        <f>rep!O120</f>
        <v>2.9739499999999999E-2</v>
      </c>
      <c r="P126" s="100">
        <f>rep!P120</f>
        <v>4.2723499999999998E-2</v>
      </c>
      <c r="Q126" s="100">
        <f>rep!Q120</f>
        <v>5.77832E-2</v>
      </c>
      <c r="R126" s="100">
        <f>rep!R120</f>
        <v>7.3042099999999999E-2</v>
      </c>
      <c r="S126" s="100">
        <f>rep!S120</f>
        <v>8.4016999999999994E-2</v>
      </c>
      <c r="T126" s="100">
        <f>rep!T120</f>
        <v>8.7574700000000005E-2</v>
      </c>
      <c r="U126" s="100">
        <f>rep!U120</f>
        <v>8.49327E-2</v>
      </c>
      <c r="V126" s="100">
        <f>rep!V120</f>
        <v>7.9547400000000004E-2</v>
      </c>
      <c r="W126" s="100">
        <f>rep!W120</f>
        <v>7.36203E-2</v>
      </c>
      <c r="X126" s="100">
        <f>rep!X120</f>
        <v>6.7473699999999998E-2</v>
      </c>
      <c r="Y126" s="100">
        <f>rep!Y120</f>
        <v>6.0820899999999997E-2</v>
      </c>
      <c r="Z126" s="100">
        <f>rep!Z120</f>
        <v>5.3511700000000002E-2</v>
      </c>
      <c r="AA126" s="100">
        <f>rep!AA120</f>
        <v>4.5549399999999997E-2</v>
      </c>
      <c r="AB126" s="100">
        <f>rep!AB120</f>
        <v>3.7113E-2</v>
      </c>
      <c r="AC126" s="100">
        <f>rep!AC120</f>
        <v>2.86521E-2</v>
      </c>
      <c r="AD126" s="100">
        <f>rep!AD120</f>
        <v>2.0805799999999999E-2</v>
      </c>
      <c r="AE126" s="100">
        <f>rep!AE120</f>
        <v>1.41589E-2</v>
      </c>
      <c r="AF126" s="100">
        <f>rep!AF120</f>
        <v>9.0303599999999994E-3</v>
      </c>
      <c r="AG126" s="100">
        <f>rep!AG120</f>
        <v>5.4161799999999996E-3</v>
      </c>
      <c r="AH126" s="100">
        <f>rep!AH120</f>
        <v>3.0731199999999999E-3</v>
      </c>
      <c r="AI126" s="100">
        <f>rep!AI120</f>
        <v>1.66081E-3</v>
      </c>
      <c r="AJ126" s="100">
        <f>rep!AJ120</f>
        <v>8.5927900000000001E-4</v>
      </c>
      <c r="AK126" s="100">
        <f>rep!AK120</f>
        <v>4.2602900000000002E-4</v>
      </c>
      <c r="AL126" s="100">
        <f>rep!AL120</f>
        <v>2.0158E-4</v>
      </c>
      <c r="AM126" s="100">
        <f>rep!AM120</f>
        <v>9.02971E-5</v>
      </c>
      <c r="AN126" s="100">
        <f>rep!AN120</f>
        <v>3.7926100000000003E-5</v>
      </c>
      <c r="AO126" s="100">
        <f>rep!AO120</f>
        <v>1.4800999999999999E-5</v>
      </c>
      <c r="AP126" s="100">
        <f>rep!AP120</f>
        <v>5.3271999999999996E-6</v>
      </c>
      <c r="AQ126" s="100">
        <f>rep!AQ120</f>
        <v>1.7585200000000001E-6</v>
      </c>
      <c r="AR126" s="100">
        <f>rep!AR120</f>
        <v>5.3030800000000004E-7</v>
      </c>
    </row>
    <row r="127" spans="1:51" x14ac:dyDescent="0.2">
      <c r="A127">
        <v>1996</v>
      </c>
      <c r="B127" s="100">
        <f>rep!B121</f>
        <v>1.8982399999999999E-7</v>
      </c>
      <c r="C127" s="100">
        <f>rep!C121</f>
        <v>2.8266499999999999E-6</v>
      </c>
      <c r="D127" s="100">
        <f>rep!D121</f>
        <v>1.8907E-5</v>
      </c>
      <c r="E127" s="100">
        <f>rep!E121</f>
        <v>5.73448E-5</v>
      </c>
      <c r="F127" s="100">
        <f>rep!F121</f>
        <v>8.1246699999999996E-5</v>
      </c>
      <c r="G127" s="100">
        <f>rep!G121</f>
        <v>6.9796300000000001E-5</v>
      </c>
      <c r="H127" s="100">
        <f>rep!H121</f>
        <v>1.12314E-4</v>
      </c>
      <c r="I127" s="100">
        <f>rep!I121</f>
        <v>3.1730300000000001E-4</v>
      </c>
      <c r="J127" s="100">
        <f>rep!J121</f>
        <v>7.5555100000000003E-4</v>
      </c>
      <c r="K127" s="100">
        <f>rep!K121</f>
        <v>1.62521E-3</v>
      </c>
      <c r="L127" s="100">
        <f>rep!L121</f>
        <v>3.6407100000000001E-3</v>
      </c>
      <c r="M127" s="100">
        <f>rep!M121</f>
        <v>7.9954299999999996E-3</v>
      </c>
      <c r="N127" s="100">
        <f>rep!N121</f>
        <v>1.55479E-2</v>
      </c>
      <c r="O127" s="100">
        <f>rep!O121</f>
        <v>2.65566E-2</v>
      </c>
      <c r="P127" s="100">
        <f>rep!P121</f>
        <v>4.1369000000000003E-2</v>
      </c>
      <c r="Q127" s="100">
        <f>rep!Q121</f>
        <v>5.9667699999999997E-2</v>
      </c>
      <c r="R127" s="100">
        <f>rep!R121</f>
        <v>7.8051800000000005E-2</v>
      </c>
      <c r="S127" s="100">
        <f>rep!S121</f>
        <v>9.0597700000000003E-2</v>
      </c>
      <c r="T127" s="100">
        <f>rep!T121</f>
        <v>9.3708E-2</v>
      </c>
      <c r="U127" s="100">
        <f>rep!U121</f>
        <v>8.9054700000000001E-2</v>
      </c>
      <c r="V127" s="100">
        <f>rep!V121</f>
        <v>8.0879699999999999E-2</v>
      </c>
      <c r="W127" s="100">
        <f>rep!W121</f>
        <v>7.2074299999999994E-2</v>
      </c>
      <c r="X127" s="100">
        <f>rep!X121</f>
        <v>6.3517799999999999E-2</v>
      </c>
      <c r="Y127" s="100">
        <f>rep!Y121</f>
        <v>5.5413299999999999E-2</v>
      </c>
      <c r="Z127" s="100">
        <f>rep!Z121</f>
        <v>4.79341E-2</v>
      </c>
      <c r="AA127" s="100">
        <f>rep!AA121</f>
        <v>4.1060699999999999E-2</v>
      </c>
      <c r="AB127" s="100">
        <f>rep!AB121</f>
        <v>3.4556999999999997E-2</v>
      </c>
      <c r="AC127" s="100">
        <f>rep!AC121</f>
        <v>2.8225099999999999E-2</v>
      </c>
      <c r="AD127" s="100">
        <f>rep!AD121</f>
        <v>2.2092899999999999E-2</v>
      </c>
      <c r="AE127" s="100">
        <f>rep!AE121</f>
        <v>1.6397499999999999E-2</v>
      </c>
      <c r="AF127" s="100">
        <f>rep!AF121</f>
        <v>1.1448E-2</v>
      </c>
      <c r="AG127" s="100">
        <f>rep!AG121</f>
        <v>7.4771100000000004E-3</v>
      </c>
      <c r="AH127" s="100">
        <f>rep!AH121</f>
        <v>4.5539200000000004E-3</v>
      </c>
      <c r="AI127" s="100">
        <f>rep!AI121</f>
        <v>2.5827200000000002E-3</v>
      </c>
      <c r="AJ127" s="100">
        <f>rep!AJ121</f>
        <v>1.36385E-3</v>
      </c>
      <c r="AK127" s="100">
        <f>rep!AK121</f>
        <v>6.7100299999999999E-4</v>
      </c>
      <c r="AL127" s="100">
        <f>rep!AL121</f>
        <v>3.0779700000000001E-4</v>
      </c>
      <c r="AM127" s="100">
        <f>rep!AM121</f>
        <v>1.31672E-4</v>
      </c>
      <c r="AN127" s="100">
        <f>rep!AN121</f>
        <v>5.2495399999999999E-5</v>
      </c>
      <c r="AO127" s="100">
        <f>rep!AO121</f>
        <v>1.9470399999999999E-5</v>
      </c>
      <c r="AP127" s="100">
        <f>rep!AP121</f>
        <v>6.6997499999999997E-6</v>
      </c>
      <c r="AQ127" s="100">
        <f>rep!AQ121</f>
        <v>2.13149E-6</v>
      </c>
      <c r="AR127" s="100">
        <f>rep!AR121</f>
        <v>6.24672E-7</v>
      </c>
    </row>
    <row r="128" spans="1:51" x14ac:dyDescent="0.2">
      <c r="A128">
        <v>1997</v>
      </c>
      <c r="B128" s="100">
        <f>rep!B122</f>
        <v>2.31988E-7</v>
      </c>
      <c r="C128" s="100">
        <f>rep!C122</f>
        <v>3.4546599999999999E-6</v>
      </c>
      <c r="D128" s="100">
        <f>rep!D122</f>
        <v>2.3112399999999999E-5</v>
      </c>
      <c r="E128" s="100">
        <f>rep!E122</f>
        <v>7.0188800000000001E-5</v>
      </c>
      <c r="F128" s="100">
        <f>rep!F122</f>
        <v>1.0047000000000001E-4</v>
      </c>
      <c r="G128" s="100">
        <f>rep!G122</f>
        <v>9.3485899999999999E-5</v>
      </c>
      <c r="H128" s="100">
        <f>rep!H122</f>
        <v>1.7279E-4</v>
      </c>
      <c r="I128" s="100">
        <f>rep!I122</f>
        <v>4.77462E-4</v>
      </c>
      <c r="J128" s="100">
        <f>rep!J122</f>
        <v>1.00504E-3</v>
      </c>
      <c r="K128" s="100">
        <f>rep!K122</f>
        <v>1.6949599999999999E-3</v>
      </c>
      <c r="L128" s="100">
        <f>rep!L122</f>
        <v>2.9237600000000001E-3</v>
      </c>
      <c r="M128" s="100">
        <f>rep!M122</f>
        <v>5.7152699999999997E-3</v>
      </c>
      <c r="N128" s="100">
        <f>rep!N122</f>
        <v>1.1102900000000001E-2</v>
      </c>
      <c r="O128" s="100">
        <f>rep!O122</f>
        <v>1.9810700000000001E-2</v>
      </c>
      <c r="P128" s="100">
        <f>rep!P122</f>
        <v>3.2615400000000003E-2</v>
      </c>
      <c r="Q128" s="100">
        <f>rep!Q122</f>
        <v>4.9538600000000002E-2</v>
      </c>
      <c r="R128" s="100">
        <f>rep!R122</f>
        <v>6.7929100000000006E-2</v>
      </c>
      <c r="S128" s="100">
        <f>rep!S122</f>
        <v>8.2928199999999994E-2</v>
      </c>
      <c r="T128" s="100">
        <f>rep!T122</f>
        <v>9.1050099999999995E-2</v>
      </c>
      <c r="U128" s="100">
        <f>rep!U122</f>
        <v>9.2322699999999994E-2</v>
      </c>
      <c r="V128" s="100">
        <f>rep!V122</f>
        <v>8.86102E-2</v>
      </c>
      <c r="W128" s="100">
        <f>rep!W122</f>
        <v>8.1426600000000002E-2</v>
      </c>
      <c r="X128" s="100">
        <f>rep!X122</f>
        <v>7.1912000000000004E-2</v>
      </c>
      <c r="Y128" s="100">
        <f>rep!Y122</f>
        <v>6.1493899999999997E-2</v>
      </c>
      <c r="Z128" s="100">
        <f>rep!Z122</f>
        <v>5.1578199999999998E-2</v>
      </c>
      <c r="AA128" s="100">
        <f>rep!AA122</f>
        <v>4.2902700000000002E-2</v>
      </c>
      <c r="AB128" s="100">
        <f>rep!AB122</f>
        <v>3.5489100000000003E-2</v>
      </c>
      <c r="AC128" s="100">
        <f>rep!AC122</f>
        <v>2.90359E-2</v>
      </c>
      <c r="AD128" s="100">
        <f>rep!AD122</f>
        <v>2.32569E-2</v>
      </c>
      <c r="AE128" s="100">
        <f>rep!AE122</f>
        <v>1.80173E-2</v>
      </c>
      <c r="AF128" s="100">
        <f>rep!AF122</f>
        <v>1.33394E-2</v>
      </c>
      <c r="AG128" s="100">
        <f>rep!AG122</f>
        <v>9.3385800000000008E-3</v>
      </c>
      <c r="AH128" s="100">
        <f>rep!AH122</f>
        <v>6.1287499999999996E-3</v>
      </c>
      <c r="AI128" s="100">
        <f>rep!AI122</f>
        <v>3.7455000000000001E-3</v>
      </c>
      <c r="AJ128" s="100">
        <f>rep!AJ122</f>
        <v>2.1208899999999998E-3</v>
      </c>
      <c r="AK128" s="100">
        <f>rep!AK122</f>
        <v>1.10862E-3</v>
      </c>
      <c r="AL128" s="100">
        <f>rep!AL122</f>
        <v>5.3347300000000002E-4</v>
      </c>
      <c r="AM128" s="100">
        <f>rep!AM122</f>
        <v>2.35839E-4</v>
      </c>
      <c r="AN128" s="100">
        <f>rep!AN122</f>
        <v>9.5636200000000004E-5</v>
      </c>
      <c r="AO128" s="100">
        <f>rep!AO122</f>
        <v>3.5531899999999998E-5</v>
      </c>
      <c r="AP128" s="100">
        <f>rep!AP122</f>
        <v>1.2083600000000001E-5</v>
      </c>
      <c r="AQ128" s="100">
        <f>rep!AQ122</f>
        <v>3.75851E-6</v>
      </c>
      <c r="AR128" s="100">
        <f>rep!AR122</f>
        <v>1.06853E-6</v>
      </c>
    </row>
    <row r="129" spans="1:81" x14ac:dyDescent="0.2">
      <c r="A129">
        <v>1998</v>
      </c>
      <c r="B129" s="100">
        <f>rep!B123</f>
        <v>2.28884E-7</v>
      </c>
      <c r="C129" s="100">
        <f>rep!C123</f>
        <v>3.40862E-6</v>
      </c>
      <c r="D129" s="100">
        <f>rep!D123</f>
        <v>2.281E-5</v>
      </c>
      <c r="E129" s="100">
        <f>rep!E123</f>
        <v>6.9376799999999996E-5</v>
      </c>
      <c r="F129" s="100">
        <f>rep!F123</f>
        <v>1.00552E-4</v>
      </c>
      <c r="G129" s="100">
        <f>rep!G123</f>
        <v>1.0247E-4</v>
      </c>
      <c r="H129" s="100">
        <f>rep!H123</f>
        <v>2.1858000000000001E-4</v>
      </c>
      <c r="I129" s="100">
        <f>rep!I123</f>
        <v>6.2408500000000003E-4</v>
      </c>
      <c r="J129" s="100">
        <f>rep!J123</f>
        <v>1.34964E-3</v>
      </c>
      <c r="K129" s="100">
        <f>rep!K123</f>
        <v>2.39778E-3</v>
      </c>
      <c r="L129" s="100">
        <f>rep!L123</f>
        <v>4.3344999999999998E-3</v>
      </c>
      <c r="M129" s="100">
        <f>rep!M123</f>
        <v>8.2661899999999996E-3</v>
      </c>
      <c r="N129" s="100">
        <f>rep!N123</f>
        <v>1.44878E-2</v>
      </c>
      <c r="O129" s="100">
        <f>rep!O123</f>
        <v>2.2000700000000002E-2</v>
      </c>
      <c r="P129" s="100">
        <f>rep!P123</f>
        <v>3.0242000000000002E-2</v>
      </c>
      <c r="Q129" s="100">
        <f>rep!Q123</f>
        <v>4.0068100000000002E-2</v>
      </c>
      <c r="R129" s="100">
        <f>rep!R123</f>
        <v>5.1852099999999998E-2</v>
      </c>
      <c r="S129" s="100">
        <f>rep!S123</f>
        <v>6.3894500000000007E-2</v>
      </c>
      <c r="T129" s="100">
        <f>rep!T123</f>
        <v>7.3882000000000003E-2</v>
      </c>
      <c r="U129" s="100">
        <f>rep!U123</f>
        <v>8.0690700000000004E-2</v>
      </c>
      <c r="V129" s="100">
        <f>rep!V123</f>
        <v>8.4000099999999994E-2</v>
      </c>
      <c r="W129" s="100">
        <f>rep!W123</f>
        <v>8.3433099999999996E-2</v>
      </c>
      <c r="X129" s="100">
        <f>rep!X123</f>
        <v>7.8924499999999995E-2</v>
      </c>
      <c r="Y129" s="100">
        <f>rep!Y123</f>
        <v>7.12869E-2</v>
      </c>
      <c r="Z129" s="100">
        <f>rep!Z123</f>
        <v>6.1916400000000003E-2</v>
      </c>
      <c r="AA129" s="100">
        <f>rep!AA123</f>
        <v>5.2139999999999999E-2</v>
      </c>
      <c r="AB129" s="100">
        <f>rep!AB123</f>
        <v>4.28773E-2</v>
      </c>
      <c r="AC129" s="100">
        <f>rep!AC123</f>
        <v>3.4607600000000002E-2</v>
      </c>
      <c r="AD129" s="100">
        <f>rep!AD123</f>
        <v>2.7452600000000001E-2</v>
      </c>
      <c r="AE129" s="100">
        <f>rep!AE123</f>
        <v>2.1321699999999999E-2</v>
      </c>
      <c r="AF129" s="100">
        <f>rep!AF123</f>
        <v>1.6078200000000001E-2</v>
      </c>
      <c r="AG129" s="100">
        <f>rep!AG123</f>
        <v>1.16443E-2</v>
      </c>
      <c r="AH129" s="100">
        <f>rep!AH123</f>
        <v>8.0105000000000003E-3</v>
      </c>
      <c r="AI129" s="100">
        <f>rep!AI123</f>
        <v>5.1834699999999999E-3</v>
      </c>
      <c r="AJ129" s="100">
        <f>rep!AJ123</f>
        <v>3.1296599999999998E-3</v>
      </c>
      <c r="AK129" s="100">
        <f>rep!AK123</f>
        <v>1.75197E-3</v>
      </c>
      <c r="AL129" s="100">
        <f>rep!AL123</f>
        <v>9.0484699999999996E-4</v>
      </c>
      <c r="AM129" s="100">
        <f>rep!AM123</f>
        <v>4.2953499999999999E-4</v>
      </c>
      <c r="AN129" s="100">
        <f>rep!AN123</f>
        <v>1.86868E-4</v>
      </c>
      <c r="AO129" s="100">
        <f>rep!AO123</f>
        <v>7.4336099999999995E-5</v>
      </c>
      <c r="AP129" s="100">
        <f>rep!AP123</f>
        <v>2.6990599999999999E-5</v>
      </c>
      <c r="AQ129" s="100">
        <f>rep!AQ123</f>
        <v>8.9319699999999998E-6</v>
      </c>
      <c r="AR129" s="100">
        <f>rep!AR123</f>
        <v>2.6908499999999998E-6</v>
      </c>
    </row>
    <row r="130" spans="1:81" x14ac:dyDescent="0.2">
      <c r="A130">
        <v>1999</v>
      </c>
      <c r="B130" s="100">
        <f>rep!B124</f>
        <v>2.0160100000000001E-7</v>
      </c>
      <c r="C130" s="100">
        <f>rep!C124</f>
        <v>3.0024499999999999E-6</v>
      </c>
      <c r="D130" s="100">
        <f>rep!D124</f>
        <v>2.00967E-5</v>
      </c>
      <c r="E130" s="100">
        <f>rep!E124</f>
        <v>6.12138E-5</v>
      </c>
      <c r="F130" s="100">
        <f>rep!F124</f>
        <v>8.9766500000000002E-5</v>
      </c>
      <c r="G130" s="100">
        <f>rep!G124</f>
        <v>9.8917699999999997E-5</v>
      </c>
      <c r="H130" s="100">
        <f>rep!H124</f>
        <v>2.33742E-4</v>
      </c>
      <c r="I130" s="100">
        <f>rep!I124</f>
        <v>6.8492900000000003E-4</v>
      </c>
      <c r="J130" s="100">
        <f>rep!J124</f>
        <v>1.5295199999999999E-3</v>
      </c>
      <c r="K130" s="100">
        <f>rep!K124</f>
        <v>2.9016900000000002E-3</v>
      </c>
      <c r="L130" s="100">
        <f>rep!L124</f>
        <v>5.6751800000000002E-3</v>
      </c>
      <c r="M130" s="100">
        <f>rep!M124</f>
        <v>1.13478E-2</v>
      </c>
      <c r="N130" s="100">
        <f>rep!N124</f>
        <v>2.0335700000000002E-2</v>
      </c>
      <c r="O130" s="100">
        <f>rep!O124</f>
        <v>3.1343299999999998E-2</v>
      </c>
      <c r="P130" s="100">
        <f>rep!P124</f>
        <v>4.3324700000000001E-2</v>
      </c>
      <c r="Q130" s="100">
        <f>rep!Q124</f>
        <v>5.6254100000000001E-2</v>
      </c>
      <c r="R130" s="100">
        <f>rep!R124</f>
        <v>6.8544599999999997E-2</v>
      </c>
      <c r="S130" s="100">
        <f>rep!S124</f>
        <v>7.6189099999999996E-2</v>
      </c>
      <c r="T130" s="100">
        <f>rep!T124</f>
        <v>7.67322E-2</v>
      </c>
      <c r="U130" s="100">
        <f>rep!U124</f>
        <v>7.2333800000000004E-2</v>
      </c>
      <c r="V130" s="100">
        <f>rep!V124</f>
        <v>6.7290000000000003E-2</v>
      </c>
      <c r="W130" s="100">
        <f>rep!W124</f>
        <v>6.3892099999999993E-2</v>
      </c>
      <c r="X130" s="100">
        <f>rep!X124</f>
        <v>6.15963E-2</v>
      </c>
      <c r="Y130" s="100">
        <f>rep!Y124</f>
        <v>5.8860999999999997E-2</v>
      </c>
      <c r="Z130" s="100">
        <f>rep!Z124</f>
        <v>5.4699699999999997E-2</v>
      </c>
      <c r="AA130" s="100">
        <f>rep!AA124</f>
        <v>4.9002799999999999E-2</v>
      </c>
      <c r="AB130" s="100">
        <f>rep!AB124</f>
        <v>4.2246800000000001E-2</v>
      </c>
      <c r="AC130" s="100">
        <f>rep!AC124</f>
        <v>3.5121199999999998E-2</v>
      </c>
      <c r="AD130" s="100">
        <f>rep!AD124</f>
        <v>2.8239299999999998E-2</v>
      </c>
      <c r="AE130" s="100">
        <f>rep!AE124</f>
        <v>2.19946E-2</v>
      </c>
      <c r="AF130" s="100">
        <f>rep!AF124</f>
        <v>1.6566999999999998E-2</v>
      </c>
      <c r="AG130" s="100">
        <f>rep!AG124</f>
        <v>1.2004600000000001E-2</v>
      </c>
      <c r="AH130" s="100">
        <f>rep!AH124</f>
        <v>8.3013099999999992E-3</v>
      </c>
      <c r="AI130" s="100">
        <f>rep!AI124</f>
        <v>5.4281099999999999E-3</v>
      </c>
      <c r="AJ130" s="100">
        <f>rep!AJ124</f>
        <v>3.3264499999999999E-3</v>
      </c>
      <c r="AK130" s="100">
        <f>rep!AK124</f>
        <v>1.89569E-3</v>
      </c>
      <c r="AL130" s="100">
        <f>rep!AL124</f>
        <v>9.9832499999999999E-4</v>
      </c>
      <c r="AM130" s="100">
        <f>rep!AM124</f>
        <v>4.8345899999999999E-4</v>
      </c>
      <c r="AN130" s="100">
        <f>rep!AN124</f>
        <v>2.14489E-4</v>
      </c>
      <c r="AO130" s="100">
        <f>rep!AO124</f>
        <v>8.6930900000000005E-5</v>
      </c>
      <c r="AP130" s="100">
        <f>rep!AP124</f>
        <v>3.2116999999999998E-5</v>
      </c>
      <c r="AQ130" s="100">
        <f>rep!AQ124</f>
        <v>1.07987E-5</v>
      </c>
      <c r="AR130" s="100">
        <f>rep!AR124</f>
        <v>3.3001599999999999E-6</v>
      </c>
    </row>
    <row r="131" spans="1:81" x14ac:dyDescent="0.2">
      <c r="A131">
        <v>2000</v>
      </c>
      <c r="B131" s="100">
        <f>rep!B125</f>
        <v>2.2879E-7</v>
      </c>
      <c r="C131" s="100">
        <f>rep!C125</f>
        <v>3.4070900000000001E-6</v>
      </c>
      <c r="D131" s="100">
        <f>rep!D125</f>
        <v>2.27962E-5</v>
      </c>
      <c r="E131" s="100">
        <f>rep!E125</f>
        <v>6.9267899999999995E-5</v>
      </c>
      <c r="F131" s="100">
        <f>rep!F125</f>
        <v>9.9622499999999997E-5</v>
      </c>
      <c r="G131" s="100">
        <f>rep!G125</f>
        <v>9.6240699999999995E-5</v>
      </c>
      <c r="H131" s="100">
        <f>rep!H125</f>
        <v>1.9150600000000001E-4</v>
      </c>
      <c r="I131" s="100">
        <f>rep!I125</f>
        <v>5.5463699999999997E-4</v>
      </c>
      <c r="J131" s="100">
        <f>rep!J125</f>
        <v>1.2795E-3</v>
      </c>
      <c r="K131" s="100">
        <f>rep!K125</f>
        <v>2.5915500000000002E-3</v>
      </c>
      <c r="L131" s="100">
        <f>rep!L125</f>
        <v>5.4553199999999996E-3</v>
      </c>
      <c r="M131" s="100">
        <f>rep!M125</f>
        <v>1.14714E-2</v>
      </c>
      <c r="N131" s="100">
        <f>rep!N125</f>
        <v>2.1431200000000001E-2</v>
      </c>
      <c r="O131" s="100">
        <f>rep!O125</f>
        <v>3.4800299999999999E-2</v>
      </c>
      <c r="P131" s="100">
        <f>rep!P125</f>
        <v>5.1168400000000003E-2</v>
      </c>
      <c r="Q131" s="100">
        <f>rep!Q125</f>
        <v>7.0056099999999996E-2</v>
      </c>
      <c r="R131" s="100">
        <f>rep!R125</f>
        <v>8.7872400000000003E-2</v>
      </c>
      <c r="S131" s="100">
        <f>rep!S125</f>
        <v>9.7988400000000003E-2</v>
      </c>
      <c r="T131" s="100">
        <f>rep!T125</f>
        <v>9.6453700000000003E-2</v>
      </c>
      <c r="U131" s="100">
        <f>rep!U125</f>
        <v>8.58844E-2</v>
      </c>
      <c r="V131" s="100">
        <f>rep!V125</f>
        <v>7.23047E-2</v>
      </c>
      <c r="W131" s="100">
        <f>rep!W125</f>
        <v>6.0010800000000003E-2</v>
      </c>
      <c r="X131" s="100">
        <f>rep!X125</f>
        <v>5.0303300000000002E-2</v>
      </c>
      <c r="Y131" s="100">
        <f>rep!Y125</f>
        <v>4.3035200000000003E-2</v>
      </c>
      <c r="Z131" s="100">
        <f>rep!Z125</f>
        <v>3.76984E-2</v>
      </c>
      <c r="AA131" s="100">
        <f>rep!AA125</f>
        <v>3.3563999999999997E-2</v>
      </c>
      <c r="AB131" s="100">
        <f>rep!AB125</f>
        <v>2.9831300000000002E-2</v>
      </c>
      <c r="AC131" s="100">
        <f>rep!AC125</f>
        <v>2.59577E-2</v>
      </c>
      <c r="AD131" s="100">
        <f>rep!AD125</f>
        <v>2.1813300000000001E-2</v>
      </c>
      <c r="AE131" s="100">
        <f>rep!AE125</f>
        <v>1.7570700000000002E-2</v>
      </c>
      <c r="AF131" s="100">
        <f>rep!AF125</f>
        <v>1.35093E-2</v>
      </c>
      <c r="AG131" s="100">
        <f>rep!AG125</f>
        <v>9.8777799999999992E-3</v>
      </c>
      <c r="AH131" s="100">
        <f>rep!AH125</f>
        <v>6.8376399999999999E-3</v>
      </c>
      <c r="AI131" s="100">
        <f>rep!AI125</f>
        <v>4.4562400000000002E-3</v>
      </c>
      <c r="AJ131" s="100">
        <f>rep!AJ125</f>
        <v>2.7176600000000002E-3</v>
      </c>
      <c r="AK131" s="100">
        <f>rep!AK125</f>
        <v>1.54155E-3</v>
      </c>
      <c r="AL131" s="100">
        <f>rep!AL125</f>
        <v>8.0882999999999997E-4</v>
      </c>
      <c r="AM131" s="100">
        <f>rep!AM125</f>
        <v>3.90703E-4</v>
      </c>
      <c r="AN131" s="100">
        <f>rep!AN125</f>
        <v>1.7308199999999999E-4</v>
      </c>
      <c r="AO131" s="100">
        <f>rep!AO125</f>
        <v>7.0103699999999998E-5</v>
      </c>
      <c r="AP131" s="100">
        <f>rep!AP125</f>
        <v>2.58988E-5</v>
      </c>
      <c r="AQ131" s="100">
        <f>rep!AQ125</f>
        <v>8.7109899999999994E-6</v>
      </c>
      <c r="AR131" s="100">
        <f>rep!AR125</f>
        <v>2.6636900000000002E-6</v>
      </c>
    </row>
    <row r="132" spans="1:81" x14ac:dyDescent="0.2">
      <c r="A132">
        <v>2001</v>
      </c>
      <c r="B132" s="100">
        <f>rep!B126</f>
        <v>2.9271999999999999E-7</v>
      </c>
      <c r="C132" s="100">
        <f>rep!C126</f>
        <v>4.3589900000000003E-6</v>
      </c>
      <c r="D132" s="100">
        <f>rep!D126</f>
        <v>2.91607E-5</v>
      </c>
      <c r="E132" s="100">
        <f>rep!E126</f>
        <v>8.8521800000000003E-5</v>
      </c>
      <c r="F132" s="100">
        <f>rep!F126</f>
        <v>1.2631400000000001E-4</v>
      </c>
      <c r="G132" s="100">
        <f>rep!G126</f>
        <v>1.14786E-4</v>
      </c>
      <c r="H132" s="100">
        <f>rep!H126</f>
        <v>2.0443800000000001E-4</v>
      </c>
      <c r="I132" s="100">
        <f>rep!I126</f>
        <v>5.6971500000000004E-4</v>
      </c>
      <c r="J132" s="100">
        <f>rep!J126</f>
        <v>1.24869E-3</v>
      </c>
      <c r="K132" s="100">
        <f>rep!K126</f>
        <v>2.2998300000000001E-3</v>
      </c>
      <c r="L132" s="100">
        <f>rep!L126</f>
        <v>4.4073599999999999E-3</v>
      </c>
      <c r="M132" s="100">
        <f>rep!M126</f>
        <v>8.9745099999999998E-3</v>
      </c>
      <c r="N132" s="100">
        <f>rep!N126</f>
        <v>1.7045399999999999E-2</v>
      </c>
      <c r="O132" s="100">
        <f>rep!O126</f>
        <v>2.8855499999999999E-2</v>
      </c>
      <c r="P132" s="100">
        <f>rep!P126</f>
        <v>4.4719099999999998E-2</v>
      </c>
      <c r="Q132" s="100">
        <f>rep!Q126</f>
        <v>6.4392599999999994E-2</v>
      </c>
      <c r="R132" s="100">
        <f>rep!R126</f>
        <v>8.44115E-2</v>
      </c>
      <c r="S132" s="100">
        <f>rep!S126</f>
        <v>9.8427899999999999E-2</v>
      </c>
      <c r="T132" s="100">
        <f>rep!T126</f>
        <v>0.102186</v>
      </c>
      <c r="U132" s="100">
        <f>rep!U126</f>
        <v>9.6752599999999994E-2</v>
      </c>
      <c r="V132" s="100">
        <f>rep!V126</f>
        <v>8.6054900000000004E-2</v>
      </c>
      <c r="W132" s="100">
        <f>rep!W126</f>
        <v>7.3198399999999997E-2</v>
      </c>
      <c r="X132" s="100">
        <f>rep!X126</f>
        <v>5.99074E-2</v>
      </c>
      <c r="Y132" s="100">
        <f>rep!Y126</f>
        <v>4.75878E-2</v>
      </c>
      <c r="Z132" s="100">
        <f>rep!Z126</f>
        <v>3.7434700000000001E-2</v>
      </c>
      <c r="AA132" s="100">
        <f>rep!AA126</f>
        <v>2.9873500000000001E-2</v>
      </c>
      <c r="AB132" s="100">
        <f>rep!AB126</f>
        <v>2.44961E-2</v>
      </c>
      <c r="AC132" s="100">
        <f>rep!AC126</f>
        <v>2.0518000000000002E-2</v>
      </c>
      <c r="AD132" s="100">
        <f>rep!AD126</f>
        <v>1.7224099999999999E-2</v>
      </c>
      <c r="AE132" s="100">
        <f>rep!AE126</f>
        <v>1.4175E-2</v>
      </c>
      <c r="AF132" s="100">
        <f>rep!AF126</f>
        <v>1.1225000000000001E-2</v>
      </c>
      <c r="AG132" s="100">
        <f>rep!AG126</f>
        <v>8.4378300000000003E-3</v>
      </c>
      <c r="AH132" s="100">
        <f>rep!AH126</f>
        <v>5.9648899999999996E-3</v>
      </c>
      <c r="AI132" s="100">
        <f>rep!AI126</f>
        <v>3.9392899999999998E-3</v>
      </c>
      <c r="AJ132" s="100">
        <f>rep!AJ126</f>
        <v>2.418E-3</v>
      </c>
      <c r="AK132" s="100">
        <f>rep!AK126</f>
        <v>1.3735799999999999E-3</v>
      </c>
      <c r="AL132" s="100">
        <f>rep!AL126</f>
        <v>7.1943300000000001E-4</v>
      </c>
      <c r="AM132" s="100">
        <f>rep!AM126</f>
        <v>3.46289E-4</v>
      </c>
      <c r="AN132" s="100">
        <f>rep!AN126</f>
        <v>1.52745E-4</v>
      </c>
      <c r="AO132" s="100">
        <f>rep!AO126</f>
        <v>6.1592099999999996E-5</v>
      </c>
      <c r="AP132" s="100">
        <f>rep!AP126</f>
        <v>2.2658900000000001E-5</v>
      </c>
      <c r="AQ132" s="100">
        <f>rep!AQ126</f>
        <v>7.5924399999999998E-6</v>
      </c>
      <c r="AR132" s="100">
        <f>rep!AR126</f>
        <v>2.3139899999999999E-6</v>
      </c>
    </row>
    <row r="133" spans="1:81" x14ac:dyDescent="0.2">
      <c r="A133">
        <v>2002</v>
      </c>
      <c r="B133" s="100">
        <f>rep!B127</f>
        <v>4.5363000000000002E-7</v>
      </c>
      <c r="C133" s="100">
        <f>rep!C127</f>
        <v>6.7549600000000003E-6</v>
      </c>
      <c r="D133" s="100">
        <f>rep!D127</f>
        <v>4.5183199999999998E-5</v>
      </c>
      <c r="E133" s="100">
        <f>rep!E127</f>
        <v>1.37047E-4</v>
      </c>
      <c r="F133" s="100">
        <f>rep!F127</f>
        <v>1.9422800000000001E-4</v>
      </c>
      <c r="G133" s="100">
        <f>rep!G127</f>
        <v>1.66952E-4</v>
      </c>
      <c r="H133" s="100">
        <f>rep!H127</f>
        <v>2.6528000000000001E-4</v>
      </c>
      <c r="I133" s="100">
        <f>rep!I127</f>
        <v>7.1743200000000005E-4</v>
      </c>
      <c r="J133" s="100">
        <f>rep!J127</f>
        <v>1.5365999999999999E-3</v>
      </c>
      <c r="K133" s="100">
        <f>rep!K127</f>
        <v>2.69294E-3</v>
      </c>
      <c r="L133" s="100">
        <f>rep!L127</f>
        <v>4.8203500000000002E-3</v>
      </c>
      <c r="M133" s="100">
        <f>rep!M127</f>
        <v>9.3005999999999991E-3</v>
      </c>
      <c r="N133" s="100">
        <f>rep!N127</f>
        <v>1.6903600000000001E-2</v>
      </c>
      <c r="O133" s="100">
        <f>rep!O127</f>
        <v>2.7229900000000001E-2</v>
      </c>
      <c r="P133" s="100">
        <f>rep!P127</f>
        <v>4.0128200000000003E-2</v>
      </c>
      <c r="Q133" s="100">
        <f>rep!Q127</f>
        <v>5.59044E-2</v>
      </c>
      <c r="R133" s="100">
        <f>rep!R127</f>
        <v>7.28766E-2</v>
      </c>
      <c r="S133" s="100">
        <f>rep!S127</f>
        <v>8.6699899999999996E-2</v>
      </c>
      <c r="T133" s="100">
        <f>rep!T127</f>
        <v>9.3809400000000001E-2</v>
      </c>
      <c r="U133" s="100">
        <f>rep!U127</f>
        <v>9.4114299999999998E-2</v>
      </c>
      <c r="V133" s="100">
        <f>rep!V127</f>
        <v>8.9477399999999999E-2</v>
      </c>
      <c r="W133" s="100">
        <f>rep!W127</f>
        <v>8.1302899999999997E-2</v>
      </c>
      <c r="X133" s="100">
        <f>rep!X127</f>
        <v>7.0479899999999998E-2</v>
      </c>
      <c r="Y133" s="100">
        <f>rep!Y127</f>
        <v>5.83049E-2</v>
      </c>
      <c r="Z133" s="100">
        <f>rep!Z127</f>
        <v>4.6397000000000001E-2</v>
      </c>
      <c r="AA133" s="100">
        <f>rep!AA127</f>
        <v>3.5998799999999997E-2</v>
      </c>
      <c r="AB133" s="100">
        <f>rep!AB127</f>
        <v>2.7654000000000001E-2</v>
      </c>
      <c r="AC133" s="100">
        <f>rep!AC127</f>
        <v>2.1324200000000001E-2</v>
      </c>
      <c r="AD133" s="100">
        <f>rep!AD127</f>
        <v>1.6622600000000001E-2</v>
      </c>
      <c r="AE133" s="100">
        <f>rep!AE127</f>
        <v>1.3036900000000001E-2</v>
      </c>
      <c r="AF133" s="100">
        <f>rep!AF127</f>
        <v>1.01257E-2</v>
      </c>
      <c r="AG133" s="100">
        <f>rep!AG127</f>
        <v>7.6302200000000001E-3</v>
      </c>
      <c r="AH133" s="100">
        <f>rep!AH127</f>
        <v>5.4744099999999999E-3</v>
      </c>
      <c r="AI133" s="100">
        <f>rep!AI127</f>
        <v>3.6862399999999999E-3</v>
      </c>
      <c r="AJ133" s="100">
        <f>rep!AJ127</f>
        <v>2.3063699999999999E-3</v>
      </c>
      <c r="AK133" s="100">
        <f>rep!AK127</f>
        <v>1.3318099999999999E-3</v>
      </c>
      <c r="AL133" s="100">
        <f>rep!AL127</f>
        <v>7.06549E-4</v>
      </c>
      <c r="AM133" s="100">
        <f>rep!AM127</f>
        <v>3.4326700000000002E-4</v>
      </c>
      <c r="AN133" s="100">
        <f>rep!AN127</f>
        <v>1.5236899999999999E-4</v>
      </c>
      <c r="AO133" s="100">
        <f>rep!AO127</f>
        <v>6.1682500000000004E-5</v>
      </c>
      <c r="AP133" s="100">
        <f>rep!AP127</f>
        <v>2.2741100000000002E-5</v>
      </c>
      <c r="AQ133" s="100">
        <f>rep!AQ127</f>
        <v>7.6268000000000004E-6</v>
      </c>
      <c r="AR133" s="100">
        <f>rep!AR127</f>
        <v>2.3245700000000002E-6</v>
      </c>
    </row>
    <row r="134" spans="1:81" x14ac:dyDescent="0.2">
      <c r="A134">
        <v>2003</v>
      </c>
      <c r="B134" s="100">
        <f>rep!B128</f>
        <v>3.5299500000000002E-7</v>
      </c>
      <c r="C134" s="100">
        <f>rep!C128</f>
        <v>5.2570900000000002E-6</v>
      </c>
      <c r="D134" s="100">
        <f>rep!D128</f>
        <v>3.5185200000000003E-5</v>
      </c>
      <c r="E134" s="100">
        <f>rep!E128</f>
        <v>1.07118E-4</v>
      </c>
      <c r="F134" s="100">
        <f>rep!F128</f>
        <v>1.56439E-4</v>
      </c>
      <c r="G134" s="100">
        <f>rep!G128</f>
        <v>1.6763999999999999E-4</v>
      </c>
      <c r="H134" s="100">
        <f>rep!H128</f>
        <v>3.8018999999999998E-4</v>
      </c>
      <c r="I134" s="100">
        <f>rep!I128</f>
        <v>1.08326E-3</v>
      </c>
      <c r="J134" s="100">
        <f>rep!J128</f>
        <v>2.2757400000000001E-3</v>
      </c>
      <c r="K134" s="100">
        <f>rep!K128</f>
        <v>3.7852200000000002E-3</v>
      </c>
      <c r="L134" s="100">
        <f>rep!L128</f>
        <v>6.27503E-3</v>
      </c>
      <c r="M134" s="100">
        <f>rep!M128</f>
        <v>1.1413599999999999E-2</v>
      </c>
      <c r="N134" s="100">
        <f>rep!N128</f>
        <v>1.99188E-2</v>
      </c>
      <c r="O134" s="100">
        <f>rep!O128</f>
        <v>3.0668899999999999E-2</v>
      </c>
      <c r="P134" s="100">
        <f>rep!P128</f>
        <v>4.2770500000000003E-2</v>
      </c>
      <c r="Q134" s="100">
        <f>rep!Q128</f>
        <v>5.6497499999999999E-2</v>
      </c>
      <c r="R134" s="100">
        <f>rep!R128</f>
        <v>7.0694999999999994E-2</v>
      </c>
      <c r="S134" s="100">
        <f>rep!S128</f>
        <v>8.1576599999999999E-2</v>
      </c>
      <c r="T134" s="100">
        <f>rep!T128</f>
        <v>8.6140099999999997E-2</v>
      </c>
      <c r="U134" s="100">
        <f>rep!U128</f>
        <v>8.5085400000000005E-2</v>
      </c>
      <c r="V134" s="100">
        <f>rep!V128</f>
        <v>8.1053799999999995E-2</v>
      </c>
      <c r="W134" s="100">
        <f>rep!W128</f>
        <v>7.5577900000000003E-2</v>
      </c>
      <c r="X134" s="100">
        <f>rep!X128</f>
        <v>6.87247E-2</v>
      </c>
      <c r="Y134" s="100">
        <f>rep!Y128</f>
        <v>6.0432800000000002E-2</v>
      </c>
      <c r="Z134" s="100">
        <f>rep!Z128</f>
        <v>5.1178700000000001E-2</v>
      </c>
      <c r="AA134" s="100">
        <f>rep!AA128</f>
        <v>4.17504E-2</v>
      </c>
      <c r="AB134" s="100">
        <f>rep!AB128</f>
        <v>3.2913400000000002E-2</v>
      </c>
      <c r="AC134" s="100">
        <f>rep!AC128</f>
        <v>2.5229600000000001E-2</v>
      </c>
      <c r="AD134" s="100">
        <f>rep!AD128</f>
        <v>1.8961800000000001E-2</v>
      </c>
      <c r="AE134" s="100">
        <f>rep!AE128</f>
        <v>1.40705E-2</v>
      </c>
      <c r="AF134" s="100">
        <f>rep!AF128</f>
        <v>1.0320899999999999E-2</v>
      </c>
      <c r="AG134" s="100">
        <f>rep!AG128</f>
        <v>7.4326899999999996E-3</v>
      </c>
      <c r="AH134" s="100">
        <f>rep!AH128</f>
        <v>5.1865399999999999E-3</v>
      </c>
      <c r="AI134" s="100">
        <f>rep!AI128</f>
        <v>3.4529500000000002E-3</v>
      </c>
      <c r="AJ134" s="100">
        <f>rep!AJ128</f>
        <v>2.1622E-3</v>
      </c>
      <c r="AK134" s="100">
        <f>rep!AK128</f>
        <v>1.2591600000000001E-3</v>
      </c>
      <c r="AL134" s="100">
        <f>rep!AL128</f>
        <v>6.7633999999999999E-4</v>
      </c>
      <c r="AM134" s="100">
        <f>rep!AM128</f>
        <v>3.3317900000000002E-4</v>
      </c>
      <c r="AN134" s="100">
        <f>rep!AN128</f>
        <v>1.49946E-4</v>
      </c>
      <c r="AO134" s="100">
        <f>rep!AO128</f>
        <v>6.1489300000000001E-5</v>
      </c>
      <c r="AP134" s="100">
        <f>rep!AP128</f>
        <v>2.2934200000000001E-5</v>
      </c>
      <c r="AQ134" s="100">
        <f>rep!AQ128</f>
        <v>7.77024E-6</v>
      </c>
      <c r="AR134" s="100">
        <f>rep!AR128</f>
        <v>2.3891900000000001E-6</v>
      </c>
    </row>
    <row r="135" spans="1:81" x14ac:dyDescent="0.2">
      <c r="A135">
        <v>2004</v>
      </c>
      <c r="B135" s="100">
        <f>rep!B129</f>
        <v>3.91493E-7</v>
      </c>
      <c r="C135" s="100">
        <f>rep!C129</f>
        <v>5.8298700000000003E-6</v>
      </c>
      <c r="D135" s="100">
        <f>rep!D129</f>
        <v>3.9001400000000002E-5</v>
      </c>
      <c r="E135" s="100">
        <f>rep!E129</f>
        <v>1.18411E-4</v>
      </c>
      <c r="F135" s="100">
        <f>rep!F129</f>
        <v>1.6916199999999999E-4</v>
      </c>
      <c r="G135" s="100">
        <f>rep!G129</f>
        <v>1.5528199999999999E-4</v>
      </c>
      <c r="H135" s="100">
        <f>rep!H129</f>
        <v>2.8324999999999997E-4</v>
      </c>
      <c r="I135" s="100">
        <f>rep!I129</f>
        <v>8.0527400000000003E-4</v>
      </c>
      <c r="J135" s="100">
        <f>rep!J129</f>
        <v>1.83629E-3</v>
      </c>
      <c r="K135" s="100">
        <f>rep!K129</f>
        <v>3.6334700000000002E-3</v>
      </c>
      <c r="L135" s="100">
        <f>rep!L129</f>
        <v>7.40297E-3</v>
      </c>
      <c r="M135" s="100">
        <f>rep!M129</f>
        <v>1.50046E-2</v>
      </c>
      <c r="N135" s="100">
        <f>rep!N129</f>
        <v>2.6656300000000001E-2</v>
      </c>
      <c r="O135" s="100">
        <f>rep!O129</f>
        <v>4.0173E-2</v>
      </c>
      <c r="P135" s="100">
        <f>rep!P129</f>
        <v>5.3852400000000002E-2</v>
      </c>
      <c r="Q135" s="100">
        <f>rep!Q129</f>
        <v>6.79593E-2</v>
      </c>
      <c r="R135" s="100">
        <f>rep!R129</f>
        <v>8.1390699999999996E-2</v>
      </c>
      <c r="S135" s="100">
        <f>rep!S129</f>
        <v>8.9787500000000006E-2</v>
      </c>
      <c r="T135" s="100">
        <f>rep!T129</f>
        <v>8.9770000000000003E-2</v>
      </c>
      <c r="U135" s="100">
        <f>rep!U129</f>
        <v>8.2905499999999993E-2</v>
      </c>
      <c r="V135" s="100">
        <f>rep!V129</f>
        <v>7.3575699999999994E-2</v>
      </c>
      <c r="W135" s="100">
        <f>rep!W129</f>
        <v>6.4732200000000004E-2</v>
      </c>
      <c r="X135" s="100">
        <f>rep!X129</f>
        <v>5.6908300000000002E-2</v>
      </c>
      <c r="Y135" s="100">
        <f>rep!Y129</f>
        <v>4.97113E-2</v>
      </c>
      <c r="Z135" s="100">
        <f>rep!Z129</f>
        <v>4.2862400000000002E-2</v>
      </c>
      <c r="AA135" s="100">
        <f>rep!AA129</f>
        <v>3.6260500000000001E-2</v>
      </c>
      <c r="AB135" s="100">
        <f>rep!AB129</f>
        <v>2.9896699999999998E-2</v>
      </c>
      <c r="AC135" s="100">
        <f>rep!AC129</f>
        <v>2.38844E-2</v>
      </c>
      <c r="AD135" s="100">
        <f>rep!AD129</f>
        <v>1.84333E-2</v>
      </c>
      <c r="AE135" s="100">
        <f>rep!AE129</f>
        <v>1.37381E-2</v>
      </c>
      <c r="AF135" s="100">
        <f>rep!AF129</f>
        <v>9.89195E-3</v>
      </c>
      <c r="AG135" s="100">
        <f>rep!AG129</f>
        <v>6.875E-3</v>
      </c>
      <c r="AH135" s="100">
        <f>rep!AH129</f>
        <v>4.5947599999999998E-3</v>
      </c>
      <c r="AI135" s="100">
        <f>rep!AI129</f>
        <v>2.9329899999999999E-3</v>
      </c>
      <c r="AJ135" s="100">
        <f>rep!AJ129</f>
        <v>1.7725900000000001E-3</v>
      </c>
      <c r="AK135" s="100">
        <f>rep!AK129</f>
        <v>1.0049499999999999E-3</v>
      </c>
      <c r="AL135" s="100">
        <f>rep!AL129</f>
        <v>5.2994499999999998E-4</v>
      </c>
      <c r="AM135" s="100">
        <f>rep!AM129</f>
        <v>2.58101E-4</v>
      </c>
      <c r="AN135" s="100">
        <f>rep!AN129</f>
        <v>1.15454E-4</v>
      </c>
      <c r="AO135" s="100">
        <f>rep!AO129</f>
        <v>4.7236700000000001E-5</v>
      </c>
      <c r="AP135" s="100">
        <f>rep!AP129</f>
        <v>1.7622499999999999E-5</v>
      </c>
      <c r="AQ135" s="100">
        <f>rep!AQ129</f>
        <v>5.9814699999999998E-6</v>
      </c>
      <c r="AR135" s="100">
        <f>rep!AR129</f>
        <v>1.8441700000000001E-6</v>
      </c>
    </row>
    <row r="136" spans="1:81" x14ac:dyDescent="0.2">
      <c r="A136">
        <v>2005</v>
      </c>
      <c r="B136" s="100">
        <f>rep!B130</f>
        <v>2.7246300000000002E-7</v>
      </c>
      <c r="C136" s="100">
        <f>rep!C130</f>
        <v>4.0576300000000003E-6</v>
      </c>
      <c r="D136" s="100">
        <f>rep!D130</f>
        <v>2.7153900000000001E-5</v>
      </c>
      <c r="E136" s="100">
        <f>rep!E130</f>
        <v>8.26052E-5</v>
      </c>
      <c r="F136" s="100">
        <f>rep!F130</f>
        <v>1.19913E-4</v>
      </c>
      <c r="G136" s="100">
        <f>rep!G130</f>
        <v>1.2351199999999999E-4</v>
      </c>
      <c r="H136" s="100">
        <f>rep!H130</f>
        <v>2.6713099999999999E-4</v>
      </c>
      <c r="I136" s="100">
        <f>rep!I130</f>
        <v>7.6299099999999997E-4</v>
      </c>
      <c r="J136" s="100">
        <f>rep!J130</f>
        <v>1.64456E-3</v>
      </c>
      <c r="K136" s="100">
        <f>rep!K130</f>
        <v>2.9129400000000001E-3</v>
      </c>
      <c r="L136" s="100">
        <f>rep!L130</f>
        <v>5.3209099999999999E-3</v>
      </c>
      <c r="M136" s="100">
        <f>rep!M130</f>
        <v>1.0543500000000001E-2</v>
      </c>
      <c r="N136" s="100">
        <f>rep!N130</f>
        <v>1.9824600000000001E-2</v>
      </c>
      <c r="O136" s="100">
        <f>rep!O130</f>
        <v>3.3331600000000003E-2</v>
      </c>
      <c r="P136" s="100">
        <f>rep!P130</f>
        <v>5.1146700000000003E-2</v>
      </c>
      <c r="Q136" s="100">
        <f>rep!Q130</f>
        <v>7.2526199999999999E-2</v>
      </c>
      <c r="R136" s="100">
        <f>rep!R130</f>
        <v>9.2932000000000001E-2</v>
      </c>
      <c r="S136" s="100">
        <f>rep!S130</f>
        <v>0.104825</v>
      </c>
      <c r="T136" s="100">
        <f>rep!T130</f>
        <v>0.103966</v>
      </c>
      <c r="U136" s="100">
        <f>rep!U130</f>
        <v>9.3227199999999996E-2</v>
      </c>
      <c r="V136" s="100">
        <f>rep!V130</f>
        <v>7.8943899999999997E-2</v>
      </c>
      <c r="W136" s="100">
        <f>rep!W130</f>
        <v>6.5449300000000002E-2</v>
      </c>
      <c r="X136" s="100">
        <f>rep!X130</f>
        <v>5.39298E-2</v>
      </c>
      <c r="Y136" s="100">
        <f>rep!Y130</f>
        <v>4.4285699999999997E-2</v>
      </c>
      <c r="Z136" s="100">
        <f>rep!Z130</f>
        <v>3.63524E-2</v>
      </c>
      <c r="AA136" s="100">
        <f>rep!AA130</f>
        <v>2.99058E-2</v>
      </c>
      <c r="AB136" s="100">
        <f>rep!AB130</f>
        <v>2.4561699999999999E-2</v>
      </c>
      <c r="AC136" s="100">
        <f>rep!AC130</f>
        <v>1.9938399999999998E-2</v>
      </c>
      <c r="AD136" s="100">
        <f>rep!AD130</f>
        <v>1.58125E-2</v>
      </c>
      <c r="AE136" s="100">
        <f>rep!AE130</f>
        <v>1.2127600000000001E-2</v>
      </c>
      <c r="AF136" s="100">
        <f>rep!AF130</f>
        <v>8.9230300000000002E-3</v>
      </c>
      <c r="AG136" s="100">
        <f>rep!AG130</f>
        <v>6.2578099999999999E-3</v>
      </c>
      <c r="AH136" s="100">
        <f>rep!AH130</f>
        <v>4.1603999999999999E-3</v>
      </c>
      <c r="AI136" s="100">
        <f>rep!AI130</f>
        <v>2.6087900000000002E-3</v>
      </c>
      <c r="AJ136" s="100">
        <f>rep!AJ130</f>
        <v>1.5351200000000001E-3</v>
      </c>
      <c r="AK136" s="100">
        <f>rep!AK130</f>
        <v>8.4340900000000004E-4</v>
      </c>
      <c r="AL136" s="100">
        <f>rep!AL130</f>
        <v>4.3050500000000003E-4</v>
      </c>
      <c r="AM136" s="100">
        <f>rep!AM130</f>
        <v>2.0321400000000001E-4</v>
      </c>
      <c r="AN136" s="100">
        <f>rep!AN130</f>
        <v>8.8342800000000004E-5</v>
      </c>
      <c r="AO136" s="100">
        <f>rep!AO130</f>
        <v>3.5244299999999997E-5</v>
      </c>
      <c r="AP136" s="100">
        <f>rep!AP130</f>
        <v>1.2865400000000001E-5</v>
      </c>
      <c r="AQ136" s="100">
        <f>rep!AQ130</f>
        <v>4.2866900000000001E-6</v>
      </c>
      <c r="AR136" s="100">
        <f>rep!AR130</f>
        <v>1.3011999999999999E-6</v>
      </c>
      <c r="BW136" s="2"/>
    </row>
    <row r="137" spans="1:81" x14ac:dyDescent="0.2">
      <c r="A137">
        <v>2006</v>
      </c>
      <c r="B137" s="100">
        <f>rep!B131</f>
        <v>2.8801E-7</v>
      </c>
      <c r="C137" s="100">
        <f>rep!C131</f>
        <v>4.2888999999999997E-6</v>
      </c>
      <c r="D137" s="100">
        <f>rep!D131</f>
        <v>2.8693699999999999E-5</v>
      </c>
      <c r="E137" s="100">
        <f>rep!E131</f>
        <v>8.7139100000000001E-5</v>
      </c>
      <c r="F137" s="100">
        <f>rep!F131</f>
        <v>1.2475400000000001E-4</v>
      </c>
      <c r="G137" s="100">
        <f>rep!G131</f>
        <v>1.16387E-4</v>
      </c>
      <c r="H137" s="100">
        <f>rep!H131</f>
        <v>2.1796599999999999E-4</v>
      </c>
      <c r="I137" s="100">
        <f>rep!I131</f>
        <v>6.1885900000000003E-4</v>
      </c>
      <c r="J137" s="100">
        <f>rep!J131</f>
        <v>1.39123E-3</v>
      </c>
      <c r="K137" s="100">
        <f>rep!K131</f>
        <v>2.6836099999999999E-3</v>
      </c>
      <c r="L137" s="100">
        <f>rep!L131</f>
        <v>5.3539499999999997E-3</v>
      </c>
      <c r="M137" s="100">
        <f>rep!M131</f>
        <v>1.0865100000000001E-2</v>
      </c>
      <c r="N137" s="100">
        <f>rep!N131</f>
        <v>1.97507E-2</v>
      </c>
      <c r="O137" s="100">
        <f>rep!O131</f>
        <v>3.1110700000000002E-2</v>
      </c>
      <c r="P137" s="100">
        <f>rep!P131</f>
        <v>4.4466899999999997E-2</v>
      </c>
      <c r="Q137" s="100">
        <f>rep!Q131</f>
        <v>6.0323700000000001E-2</v>
      </c>
      <c r="R137" s="100">
        <f>rep!R131</f>
        <v>7.7379400000000001E-2</v>
      </c>
      <c r="S137" s="100">
        <f>rep!S131</f>
        <v>9.1270900000000002E-2</v>
      </c>
      <c r="T137" s="100">
        <f>rep!T131</f>
        <v>9.8000699999999996E-2</v>
      </c>
      <c r="U137" s="100">
        <f>rep!U131</f>
        <v>9.7064499999999998E-2</v>
      </c>
      <c r="V137" s="100">
        <f>rep!V131</f>
        <v>9.0291099999999999E-2</v>
      </c>
      <c r="W137" s="100">
        <f>rep!W131</f>
        <v>7.9544400000000001E-2</v>
      </c>
      <c r="X137" s="100">
        <f>rep!X131</f>
        <v>6.65134E-2</v>
      </c>
      <c r="Y137" s="100">
        <f>rep!Y131</f>
        <v>5.32078E-2</v>
      </c>
      <c r="Z137" s="100">
        <f>rep!Z131</f>
        <v>4.14367E-2</v>
      </c>
      <c r="AA137" s="100">
        <f>rep!AA131</f>
        <v>3.2036200000000001E-2</v>
      </c>
      <c r="AB137" s="100">
        <f>rep!AB131</f>
        <v>2.4882100000000001E-2</v>
      </c>
      <c r="AC137" s="100">
        <f>rep!AC131</f>
        <v>1.94269E-2</v>
      </c>
      <c r="AD137" s="100">
        <f>rep!AD131</f>
        <v>1.5129500000000001E-2</v>
      </c>
      <c r="AE137" s="100">
        <f>rep!AE131</f>
        <v>1.1610499999999999E-2</v>
      </c>
      <c r="AF137" s="100">
        <f>rep!AF131</f>
        <v>8.6606700000000005E-3</v>
      </c>
      <c r="AG137" s="100">
        <f>rep!AG131</f>
        <v>6.1983400000000001E-3</v>
      </c>
      <c r="AH137" s="100">
        <f>rep!AH131</f>
        <v>4.2090599999999997E-3</v>
      </c>
      <c r="AI137" s="100">
        <f>rep!AI131</f>
        <v>2.68769E-3</v>
      </c>
      <c r="AJ137" s="100">
        <f>rep!AJ131</f>
        <v>1.60246E-3</v>
      </c>
      <c r="AK137" s="100">
        <f>rep!AK131</f>
        <v>8.87111E-4</v>
      </c>
      <c r="AL137" s="100">
        <f>rep!AL131</f>
        <v>4.5394800000000003E-4</v>
      </c>
      <c r="AM137" s="100">
        <f>rep!AM131</f>
        <v>2.13938E-4</v>
      </c>
      <c r="AN137" s="100">
        <f>rep!AN131</f>
        <v>9.2579700000000004E-5</v>
      </c>
      <c r="AO137" s="100">
        <f>rep!AO131</f>
        <v>3.66948E-5</v>
      </c>
      <c r="AP137" s="100">
        <f>rep!AP131</f>
        <v>1.3293699999999999E-5</v>
      </c>
      <c r="AQ137" s="100">
        <f>rep!AQ131</f>
        <v>4.3942000000000002E-6</v>
      </c>
      <c r="AR137" s="100">
        <f>rep!AR131</f>
        <v>1.3233300000000001E-6</v>
      </c>
    </row>
    <row r="138" spans="1:81" x14ac:dyDescent="0.2">
      <c r="A138">
        <v>2007</v>
      </c>
      <c r="B138" s="100">
        <f>rep!B132</f>
        <v>1.2631700000000001E-7</v>
      </c>
      <c r="C138" s="100">
        <f>rep!C132</f>
        <v>1.88148E-6</v>
      </c>
      <c r="D138" s="100">
        <f>rep!D132</f>
        <v>1.26009E-5</v>
      </c>
      <c r="E138" s="100">
        <f>rep!E132</f>
        <v>3.85181E-5</v>
      </c>
      <c r="F138" s="100">
        <f>rep!F132</f>
        <v>5.8069000000000003E-5</v>
      </c>
      <c r="G138" s="100">
        <f>rep!G132</f>
        <v>7.4949899999999999E-5</v>
      </c>
      <c r="H138" s="100">
        <f>rep!H132</f>
        <v>2.0605800000000001E-4</v>
      </c>
      <c r="I138" s="100">
        <f>rep!I132</f>
        <v>6.0820299999999998E-4</v>
      </c>
      <c r="J138" s="100">
        <f>rep!J132</f>
        <v>1.3218500000000001E-3</v>
      </c>
      <c r="K138" s="100">
        <f>rep!K132</f>
        <v>2.3760500000000002E-3</v>
      </c>
      <c r="L138" s="100">
        <f>rep!L132</f>
        <v>4.4142399999999998E-3</v>
      </c>
      <c r="M138" s="100">
        <f>rep!M132</f>
        <v>8.8032800000000001E-3</v>
      </c>
      <c r="N138" s="100">
        <f>rep!N132</f>
        <v>1.6501100000000001E-2</v>
      </c>
      <c r="O138" s="100">
        <f>rep!O132</f>
        <v>2.7563799999999999E-2</v>
      </c>
      <c r="P138" s="100">
        <f>rep!P132</f>
        <v>4.2110500000000002E-2</v>
      </c>
      <c r="Q138" s="100">
        <f>rep!Q132</f>
        <v>5.9906500000000001E-2</v>
      </c>
      <c r="R138" s="100">
        <f>rep!R132</f>
        <v>7.7913099999999999E-2</v>
      </c>
      <c r="S138" s="100">
        <f>rep!S132</f>
        <v>9.0583499999999997E-2</v>
      </c>
      <c r="T138" s="100">
        <f>rep!T132</f>
        <v>9.4512600000000002E-2</v>
      </c>
      <c r="U138" s="100">
        <f>rep!U132</f>
        <v>9.1296699999999995E-2</v>
      </c>
      <c r="V138" s="100">
        <f>rep!V132</f>
        <v>8.4774299999999997E-2</v>
      </c>
      <c r="W138" s="100">
        <f>rep!W132</f>
        <v>7.7130699999999996E-2</v>
      </c>
      <c r="X138" s="100">
        <f>rep!X132</f>
        <v>6.8491399999999994E-2</v>
      </c>
      <c r="Y138" s="100">
        <f>rep!Y132</f>
        <v>5.8706000000000001E-2</v>
      </c>
      <c r="Z138" s="100">
        <f>rep!Z132</f>
        <v>4.8317199999999998E-2</v>
      </c>
      <c r="AA138" s="100">
        <f>rep!AA132</f>
        <v>3.8278199999999998E-2</v>
      </c>
      <c r="AB138" s="100">
        <f>rep!AB132</f>
        <v>2.9415799999999999E-2</v>
      </c>
      <c r="AC138" s="100">
        <f>rep!AC132</f>
        <v>2.2153300000000001E-2</v>
      </c>
      <c r="AD138" s="100">
        <f>rep!AD132</f>
        <v>1.6495900000000001E-2</v>
      </c>
      <c r="AE138" s="100">
        <f>rep!AE132</f>
        <v>1.2178700000000001E-2</v>
      </c>
      <c r="AF138" s="100">
        <f>rep!AF132</f>
        <v>8.8664299999999998E-3</v>
      </c>
      <c r="AG138" s="100">
        <f>rep!AG132</f>
        <v>6.2911099999999999E-3</v>
      </c>
      <c r="AH138" s="100">
        <f>rep!AH132</f>
        <v>4.2898399999999996E-3</v>
      </c>
      <c r="AI138" s="100">
        <f>rep!AI132</f>
        <v>2.7742399999999999E-3</v>
      </c>
      <c r="AJ138" s="100">
        <f>rep!AJ132</f>
        <v>1.68293E-3</v>
      </c>
      <c r="AK138" s="100">
        <f>rep!AK132</f>
        <v>9.4950899999999997E-4</v>
      </c>
      <c r="AL138" s="100">
        <f>rep!AL132</f>
        <v>4.95062E-4</v>
      </c>
      <c r="AM138" s="100">
        <f>rep!AM132</f>
        <v>2.3739799999999999E-4</v>
      </c>
      <c r="AN138" s="100">
        <f>rep!AN132</f>
        <v>1.04331E-4</v>
      </c>
      <c r="AO138" s="100">
        <f>rep!AO132</f>
        <v>4.1909899999999997E-5</v>
      </c>
      <c r="AP138" s="100">
        <f>rep!AP132</f>
        <v>1.5356899999999999E-5</v>
      </c>
      <c r="AQ138" s="100">
        <f>rep!AQ132</f>
        <v>5.1249300000000002E-6</v>
      </c>
      <c r="AR138" s="100">
        <f>rep!AR132</f>
        <v>1.55573E-6</v>
      </c>
      <c r="CA138" s="2"/>
      <c r="CB138" s="2"/>
      <c r="CC138" s="2"/>
    </row>
    <row r="139" spans="1:81" x14ac:dyDescent="0.2">
      <c r="A139">
        <v>2008</v>
      </c>
      <c r="B139" s="100">
        <f>rep!B133</f>
        <v>2.10655E-7</v>
      </c>
      <c r="C139" s="100">
        <f>rep!C133</f>
        <v>3.1367800000000001E-6</v>
      </c>
      <c r="D139" s="100">
        <f>rep!D133</f>
        <v>2.0979600000000002E-5</v>
      </c>
      <c r="E139" s="100">
        <f>rep!E133</f>
        <v>6.3597300000000002E-5</v>
      </c>
      <c r="F139" s="100">
        <f>rep!F133</f>
        <v>8.9713400000000001E-5</v>
      </c>
      <c r="G139" s="100">
        <f>rep!G133</f>
        <v>7.4283999999999996E-5</v>
      </c>
      <c r="H139" s="100">
        <f>rep!H133</f>
        <v>1.10312E-4</v>
      </c>
      <c r="I139" s="100">
        <f>rep!I133</f>
        <v>3.1101600000000001E-4</v>
      </c>
      <c r="J139" s="100">
        <f>rep!J133</f>
        <v>7.6558099999999999E-4</v>
      </c>
      <c r="K139" s="100">
        <f>rep!K133</f>
        <v>1.7294299999999999E-3</v>
      </c>
      <c r="L139" s="100">
        <f>rep!L133</f>
        <v>3.9882600000000004E-3</v>
      </c>
      <c r="M139" s="100">
        <f>rep!M133</f>
        <v>8.6692499999999999E-3</v>
      </c>
      <c r="N139" s="100">
        <f>rep!N133</f>
        <v>1.6181500000000001E-2</v>
      </c>
      <c r="O139" s="100">
        <f>rep!O133</f>
        <v>2.5962099999999998E-2</v>
      </c>
      <c r="P139" s="100">
        <f>rep!P133</f>
        <v>3.7842599999999997E-2</v>
      </c>
      <c r="Q139" s="100">
        <f>rep!Q133</f>
        <v>5.2259100000000003E-2</v>
      </c>
      <c r="R139" s="100">
        <f>rep!R133</f>
        <v>6.7918099999999995E-2</v>
      </c>
      <c r="S139" s="100">
        <f>rep!S133</f>
        <v>8.0991300000000002E-2</v>
      </c>
      <c r="T139" s="100">
        <f>rep!T133</f>
        <v>8.8206599999999996E-2</v>
      </c>
      <c r="U139" s="100">
        <f>rep!U133</f>
        <v>8.9409699999999995E-2</v>
      </c>
      <c r="V139" s="100">
        <f>rep!V133</f>
        <v>8.6294599999999999E-2</v>
      </c>
      <c r="W139" s="100">
        <f>rep!W133</f>
        <v>8.0214199999999999E-2</v>
      </c>
      <c r="X139" s="100">
        <f>rep!X133</f>
        <v>7.1996299999999999E-2</v>
      </c>
      <c r="Y139" s="100">
        <f>rep!Y133</f>
        <v>6.2593899999999994E-2</v>
      </c>
      <c r="Z139" s="100">
        <f>rep!Z133</f>
        <v>5.29728E-2</v>
      </c>
      <c r="AA139" s="100">
        <f>rep!AA133</f>
        <v>4.3714200000000002E-2</v>
      </c>
      <c r="AB139" s="100">
        <f>rep!AB133</f>
        <v>3.5075000000000002E-2</v>
      </c>
      <c r="AC139" s="100">
        <f>rep!AC133</f>
        <v>2.7264799999999999E-2</v>
      </c>
      <c r="AD139" s="100">
        <f>rep!AD133</f>
        <v>2.05165E-2</v>
      </c>
      <c r="AE139" s="100">
        <f>rep!AE133</f>
        <v>1.4975199999999999E-2</v>
      </c>
      <c r="AF139" s="100">
        <f>rep!AF133</f>
        <v>1.0623E-2</v>
      </c>
      <c r="AG139" s="100">
        <f>rep!AG133</f>
        <v>7.3145800000000002E-3</v>
      </c>
      <c r="AH139" s="100">
        <f>rep!AH133</f>
        <v>4.8606700000000001E-3</v>
      </c>
      <c r="AI139" s="100">
        <f>rep!AI133</f>
        <v>3.0883099999999999E-3</v>
      </c>
      <c r="AJ139" s="100">
        <f>rep!AJ133</f>
        <v>1.85619E-3</v>
      </c>
      <c r="AK139" s="100">
        <f>rep!AK133</f>
        <v>1.04476E-3</v>
      </c>
      <c r="AL139" s="100">
        <f>rep!AL133</f>
        <v>5.4605599999999995E-4</v>
      </c>
      <c r="AM139" s="100">
        <f>rep!AM133</f>
        <v>2.6329199999999999E-4</v>
      </c>
      <c r="AN139" s="100">
        <f>rep!AN133</f>
        <v>1.16542E-4</v>
      </c>
      <c r="AO139" s="100">
        <f>rep!AO133</f>
        <v>4.7184800000000003E-5</v>
      </c>
      <c r="AP139" s="100">
        <f>rep!AP133</f>
        <v>1.74279E-5</v>
      </c>
      <c r="AQ139" s="100">
        <f>rep!AQ133</f>
        <v>5.8607499999999997E-6</v>
      </c>
      <c r="AR139" s="100">
        <f>rep!AR133</f>
        <v>1.79181E-6</v>
      </c>
      <c r="BA139" s="2"/>
      <c r="BW139" s="2"/>
      <c r="CA139" s="2"/>
      <c r="CB139" s="2"/>
      <c r="CC139" s="2"/>
    </row>
    <row r="140" spans="1:81" x14ac:dyDescent="0.2">
      <c r="A140">
        <v>2009</v>
      </c>
      <c r="B140" s="100">
        <f>rep!B134</f>
        <v>9.3430499999999997E-8</v>
      </c>
      <c r="C140" s="100">
        <f>rep!C134</f>
        <v>1.39168E-6</v>
      </c>
      <c r="D140" s="100">
        <f>rep!D134</f>
        <v>9.3217200000000006E-6</v>
      </c>
      <c r="E140" s="100">
        <f>rep!E134</f>
        <v>2.8517399999999999E-5</v>
      </c>
      <c r="F140" s="100">
        <f>rep!F134</f>
        <v>4.32525E-5</v>
      </c>
      <c r="G140" s="100">
        <f>rep!G134</f>
        <v>5.7507999999999999E-5</v>
      </c>
      <c r="H140" s="100">
        <f>rep!H134</f>
        <v>1.6109100000000001E-4</v>
      </c>
      <c r="I140" s="100">
        <f>rep!I134</f>
        <v>4.6919099999999999E-4</v>
      </c>
      <c r="J140" s="100">
        <f>rep!J134</f>
        <v>9.7822100000000004E-4</v>
      </c>
      <c r="K140" s="100">
        <f>rep!K134</f>
        <v>1.60491E-3</v>
      </c>
      <c r="L140" s="100">
        <f>rep!L134</f>
        <v>2.6770299999999999E-3</v>
      </c>
      <c r="M140" s="100">
        <f>rep!M134</f>
        <v>5.2072100000000003E-3</v>
      </c>
      <c r="N140" s="100">
        <f>rep!N134</f>
        <v>1.03724E-2</v>
      </c>
      <c r="O140" s="100">
        <f>rep!O134</f>
        <v>1.9183800000000001E-2</v>
      </c>
      <c r="P140" s="100">
        <f>rep!P134</f>
        <v>3.2537000000000003E-2</v>
      </c>
      <c r="Q140" s="100">
        <f>rep!Q134</f>
        <v>5.0038100000000002E-2</v>
      </c>
      <c r="R140" s="100">
        <f>rep!R134</f>
        <v>6.8196499999999993E-2</v>
      </c>
      <c r="S140" s="100">
        <f>rep!S134</f>
        <v>8.1598199999999996E-2</v>
      </c>
      <c r="T140" s="100">
        <f>rep!T134</f>
        <v>8.7214399999999997E-2</v>
      </c>
      <c r="U140" s="100">
        <f>rep!U134</f>
        <v>8.6509799999999998E-2</v>
      </c>
      <c r="V140" s="100">
        <f>rep!V134</f>
        <v>8.2789000000000001E-2</v>
      </c>
      <c r="W140" s="100">
        <f>rep!W134</f>
        <v>7.7884300000000004E-2</v>
      </c>
      <c r="X140" s="100">
        <f>rep!X134</f>
        <v>7.1897600000000006E-2</v>
      </c>
      <c r="Y140" s="100">
        <f>rep!Y134</f>
        <v>6.4676200000000003E-2</v>
      </c>
      <c r="Z140" s="100">
        <f>rep!Z134</f>
        <v>5.6535099999999998E-2</v>
      </c>
      <c r="AA140" s="100">
        <f>rep!AA134</f>
        <v>4.8031799999999999E-2</v>
      </c>
      <c r="AB140" s="100">
        <f>rep!AB134</f>
        <v>3.9664100000000001E-2</v>
      </c>
      <c r="AC140" s="100">
        <f>rep!AC134</f>
        <v>3.1794599999999999E-2</v>
      </c>
      <c r="AD140" s="100">
        <f>rep!AD134</f>
        <v>2.46743E-2</v>
      </c>
      <c r="AE140" s="100">
        <f>rep!AE134</f>
        <v>1.8471999999999999E-2</v>
      </c>
      <c r="AF140" s="100">
        <f>rep!AF134</f>
        <v>1.32874E-2</v>
      </c>
      <c r="AG140" s="100">
        <f>rep!AG134</f>
        <v>9.1475700000000007E-3</v>
      </c>
      <c r="AH140" s="100">
        <f>rep!AH134</f>
        <v>6.00222E-3</v>
      </c>
      <c r="AI140" s="100">
        <f>rep!AI134</f>
        <v>3.7358700000000001E-3</v>
      </c>
      <c r="AJ140" s="100">
        <f>rep!AJ134</f>
        <v>2.19331E-3</v>
      </c>
      <c r="AK140" s="100">
        <f>rep!AK134</f>
        <v>1.2070399999999999E-3</v>
      </c>
      <c r="AL140" s="100">
        <f>rep!AL134</f>
        <v>6.1873099999999997E-4</v>
      </c>
      <c r="AM140" s="100">
        <f>rep!AM134</f>
        <v>2.9368100000000001E-4</v>
      </c>
      <c r="AN140" s="100">
        <f>rep!AN134</f>
        <v>1.2842100000000001E-4</v>
      </c>
      <c r="AO140" s="100">
        <f>rep!AO134</f>
        <v>5.15194E-5</v>
      </c>
      <c r="AP140" s="100">
        <f>rep!AP134</f>
        <v>1.8899700000000001E-5</v>
      </c>
      <c r="AQ140" s="100">
        <f>rep!AQ134</f>
        <v>6.3239300000000001E-6</v>
      </c>
      <c r="AR140" s="100">
        <f>rep!AR134</f>
        <v>1.9263099999999999E-6</v>
      </c>
      <c r="CA140" s="2"/>
      <c r="CB140" s="2"/>
      <c r="CC140" s="2"/>
    </row>
    <row r="141" spans="1:81" x14ac:dyDescent="0.2">
      <c r="A141">
        <v>2010</v>
      </c>
      <c r="B141" s="100">
        <f>rep!B135</f>
        <v>1.59201E-7</v>
      </c>
      <c r="C141" s="100">
        <f>rep!C135</f>
        <v>2.3706300000000002E-6</v>
      </c>
      <c r="D141" s="100">
        <f>rep!D135</f>
        <v>1.5856399999999999E-5</v>
      </c>
      <c r="E141" s="100">
        <f>rep!E135</f>
        <v>4.8086900000000002E-5</v>
      </c>
      <c r="F141" s="100">
        <f>rep!F135</f>
        <v>6.8067199999999998E-5</v>
      </c>
      <c r="G141" s="100">
        <f>rep!G135</f>
        <v>5.8081300000000002E-5</v>
      </c>
      <c r="H141" s="100">
        <f>rep!H135</f>
        <v>9.2769700000000001E-5</v>
      </c>
      <c r="I141" s="100">
        <f>rep!I135</f>
        <v>2.6711200000000001E-4</v>
      </c>
      <c r="J141" s="100">
        <f>rep!J135</f>
        <v>6.6518399999999998E-4</v>
      </c>
      <c r="K141" s="100">
        <f>rep!K135</f>
        <v>1.52165E-3</v>
      </c>
      <c r="L141" s="100">
        <f>rep!L135</f>
        <v>3.51198E-3</v>
      </c>
      <c r="M141" s="100">
        <f>rep!M135</f>
        <v>7.4982E-3</v>
      </c>
      <c r="N141" s="100">
        <f>rep!N135</f>
        <v>1.34719E-2</v>
      </c>
      <c r="O141" s="100">
        <f>rep!O135</f>
        <v>2.0357500000000001E-2</v>
      </c>
      <c r="P141" s="100">
        <f>rep!P135</f>
        <v>2.7682200000000001E-2</v>
      </c>
      <c r="Q141" s="100">
        <f>rep!Q135</f>
        <v>3.6554499999999997E-2</v>
      </c>
      <c r="R141" s="100">
        <f>rep!R135</f>
        <v>4.7849500000000003E-2</v>
      </c>
      <c r="S141" s="100">
        <f>rep!S135</f>
        <v>6.03606E-2</v>
      </c>
      <c r="T141" s="100">
        <f>rep!T135</f>
        <v>7.1698399999999995E-2</v>
      </c>
      <c r="U141" s="100">
        <f>rep!U135</f>
        <v>7.9967200000000002E-2</v>
      </c>
      <c r="V141" s="100">
        <f>rep!V135</f>
        <v>8.40418E-2</v>
      </c>
      <c r="W141" s="100">
        <f>rep!W135</f>
        <v>8.3475300000000002E-2</v>
      </c>
      <c r="X141" s="100">
        <f>rep!X135</f>
        <v>7.8877199999999995E-2</v>
      </c>
      <c r="Y141" s="100">
        <f>rep!Y135</f>
        <v>7.1773600000000007E-2</v>
      </c>
      <c r="Z141" s="100">
        <f>rep!Z135</f>
        <v>6.3662099999999999E-2</v>
      </c>
      <c r="AA141" s="100">
        <f>rep!AA135</f>
        <v>5.5340100000000003E-2</v>
      </c>
      <c r="AB141" s="100">
        <f>rep!AB135</f>
        <v>4.70497E-2</v>
      </c>
      <c r="AC141" s="100">
        <f>rep!AC135</f>
        <v>3.8914900000000002E-2</v>
      </c>
      <c r="AD141" s="100">
        <f>rep!AD135</f>
        <v>3.11466E-2</v>
      </c>
      <c r="AE141" s="100">
        <f>rep!AE135</f>
        <v>2.4007799999999999E-2</v>
      </c>
      <c r="AF141" s="100">
        <f>rep!AF135</f>
        <v>1.7732299999999999E-2</v>
      </c>
      <c r="AG141" s="100">
        <f>rep!AG135</f>
        <v>1.24796E-2</v>
      </c>
      <c r="AH141" s="100">
        <f>rep!AH135</f>
        <v>8.3183900000000002E-3</v>
      </c>
      <c r="AI141" s="100">
        <f>rep!AI135</f>
        <v>5.2198499999999998E-3</v>
      </c>
      <c r="AJ141" s="100">
        <f>rep!AJ135</f>
        <v>3.0662799999999998E-3</v>
      </c>
      <c r="AK141" s="100">
        <f>rep!AK135</f>
        <v>1.6776499999999999E-3</v>
      </c>
      <c r="AL141" s="100">
        <f>rep!AL135</f>
        <v>8.5111200000000001E-4</v>
      </c>
      <c r="AM141" s="100">
        <f>rep!AM135</f>
        <v>3.98818E-4</v>
      </c>
      <c r="AN141" s="100">
        <f>rep!AN135</f>
        <v>1.7202E-4</v>
      </c>
      <c r="AO141" s="100">
        <f>rep!AO135</f>
        <v>6.8093899999999995E-5</v>
      </c>
      <c r="AP141" s="100">
        <f>rep!AP135</f>
        <v>2.4674299999999999E-5</v>
      </c>
      <c r="AQ141" s="100">
        <f>rep!AQ135</f>
        <v>8.1665099999999995E-6</v>
      </c>
      <c r="AR141" s="100">
        <f>rep!AR135</f>
        <v>2.46423E-6</v>
      </c>
      <c r="CA141" s="2"/>
      <c r="CB141" s="2"/>
      <c r="CC141" s="2"/>
    </row>
    <row r="142" spans="1:81" x14ac:dyDescent="0.2">
      <c r="A142">
        <v>2011</v>
      </c>
      <c r="B142" s="100">
        <f>rep!B136</f>
        <v>1.7424899999999999E-7</v>
      </c>
      <c r="C142" s="100">
        <f>rep!C136</f>
        <v>2.5948699999999999E-6</v>
      </c>
      <c r="D142" s="100">
        <f>rep!D136</f>
        <v>1.7361199999999999E-5</v>
      </c>
      <c r="E142" s="100">
        <f>rep!E136</f>
        <v>5.2741400000000003E-5</v>
      </c>
      <c r="F142" s="100">
        <f>rep!F136</f>
        <v>7.5708099999999994E-5</v>
      </c>
      <c r="G142" s="100">
        <f>rep!G136</f>
        <v>7.1951600000000004E-5</v>
      </c>
      <c r="H142" s="100">
        <f>rep!H136</f>
        <v>1.37758E-4</v>
      </c>
      <c r="I142" s="100">
        <f>rep!I136</f>
        <v>3.8269699999999999E-4</v>
      </c>
      <c r="J142" s="100">
        <f>rep!J136</f>
        <v>8.0489600000000004E-4</v>
      </c>
      <c r="K142" s="100">
        <f>rep!K136</f>
        <v>1.3578399999999999E-3</v>
      </c>
      <c r="L142" s="100">
        <f>rep!L136</f>
        <v>2.3661200000000002E-3</v>
      </c>
      <c r="M142" s="100">
        <f>rep!M136</f>
        <v>4.7517499999999999E-3</v>
      </c>
      <c r="N142" s="100">
        <f>rep!N136</f>
        <v>9.6033899999999998E-3</v>
      </c>
      <c r="O142" s="100">
        <f>rep!O136</f>
        <v>1.7882200000000001E-2</v>
      </c>
      <c r="P142" s="100">
        <f>rep!P136</f>
        <v>3.0340900000000001E-2</v>
      </c>
      <c r="Q142" s="100">
        <f>rep!Q136</f>
        <v>4.6285899999999998E-2</v>
      </c>
      <c r="R142" s="100">
        <f>rep!R136</f>
        <v>6.19778E-2</v>
      </c>
      <c r="S142" s="100">
        <f>rep!S136</f>
        <v>7.2173399999999999E-2</v>
      </c>
      <c r="T142" s="100">
        <f>rep!T136</f>
        <v>7.4671199999999993E-2</v>
      </c>
      <c r="U142" s="100">
        <f>rep!U136</f>
        <v>7.2267399999999996E-2</v>
      </c>
      <c r="V142" s="100">
        <f>rep!V136</f>
        <v>6.9443699999999997E-2</v>
      </c>
      <c r="W142" s="100">
        <f>rep!W136</f>
        <v>6.8223599999999995E-2</v>
      </c>
      <c r="X142" s="100">
        <f>rep!X136</f>
        <v>6.7657599999999998E-2</v>
      </c>
      <c r="Y142" s="100">
        <f>rep!Y136</f>
        <v>6.5955799999999995E-2</v>
      </c>
      <c r="Z142" s="100">
        <f>rep!Z136</f>
        <v>6.21839E-2</v>
      </c>
      <c r="AA142" s="100">
        <f>rep!AA136</f>
        <v>5.6485399999999998E-2</v>
      </c>
      <c r="AB142" s="100">
        <f>rep!AB136</f>
        <v>4.95489E-2</v>
      </c>
      <c r="AC142" s="100">
        <f>rep!AC136</f>
        <v>4.2084999999999997E-2</v>
      </c>
      <c r="AD142" s="100">
        <f>rep!AD136</f>
        <v>3.46039E-2</v>
      </c>
      <c r="AE142" s="100">
        <f>rep!AE136</f>
        <v>2.7441799999999999E-2</v>
      </c>
      <c r="AF142" s="100">
        <f>rep!AF136</f>
        <v>2.08612E-2</v>
      </c>
      <c r="AG142" s="100">
        <f>rep!AG136</f>
        <v>1.5095600000000001E-2</v>
      </c>
      <c r="AH142" s="100">
        <f>rep!AH136</f>
        <v>1.03251E-2</v>
      </c>
      <c r="AI142" s="100">
        <f>rep!AI136</f>
        <v>6.6309999999999997E-3</v>
      </c>
      <c r="AJ142" s="100">
        <f>rep!AJ136</f>
        <v>3.9743299999999999E-3</v>
      </c>
      <c r="AK142" s="100">
        <f>rep!AK136</f>
        <v>2.2110599999999999E-3</v>
      </c>
      <c r="AL142" s="100">
        <f>rep!AL136</f>
        <v>1.13649E-3</v>
      </c>
      <c r="AM142" s="100">
        <f>rep!AM136</f>
        <v>5.3762000000000005E-4</v>
      </c>
      <c r="AN142" s="100">
        <f>rep!AN136</f>
        <v>2.3332E-4</v>
      </c>
      <c r="AO142" s="100">
        <f>rep!AO136</f>
        <v>9.2660399999999998E-5</v>
      </c>
      <c r="AP142" s="100">
        <f>rep!AP136</f>
        <v>3.3606499999999997E-5</v>
      </c>
      <c r="AQ142" s="100">
        <f>rep!AQ136</f>
        <v>1.11131E-5</v>
      </c>
      <c r="AR142" s="100">
        <f>rep!AR136</f>
        <v>3.3462799999999999E-6</v>
      </c>
    </row>
    <row r="143" spans="1:81" x14ac:dyDescent="0.2">
      <c r="A143">
        <v>2012</v>
      </c>
      <c r="B143" s="100">
        <f>rep!B137</f>
        <v>9.1142100000000002E-8</v>
      </c>
      <c r="C143" s="100">
        <f>rep!C137</f>
        <v>1.35758E-6</v>
      </c>
      <c r="D143" s="100">
        <f>rep!D137</f>
        <v>9.0929900000000002E-6</v>
      </c>
      <c r="E143" s="100">
        <f>rep!E137</f>
        <v>2.7811399999999999E-5</v>
      </c>
      <c r="F143" s="100">
        <f>rep!F137</f>
        <v>4.21152E-5</v>
      </c>
      <c r="G143" s="100">
        <f>rep!G137</f>
        <v>5.5637999999999998E-5</v>
      </c>
      <c r="H143" s="100">
        <f>rep!H137</f>
        <v>1.56067E-4</v>
      </c>
      <c r="I143" s="100">
        <f>rep!I137</f>
        <v>4.62767E-4</v>
      </c>
      <c r="J143" s="100">
        <f>rep!J137</f>
        <v>1.0114200000000001E-3</v>
      </c>
      <c r="K143" s="100">
        <f>rep!K137</f>
        <v>1.8322099999999999E-3</v>
      </c>
      <c r="L143" s="100">
        <f>rep!L137</f>
        <v>3.3934500000000001E-3</v>
      </c>
      <c r="M143" s="100">
        <f>rep!M137</f>
        <v>6.5694500000000001E-3</v>
      </c>
      <c r="N143" s="100">
        <f>rep!N137</f>
        <v>1.16054E-2</v>
      </c>
      <c r="O143" s="100">
        <f>rep!O137</f>
        <v>1.7787899999999999E-2</v>
      </c>
      <c r="P143" s="100">
        <f>rep!P137</f>
        <v>2.4847999999999999E-2</v>
      </c>
      <c r="Q143" s="100">
        <f>rep!Q137</f>
        <v>3.3727899999999998E-2</v>
      </c>
      <c r="R143" s="100">
        <f>rep!R137</f>
        <v>4.4942500000000003E-2</v>
      </c>
      <c r="S143" s="100">
        <f>rep!S137</f>
        <v>5.70482E-2</v>
      </c>
      <c r="T143" s="100">
        <f>rep!T137</f>
        <v>6.7565899999999998E-2</v>
      </c>
      <c r="U143" s="100">
        <f>rep!U137</f>
        <v>7.4591099999999994E-2</v>
      </c>
      <c r="V143" s="100">
        <f>rep!V137</f>
        <v>7.7224299999999996E-2</v>
      </c>
      <c r="W143" s="100">
        <f>rep!W137</f>
        <v>7.5633000000000006E-2</v>
      </c>
      <c r="X143" s="100">
        <f>rep!X137</f>
        <v>7.1217000000000003E-2</v>
      </c>
      <c r="Y143" s="100">
        <f>rep!Y137</f>
        <v>6.5956200000000006E-2</v>
      </c>
      <c r="Z143" s="100">
        <f>rep!Z137</f>
        <v>6.1100099999999997E-2</v>
      </c>
      <c r="AA143" s="100">
        <f>rep!AA137</f>
        <v>5.6603399999999998E-2</v>
      </c>
      <c r="AB143" s="100">
        <f>rep!AB137</f>
        <v>5.1742099999999999E-2</v>
      </c>
      <c r="AC143" s="100">
        <f>rep!AC137</f>
        <v>4.5994199999999999E-2</v>
      </c>
      <c r="AD143" s="100">
        <f>rep!AD137</f>
        <v>3.9381699999999999E-2</v>
      </c>
      <c r="AE143" s="100">
        <f>rep!AE137</f>
        <v>3.2308000000000003E-2</v>
      </c>
      <c r="AF143" s="100">
        <f>rep!AF137</f>
        <v>2.5289300000000001E-2</v>
      </c>
      <c r="AG143" s="100">
        <f>rep!AG137</f>
        <v>1.87943E-2</v>
      </c>
      <c r="AH143" s="100">
        <f>rep!AH137</f>
        <v>1.3181999999999999E-2</v>
      </c>
      <c r="AI143" s="100">
        <f>rep!AI137</f>
        <v>8.6699900000000007E-3</v>
      </c>
      <c r="AJ143" s="100">
        <f>rep!AJ137</f>
        <v>5.3146799999999996E-3</v>
      </c>
      <c r="AK143" s="100">
        <f>rep!AK137</f>
        <v>3.0199200000000002E-3</v>
      </c>
      <c r="AL143" s="100">
        <f>rep!AL137</f>
        <v>1.58336E-3</v>
      </c>
      <c r="AM143" s="100">
        <f>rep!AM137</f>
        <v>7.6309000000000001E-4</v>
      </c>
      <c r="AN143" s="100">
        <f>rep!AN137</f>
        <v>3.3700599999999999E-4</v>
      </c>
      <c r="AO143" s="100">
        <f>rep!AO137</f>
        <v>1.3604000000000001E-4</v>
      </c>
      <c r="AP143" s="100">
        <f>rep!AP137</f>
        <v>5.0093000000000003E-5</v>
      </c>
      <c r="AQ143" s="100">
        <f>rep!AQ137</f>
        <v>1.67975E-5</v>
      </c>
      <c r="AR143" s="100">
        <f>rep!AR137</f>
        <v>5.1225300000000001E-6</v>
      </c>
    </row>
    <row r="144" spans="1:81" x14ac:dyDescent="0.2">
      <c r="A144">
        <v>2013</v>
      </c>
      <c r="B144" s="100">
        <f>rep!B138</f>
        <v>5.46475E-8</v>
      </c>
      <c r="C144" s="100">
        <f>rep!C138</f>
        <v>8.13917E-7</v>
      </c>
      <c r="D144" s="100">
        <f>rep!D138</f>
        <v>5.4494099999999997E-6</v>
      </c>
      <c r="E144" s="100">
        <f>rep!E138</f>
        <v>1.6627199999999999E-5</v>
      </c>
      <c r="F144" s="100">
        <f>rep!F138</f>
        <v>2.4723E-5</v>
      </c>
      <c r="G144" s="100">
        <f>rep!G138</f>
        <v>2.97294E-5</v>
      </c>
      <c r="H144" s="100">
        <f>rep!H138</f>
        <v>7.8362700000000001E-5</v>
      </c>
      <c r="I144" s="100">
        <f>rep!I138</f>
        <v>2.4378299999999999E-4</v>
      </c>
      <c r="J144" s="100">
        <f>rep!J138</f>
        <v>6.0901900000000003E-4</v>
      </c>
      <c r="K144" s="100">
        <f>rep!K138</f>
        <v>1.3986999999999999E-3</v>
      </c>
      <c r="L144" s="100">
        <f>rep!L138</f>
        <v>3.27202E-3</v>
      </c>
      <c r="M144" s="100">
        <f>rep!M138</f>
        <v>7.1758400000000002E-3</v>
      </c>
      <c r="N144" s="100">
        <f>rep!N138</f>
        <v>1.3492199999999999E-2</v>
      </c>
      <c r="O144" s="100">
        <f>rep!O138</f>
        <v>2.18018E-2</v>
      </c>
      <c r="P144" s="100">
        <f>rep!P138</f>
        <v>3.1866199999999997E-2</v>
      </c>
      <c r="Q144" s="100">
        <f>rep!Q138</f>
        <v>4.3623299999999997E-2</v>
      </c>
      <c r="R144" s="100">
        <f>rep!R138</f>
        <v>5.5353199999999998E-2</v>
      </c>
      <c r="S144" s="100">
        <f>rep!S138</f>
        <v>6.3617800000000002E-2</v>
      </c>
      <c r="T144" s="100">
        <f>rep!T138</f>
        <v>6.6548800000000005E-2</v>
      </c>
      <c r="U144" s="100">
        <f>rep!U138</f>
        <v>6.5909400000000007E-2</v>
      </c>
      <c r="V144" s="100">
        <f>rep!V138</f>
        <v>6.4822000000000005E-2</v>
      </c>
      <c r="W144" s="100">
        <f>rep!W138</f>
        <v>6.4558900000000002E-2</v>
      </c>
      <c r="X144" s="100">
        <f>rep!X138</f>
        <v>6.4240599999999995E-2</v>
      </c>
      <c r="Y144" s="100">
        <f>rep!Y138</f>
        <v>6.2636300000000006E-2</v>
      </c>
      <c r="Z144" s="100">
        <f>rep!Z138</f>
        <v>5.9422299999999997E-2</v>
      </c>
      <c r="AA144" s="100">
        <f>rep!AA138</f>
        <v>5.5080499999999998E-2</v>
      </c>
      <c r="AB144" s="100">
        <f>rep!AB138</f>
        <v>5.0206199999999999E-2</v>
      </c>
      <c r="AC144" s="100">
        <f>rep!AC138</f>
        <v>4.50423E-2</v>
      </c>
      <c r="AD144" s="100">
        <f>rep!AD138</f>
        <v>3.9502500000000003E-2</v>
      </c>
      <c r="AE144" s="100">
        <f>rep!AE138</f>
        <v>3.3478899999999999E-2</v>
      </c>
      <c r="AF144" s="100">
        <f>rep!AF138</f>
        <v>2.70969E-2</v>
      </c>
      <c r="AG144" s="100">
        <f>rep!AG138</f>
        <v>2.0739799999999999E-2</v>
      </c>
      <c r="AH144" s="100">
        <f>rep!AH138</f>
        <v>1.4897799999999999E-2</v>
      </c>
      <c r="AI144" s="100">
        <f>rep!AI138</f>
        <v>9.9819799999999997E-3</v>
      </c>
      <c r="AJ144" s="100">
        <f>rep!AJ138</f>
        <v>6.20653E-3</v>
      </c>
      <c r="AK144" s="100">
        <f>rep!AK138</f>
        <v>3.565E-3</v>
      </c>
      <c r="AL144" s="100">
        <f>rep!AL138</f>
        <v>1.8843200000000001E-3</v>
      </c>
      <c r="AM144" s="100">
        <f>rep!AM138</f>
        <v>9.1348999999999998E-4</v>
      </c>
      <c r="AN144" s="100">
        <f>rep!AN138</f>
        <v>4.05074E-4</v>
      </c>
      <c r="AO144" s="100">
        <f>rep!AO138</f>
        <v>1.6394700000000001E-4</v>
      </c>
      <c r="AP144" s="100">
        <f>rep!AP138</f>
        <v>6.0458200000000003E-5</v>
      </c>
      <c r="AQ144" s="100">
        <f>rep!AQ138</f>
        <v>2.0285999999999999E-5</v>
      </c>
      <c r="AR144" s="100">
        <f>rep!AR138</f>
        <v>6.1865699999999998E-6</v>
      </c>
    </row>
    <row r="145" spans="1:75" x14ac:dyDescent="0.2">
      <c r="A145">
        <v>2014</v>
      </c>
      <c r="B145" s="100">
        <f>rep!B139</f>
        <v>6.0869800000000004E-8</v>
      </c>
      <c r="C145" s="100">
        <f>rep!C139</f>
        <v>9.0644899999999999E-7</v>
      </c>
      <c r="D145" s="100">
        <f>rep!D139</f>
        <v>6.06451E-6</v>
      </c>
      <c r="E145" s="100">
        <f>rep!E139</f>
        <v>1.8420500000000001E-5</v>
      </c>
      <c r="F145" s="100">
        <f>rep!F139</f>
        <v>2.64135E-5</v>
      </c>
      <c r="G145" s="100">
        <f>rep!G139</f>
        <v>2.4976800000000001E-5</v>
      </c>
      <c r="H145" s="100">
        <f>rep!H139</f>
        <v>4.8302600000000001E-5</v>
      </c>
      <c r="I145" s="100">
        <f>rep!I139</f>
        <v>1.4166600000000001E-4</v>
      </c>
      <c r="J145" s="100">
        <f>rep!J139</f>
        <v>3.4168099999999998E-4</v>
      </c>
      <c r="K145" s="100">
        <f>rep!K139</f>
        <v>7.54929E-4</v>
      </c>
      <c r="L145" s="100">
        <f>rep!L139</f>
        <v>1.76669E-3</v>
      </c>
      <c r="M145" s="100">
        <f>rep!M139</f>
        <v>4.1152699999999999E-3</v>
      </c>
      <c r="N145" s="100">
        <f>rep!N139</f>
        <v>8.6708600000000007E-3</v>
      </c>
      <c r="O145" s="100">
        <f>rep!O139</f>
        <v>1.6357500000000001E-2</v>
      </c>
      <c r="P145" s="100">
        <f>rep!P139</f>
        <v>2.8081600000000002E-2</v>
      </c>
      <c r="Q145" s="100">
        <f>rep!Q139</f>
        <v>4.35527E-2</v>
      </c>
      <c r="R145" s="100">
        <f>rep!R139</f>
        <v>5.9682800000000001E-2</v>
      </c>
      <c r="S145" s="100">
        <f>rep!S139</f>
        <v>7.1612800000000004E-2</v>
      </c>
      <c r="T145" s="100">
        <f>rep!T139</f>
        <v>7.6462299999999997E-2</v>
      </c>
      <c r="U145" s="100">
        <f>rep!U139</f>
        <v>7.5292600000000001E-2</v>
      </c>
      <c r="V145" s="100">
        <f>rep!V139</f>
        <v>7.1097300000000002E-2</v>
      </c>
      <c r="W145" s="100">
        <f>rep!W139</f>
        <v>6.6115699999999999E-2</v>
      </c>
      <c r="X145" s="100">
        <f>rep!X139</f>
        <v>6.13555E-2</v>
      </c>
      <c r="Y145" s="100">
        <f>rep!Y139</f>
        <v>5.7254800000000002E-2</v>
      </c>
      <c r="Z145" s="100">
        <f>rep!Z139</f>
        <v>5.3857000000000002E-2</v>
      </c>
      <c r="AA145" s="100">
        <f>rep!AA139</f>
        <v>5.0753100000000002E-2</v>
      </c>
      <c r="AB145" s="100">
        <f>rep!AB139</f>
        <v>4.7368899999999999E-2</v>
      </c>
      <c r="AC145" s="100">
        <f>rep!AC139</f>
        <v>4.3337000000000001E-2</v>
      </c>
      <c r="AD145" s="100">
        <f>rep!AD139</f>
        <v>3.8580400000000001E-2</v>
      </c>
      <c r="AE145" s="100">
        <f>rep!AE139</f>
        <v>3.3193300000000002E-2</v>
      </c>
      <c r="AF145" s="100">
        <f>rep!AF139</f>
        <v>2.7368900000000002E-2</v>
      </c>
      <c r="AG145" s="100">
        <f>rep!AG139</f>
        <v>2.1415099999999999E-2</v>
      </c>
      <c r="AH145" s="100">
        <f>rep!AH139</f>
        <v>1.57471E-2</v>
      </c>
      <c r="AI145" s="100">
        <f>rep!AI139</f>
        <v>1.07904E-2</v>
      </c>
      <c r="AJ145" s="100">
        <f>rep!AJ139</f>
        <v>6.8446000000000002E-3</v>
      </c>
      <c r="AK145" s="100">
        <f>rep!AK139</f>
        <v>3.9991799999999997E-3</v>
      </c>
      <c r="AL145" s="100">
        <f>rep!AL139</f>
        <v>2.1443199999999999E-3</v>
      </c>
      <c r="AM145" s="100">
        <f>rep!AM139</f>
        <v>1.05215E-3</v>
      </c>
      <c r="AN145" s="100">
        <f>rep!AN139</f>
        <v>4.7138099999999999E-4</v>
      </c>
      <c r="AO145" s="100">
        <f>rep!AO139</f>
        <v>1.9249E-4</v>
      </c>
      <c r="AP145" s="100">
        <f>rep!AP139</f>
        <v>7.1540799999999998E-5</v>
      </c>
      <c r="AQ145" s="100">
        <f>rep!AQ139</f>
        <v>2.4170899999999999E-5</v>
      </c>
      <c r="AR145" s="100">
        <f>rep!AR139</f>
        <v>7.4165000000000001E-6</v>
      </c>
    </row>
    <row r="146" spans="1:75" x14ac:dyDescent="0.2">
      <c r="A146">
        <v>2015</v>
      </c>
      <c r="B146" s="100">
        <f>rep!B140</f>
        <v>1.05558E-7</v>
      </c>
      <c r="C146" s="100">
        <f>rep!C140</f>
        <v>1.5718600000000001E-6</v>
      </c>
      <c r="D146" s="100">
        <f>rep!D140</f>
        <v>1.05141E-5</v>
      </c>
      <c r="E146" s="100">
        <f>rep!E140</f>
        <v>3.1893400000000002E-5</v>
      </c>
      <c r="F146" s="100">
        <f>rep!F140</f>
        <v>4.5231100000000001E-5</v>
      </c>
      <c r="G146" s="100">
        <f>rep!G140</f>
        <v>3.9109600000000002E-5</v>
      </c>
      <c r="H146" s="100">
        <f>rep!H140</f>
        <v>6.3060500000000004E-5</v>
      </c>
      <c r="I146" s="100">
        <f>rep!I140</f>
        <v>1.7208300000000001E-4</v>
      </c>
      <c r="J146" s="100">
        <f>rep!J140</f>
        <v>3.7520099999999997E-4</v>
      </c>
      <c r="K146" s="100">
        <f>rep!K140</f>
        <v>6.8733599999999998E-4</v>
      </c>
      <c r="L146" s="100">
        <f>rep!L140</f>
        <v>1.3243E-3</v>
      </c>
      <c r="M146" s="100">
        <f>rep!M140</f>
        <v>2.77553E-3</v>
      </c>
      <c r="N146" s="100">
        <f>rep!N140</f>
        <v>5.5681200000000002E-3</v>
      </c>
      <c r="O146" s="100">
        <f>rep!O140</f>
        <v>1.0215200000000001E-2</v>
      </c>
      <c r="P146" s="100">
        <f>rep!P140</f>
        <v>1.7455700000000001E-2</v>
      </c>
      <c r="Q146" s="100">
        <f>rep!Q140</f>
        <v>2.78763E-2</v>
      </c>
      <c r="R146" s="100">
        <f>rep!R140</f>
        <v>4.0844100000000001E-2</v>
      </c>
      <c r="S146" s="100">
        <f>rep!S140</f>
        <v>5.4333100000000002E-2</v>
      </c>
      <c r="T146" s="100">
        <f>rep!T140</f>
        <v>6.61331E-2</v>
      </c>
      <c r="U146" s="100">
        <f>rep!U140</f>
        <v>7.4722499999999997E-2</v>
      </c>
      <c r="V146" s="100">
        <f>rep!V140</f>
        <v>7.9086299999999998E-2</v>
      </c>
      <c r="W146" s="100">
        <f>rep!W140</f>
        <v>7.8768099999999994E-2</v>
      </c>
      <c r="X146" s="100">
        <f>rep!X140</f>
        <v>7.4491699999999994E-2</v>
      </c>
      <c r="Y146" s="100">
        <f>rep!Y140</f>
        <v>6.8105499999999999E-2</v>
      </c>
      <c r="Z146" s="100">
        <f>rep!Z140</f>
        <v>6.1529599999999997E-2</v>
      </c>
      <c r="AA146" s="100">
        <f>rep!AA140</f>
        <v>5.5810100000000001E-2</v>
      </c>
      <c r="AB146" s="100">
        <f>rep!AB140</f>
        <v>5.1000900000000002E-2</v>
      </c>
      <c r="AC146" s="100">
        <f>rep!AC140</f>
        <v>4.6583399999999997E-2</v>
      </c>
      <c r="AD146" s="100">
        <f>rep!AD140</f>
        <v>4.1936399999999999E-2</v>
      </c>
      <c r="AE146" s="100">
        <f>rep!AE140</f>
        <v>3.6653900000000003E-2</v>
      </c>
      <c r="AF146" s="100">
        <f>rep!AF140</f>
        <v>3.06904E-2</v>
      </c>
      <c r="AG146" s="100">
        <f>rep!AG140</f>
        <v>2.4344500000000002E-2</v>
      </c>
      <c r="AH146" s="100">
        <f>rep!AH140</f>
        <v>1.8126E-2</v>
      </c>
      <c r="AI146" s="100">
        <f>rep!AI140</f>
        <v>1.25702E-2</v>
      </c>
      <c r="AJ146" s="100">
        <f>rep!AJ140</f>
        <v>8.0669000000000001E-3</v>
      </c>
      <c r="AK146" s="100">
        <f>rep!AK140</f>
        <v>4.7653399999999999E-3</v>
      </c>
      <c r="AL146" s="100">
        <f>rep!AL140</f>
        <v>2.5804299999999999E-3</v>
      </c>
      <c r="AM146" s="100">
        <f>rep!AM140</f>
        <v>1.2767799999999999E-3</v>
      </c>
      <c r="AN146" s="100">
        <f>rep!AN140</f>
        <v>5.7589100000000003E-4</v>
      </c>
      <c r="AO146" s="100">
        <f>rep!AO140</f>
        <v>2.3637699999999999E-4</v>
      </c>
      <c r="AP146" s="100">
        <f>rep!AP140</f>
        <v>8.8177900000000002E-5</v>
      </c>
      <c r="AQ146" s="100">
        <f>rep!AQ140</f>
        <v>2.98667E-5</v>
      </c>
      <c r="AR146" s="100">
        <f>rep!AR140</f>
        <v>9.1786099999999995E-6</v>
      </c>
    </row>
    <row r="147" spans="1:75" x14ac:dyDescent="0.2">
      <c r="A147">
        <v>2016</v>
      </c>
      <c r="B147" s="100">
        <f>rep!B141</f>
        <v>1.09913E-7</v>
      </c>
      <c r="C147" s="100">
        <f>rep!C141</f>
        <v>1.6368999999999999E-6</v>
      </c>
      <c r="D147" s="100">
        <f>rep!D141</f>
        <v>1.0954999999999999E-5</v>
      </c>
      <c r="E147" s="100">
        <f>rep!E141</f>
        <v>3.3339900000000002E-5</v>
      </c>
      <c r="F147" s="100">
        <f>rep!F141</f>
        <v>4.8555099999999999E-5</v>
      </c>
      <c r="G147" s="100">
        <f>rep!G141</f>
        <v>5.1090800000000002E-5</v>
      </c>
      <c r="H147" s="100">
        <f>rep!H141</f>
        <v>1.13311E-4</v>
      </c>
      <c r="I147" s="100">
        <f>rep!I141</f>
        <v>3.2226599999999998E-4</v>
      </c>
      <c r="J147" s="100">
        <f>rep!J141</f>
        <v>6.7948200000000002E-4</v>
      </c>
      <c r="K147" s="100">
        <f>rep!K141</f>
        <v>1.14157E-3</v>
      </c>
      <c r="L147" s="100">
        <f>rep!L141</f>
        <v>1.92779E-3</v>
      </c>
      <c r="M147" s="100">
        <f>rep!M141</f>
        <v>3.58523E-3</v>
      </c>
      <c r="N147" s="100">
        <f>rep!N141</f>
        <v>6.4362300000000002E-3</v>
      </c>
      <c r="O147" s="100">
        <f>rep!O141</f>
        <v>1.03575E-2</v>
      </c>
      <c r="P147" s="100">
        <f>rep!P141</f>
        <v>1.54168E-2</v>
      </c>
      <c r="Q147" s="100">
        <f>rep!Q141</f>
        <v>2.2096299999999999E-2</v>
      </c>
      <c r="R147" s="100">
        <f>rep!R141</f>
        <v>3.0415000000000001E-2</v>
      </c>
      <c r="S147" s="100">
        <f>rep!S141</f>
        <v>3.9498499999999999E-2</v>
      </c>
      <c r="T147" s="100">
        <f>rep!T141</f>
        <v>4.8495799999999999E-2</v>
      </c>
      <c r="U147" s="100">
        <f>rep!U141</f>
        <v>5.7211499999999998E-2</v>
      </c>
      <c r="V147" s="100">
        <f>rep!V141</f>
        <v>6.5398399999999995E-2</v>
      </c>
      <c r="W147" s="100">
        <f>rep!W141</f>
        <v>7.2051000000000004E-2</v>
      </c>
      <c r="X147" s="100">
        <f>rep!X141</f>
        <v>7.5851299999999997E-2</v>
      </c>
      <c r="Y147" s="100">
        <f>rep!Y141</f>
        <v>7.6095700000000002E-2</v>
      </c>
      <c r="Z147" s="100">
        <f>rep!Z141</f>
        <v>7.3095999999999994E-2</v>
      </c>
      <c r="AA147" s="100">
        <f>rep!AA141</f>
        <v>6.7913799999999996E-2</v>
      </c>
      <c r="AB147" s="100">
        <f>rep!AB141</f>
        <v>6.1764800000000002E-2</v>
      </c>
      <c r="AC147" s="100">
        <f>rep!AC141</f>
        <v>5.5460000000000002E-2</v>
      </c>
      <c r="AD147" s="100">
        <f>rep!AD141</f>
        <v>4.9191499999999999E-2</v>
      </c>
      <c r="AE147" s="100">
        <f>rep!AE141</f>
        <v>4.2736299999999998E-2</v>
      </c>
      <c r="AF147" s="100">
        <f>rep!AF141</f>
        <v>3.5866799999999997E-2</v>
      </c>
      <c r="AG147" s="100">
        <f>rep!AG141</f>
        <v>2.8658300000000001E-2</v>
      </c>
      <c r="AH147" s="100">
        <f>rep!AH141</f>
        <v>2.1531000000000002E-2</v>
      </c>
      <c r="AI147" s="100">
        <f>rep!AI141</f>
        <v>1.50654E-2</v>
      </c>
      <c r="AJ147" s="100">
        <f>rep!AJ141</f>
        <v>9.7487700000000004E-3</v>
      </c>
      <c r="AK147" s="100">
        <f>rep!AK141</f>
        <v>5.8041400000000002E-3</v>
      </c>
      <c r="AL147" s="100">
        <f>rep!AL141</f>
        <v>3.16723E-3</v>
      </c>
      <c r="AM147" s="100">
        <f>rep!AM141</f>
        <v>1.5794299999999999E-3</v>
      </c>
      <c r="AN147" s="100">
        <f>rep!AN141</f>
        <v>7.1814199999999996E-4</v>
      </c>
      <c r="AO147" s="100">
        <f>rep!AO141</f>
        <v>2.9718099999999999E-4</v>
      </c>
      <c r="AP147" s="100">
        <f>rep!AP141</f>
        <v>1.11766E-4</v>
      </c>
      <c r="AQ147" s="100">
        <f>rep!AQ141</f>
        <v>3.8158000000000003E-5</v>
      </c>
      <c r="AR147" s="100">
        <f>rep!AR141</f>
        <v>1.1815599999999999E-5</v>
      </c>
    </row>
    <row r="148" spans="1:75" x14ac:dyDescent="0.2">
      <c r="A148">
        <v>2017</v>
      </c>
      <c r="B148" s="100">
        <f>rep!B142</f>
        <v>1.2871099999999999E-7</v>
      </c>
      <c r="C148" s="100">
        <f>rep!C142</f>
        <v>1.91677E-6</v>
      </c>
      <c r="D148" s="100">
        <f>rep!D142</f>
        <v>1.28257E-5</v>
      </c>
      <c r="E148" s="100">
        <f>rep!E142</f>
        <v>3.8989100000000002E-5</v>
      </c>
      <c r="F148" s="100">
        <f>rep!F142</f>
        <v>5.6278099999999999E-5</v>
      </c>
      <c r="G148" s="100">
        <f>rep!G142</f>
        <v>5.5790600000000001E-5</v>
      </c>
      <c r="H148" s="100">
        <f>rep!H142</f>
        <v>1.15184E-4</v>
      </c>
      <c r="I148" s="100">
        <f>rep!I142</f>
        <v>3.3331300000000001E-4</v>
      </c>
      <c r="J148" s="100">
        <f>rep!J142</f>
        <v>7.55976E-4</v>
      </c>
      <c r="K148" s="100">
        <f>rep!K142</f>
        <v>1.4791299999999999E-3</v>
      </c>
      <c r="L148" s="100">
        <f>rep!L142</f>
        <v>2.9835399999999998E-3</v>
      </c>
      <c r="M148" s="100">
        <f>rep!M142</f>
        <v>6.0362899999999997E-3</v>
      </c>
      <c r="N148" s="100">
        <f>rep!N142</f>
        <v>1.07852E-2</v>
      </c>
      <c r="O148" s="100">
        <f>rep!O142</f>
        <v>1.6463700000000001E-2</v>
      </c>
      <c r="P148" s="100">
        <f>rep!P142</f>
        <v>2.2538599999999999E-2</v>
      </c>
      <c r="Q148" s="100">
        <f>rep!Q142</f>
        <v>2.9273799999999999E-2</v>
      </c>
      <c r="R148" s="100">
        <f>rep!R142</f>
        <v>3.6386399999999999E-2</v>
      </c>
      <c r="S148" s="100">
        <f>rep!S142</f>
        <v>4.23387E-2</v>
      </c>
      <c r="T148" s="100">
        <f>rep!T142</f>
        <v>4.60623E-2</v>
      </c>
      <c r="U148" s="100">
        <f>rep!U142</f>
        <v>4.8450100000000003E-2</v>
      </c>
      <c r="V148" s="100">
        <f>rep!V142</f>
        <v>5.1303399999999999E-2</v>
      </c>
      <c r="W148" s="100">
        <f>rep!W142</f>
        <v>5.5468000000000003E-2</v>
      </c>
      <c r="X148" s="100">
        <f>rep!X142</f>
        <v>6.04016E-2</v>
      </c>
      <c r="Y148" s="100">
        <f>rep!Y142</f>
        <v>6.4891900000000002E-2</v>
      </c>
      <c r="Z148" s="100">
        <f>rep!Z142</f>
        <v>6.7754900000000007E-2</v>
      </c>
      <c r="AA148" s="100">
        <f>rep!AA142</f>
        <v>6.8212499999999995E-2</v>
      </c>
      <c r="AB148" s="100">
        <f>rep!AB142</f>
        <v>6.6070199999999996E-2</v>
      </c>
      <c r="AC148" s="100">
        <f>rep!AC142</f>
        <v>6.1655099999999997E-2</v>
      </c>
      <c r="AD148" s="100">
        <f>rep!AD142</f>
        <v>5.5537200000000002E-2</v>
      </c>
      <c r="AE148" s="100">
        <f>rep!AE142</f>
        <v>4.82531E-2</v>
      </c>
      <c r="AF148" s="100">
        <f>rep!AF142</f>
        <v>4.0237700000000001E-2</v>
      </c>
      <c r="AG148" s="100">
        <f>rep!AG142</f>
        <v>3.1929600000000002E-2</v>
      </c>
      <c r="AH148" s="100">
        <f>rep!AH142</f>
        <v>2.3868799999999999E-2</v>
      </c>
      <c r="AI148" s="100">
        <f>rep!AI142</f>
        <v>1.6648099999999999E-2</v>
      </c>
      <c r="AJ148" s="100">
        <f>rep!AJ142</f>
        <v>1.0747700000000001E-2</v>
      </c>
      <c r="AK148" s="100">
        <f>rep!AK142</f>
        <v>6.38297E-3</v>
      </c>
      <c r="AL148" s="100">
        <f>rep!AL142</f>
        <v>3.4717200000000002E-3</v>
      </c>
      <c r="AM148" s="100">
        <f>rep!AM142</f>
        <v>1.7238799999999999E-3</v>
      </c>
      <c r="AN148" s="100">
        <f>rep!AN142</f>
        <v>7.7972700000000002E-4</v>
      </c>
      <c r="AO148" s="100">
        <f>rep!AO142</f>
        <v>3.2075000000000002E-4</v>
      </c>
      <c r="AP148" s="100">
        <f>rep!AP142</f>
        <v>1.19863E-4</v>
      </c>
      <c r="AQ148" s="100">
        <f>rep!AQ142</f>
        <v>4.06568E-5</v>
      </c>
      <c r="AR148" s="100">
        <f>rep!AR142</f>
        <v>1.25092E-5</v>
      </c>
    </row>
    <row r="149" spans="1:75" x14ac:dyDescent="0.2">
      <c r="A149">
        <v>2018</v>
      </c>
      <c r="B149" s="100">
        <f>rep!B143</f>
        <v>2.2898400000000001E-7</v>
      </c>
      <c r="C149" s="100">
        <f>rep!C143</f>
        <v>3.4097300000000001E-6</v>
      </c>
      <c r="D149" s="100">
        <f>rep!D143</f>
        <v>2.2806000000000002E-5</v>
      </c>
      <c r="E149" s="100">
        <f>rep!E143</f>
        <v>6.9149899999999993E-5</v>
      </c>
      <c r="F149" s="100">
        <f>rep!F143</f>
        <v>9.77234E-5</v>
      </c>
      <c r="G149" s="100">
        <f>rep!G143</f>
        <v>8.2043800000000002E-5</v>
      </c>
      <c r="H149" s="100">
        <f>rep!H143</f>
        <v>1.2410000000000001E-4</v>
      </c>
      <c r="I149" s="100">
        <f>rep!I143</f>
        <v>3.3632399999999999E-4</v>
      </c>
      <c r="J149" s="100">
        <f>rep!J143</f>
        <v>7.4519699999999996E-4</v>
      </c>
      <c r="K149" s="100">
        <f>rep!K143</f>
        <v>1.40773E-3</v>
      </c>
      <c r="L149" s="100">
        <f>rep!L143</f>
        <v>2.7767199999999999E-3</v>
      </c>
      <c r="M149" s="100">
        <f>rep!M143</f>
        <v>5.7384999999999997E-3</v>
      </c>
      <c r="N149" s="100">
        <f>rep!N143</f>
        <v>1.0938E-2</v>
      </c>
      <c r="O149" s="100">
        <f>rep!O143</f>
        <v>1.8495399999999999E-2</v>
      </c>
      <c r="P149" s="100">
        <f>rep!P143</f>
        <v>2.8533099999999999E-2</v>
      </c>
      <c r="Q149" s="100">
        <f>rep!Q143</f>
        <v>4.0732400000000002E-2</v>
      </c>
      <c r="R149" s="100">
        <f>rep!R143</f>
        <v>5.2690800000000003E-2</v>
      </c>
      <c r="S149" s="100">
        <f>rep!S143</f>
        <v>6.0369899999999997E-2</v>
      </c>
      <c r="T149" s="100">
        <f>rep!T143</f>
        <v>6.1570300000000001E-2</v>
      </c>
      <c r="U149" s="100">
        <f>rep!U143</f>
        <v>5.8026800000000003E-2</v>
      </c>
      <c r="V149" s="100">
        <f>rep!V143</f>
        <v>5.3389100000000002E-2</v>
      </c>
      <c r="W149" s="100">
        <f>rep!W143</f>
        <v>5.0192100000000003E-2</v>
      </c>
      <c r="X149" s="100">
        <f>rep!X143</f>
        <v>4.9138099999999997E-2</v>
      </c>
      <c r="Y149" s="100">
        <f>rep!Y143</f>
        <v>4.9969899999999998E-2</v>
      </c>
      <c r="Z149" s="100">
        <f>rep!Z143</f>
        <v>5.20341E-2</v>
      </c>
      <c r="AA149" s="100">
        <f>rep!AA143</f>
        <v>5.4339499999999999E-2</v>
      </c>
      <c r="AB149" s="100">
        <f>rep!AB143</f>
        <v>5.5724099999999999E-2</v>
      </c>
      <c r="AC149" s="100">
        <f>rep!AC143</f>
        <v>5.5221800000000001E-2</v>
      </c>
      <c r="AD149" s="100">
        <f>rep!AD143</f>
        <v>5.2347900000000003E-2</v>
      </c>
      <c r="AE149" s="100">
        <f>rep!AE143</f>
        <v>4.7165400000000003E-2</v>
      </c>
      <c r="AF149" s="100">
        <f>rep!AF143</f>
        <v>4.0192199999999997E-2</v>
      </c>
      <c r="AG149" s="100">
        <f>rep!AG143</f>
        <v>3.2235100000000003E-2</v>
      </c>
      <c r="AH149" s="100">
        <f>rep!AH143</f>
        <v>2.42034E-2</v>
      </c>
      <c r="AI149" s="100">
        <f>rep!AI143</f>
        <v>1.69179E-2</v>
      </c>
      <c r="AJ149" s="100">
        <f>rep!AJ143</f>
        <v>1.09487E-2</v>
      </c>
      <c r="AK149" s="100">
        <f>rep!AK143</f>
        <v>6.5278899999999997E-3</v>
      </c>
      <c r="AL149" s="100">
        <f>rep!AL143</f>
        <v>3.5705699999999999E-3</v>
      </c>
      <c r="AM149" s="100">
        <f>rep!AM143</f>
        <v>1.78553E-3</v>
      </c>
      <c r="AN149" s="100">
        <f>rep!AN143</f>
        <v>8.1412900000000002E-4</v>
      </c>
      <c r="AO149" s="100">
        <f>rep!AO143</f>
        <v>3.3777200000000002E-4</v>
      </c>
      <c r="AP149" s="100">
        <f>rep!AP143</f>
        <v>1.2731600000000001E-4</v>
      </c>
      <c r="AQ149" s="100">
        <f>rep!AQ143</f>
        <v>4.3547799999999997E-5</v>
      </c>
      <c r="AR149" s="100">
        <f>rep!AR143</f>
        <v>1.35048E-5</v>
      </c>
      <c r="AW149" s="2"/>
    </row>
    <row r="150" spans="1:75" x14ac:dyDescent="0.2">
      <c r="A150">
        <v>2019</v>
      </c>
      <c r="B150" s="100">
        <f>rep!B144</f>
        <v>2.5344399999999998E-7</v>
      </c>
      <c r="C150" s="100">
        <f>rep!C144</f>
        <v>3.7742300000000002E-6</v>
      </c>
      <c r="D150" s="100">
        <f>rep!D144</f>
        <v>2.5252399999999999E-5</v>
      </c>
      <c r="E150" s="100">
        <f>rep!E144</f>
        <v>7.6726199999999997E-5</v>
      </c>
      <c r="F150" s="100">
        <f>rep!F144</f>
        <v>1.10275E-4</v>
      </c>
      <c r="G150" s="100">
        <f>rep!G144</f>
        <v>1.05766E-4</v>
      </c>
      <c r="H150" s="100">
        <f>rep!H144</f>
        <v>2.05355E-4</v>
      </c>
      <c r="I150" s="100">
        <f>rep!I144</f>
        <v>5.7040300000000003E-4</v>
      </c>
      <c r="J150" s="100">
        <f>rep!J144</f>
        <v>1.1898200000000001E-3</v>
      </c>
      <c r="K150" s="100">
        <f>rep!K144</f>
        <v>1.9543300000000002E-3</v>
      </c>
      <c r="L150" s="100">
        <f>rep!L144</f>
        <v>3.2035700000000002E-3</v>
      </c>
      <c r="M150" s="100">
        <f>rep!M144</f>
        <v>5.8908700000000003E-3</v>
      </c>
      <c r="N150" s="100">
        <f>rep!N144</f>
        <v>1.06926E-2</v>
      </c>
      <c r="O150" s="100">
        <f>rep!O144</f>
        <v>1.7586600000000001E-2</v>
      </c>
      <c r="P150" s="100">
        <f>rep!P144</f>
        <v>2.66751E-2</v>
      </c>
      <c r="Q150" s="100">
        <f>rep!Q144</f>
        <v>3.8180600000000002E-2</v>
      </c>
      <c r="R150" s="100">
        <f>rep!R144</f>
        <v>5.0819499999999997E-2</v>
      </c>
      <c r="S150" s="100">
        <f>rep!S144</f>
        <v>6.1472100000000002E-2</v>
      </c>
      <c r="T150" s="100">
        <f>rep!T144</f>
        <v>6.75341E-2</v>
      </c>
      <c r="U150" s="100">
        <f>rep!U144</f>
        <v>6.8740700000000002E-2</v>
      </c>
      <c r="V150" s="100">
        <f>rep!V144</f>
        <v>6.6310900000000006E-2</v>
      </c>
      <c r="W150" s="100">
        <f>rep!W144</f>
        <v>6.1554699999999997E-2</v>
      </c>
      <c r="X150" s="100">
        <f>rep!X144</f>
        <v>5.5811899999999998E-2</v>
      </c>
      <c r="Y150" s="100">
        <f>rep!Y144</f>
        <v>5.0669100000000002E-2</v>
      </c>
      <c r="Z150" s="100">
        <f>rep!Z144</f>
        <v>4.73984E-2</v>
      </c>
      <c r="AA150" s="100">
        <f>rep!AA144</f>
        <v>4.6273300000000003E-2</v>
      </c>
      <c r="AB150" s="100">
        <f>rep!AB144</f>
        <v>4.6539200000000003E-2</v>
      </c>
      <c r="AC150" s="100">
        <f>rep!AC144</f>
        <v>4.6897099999999997E-2</v>
      </c>
      <c r="AD150" s="100">
        <f>rep!AD144</f>
        <v>4.6061499999999998E-2</v>
      </c>
      <c r="AE150" s="100">
        <f>rep!AE144</f>
        <v>4.3189199999999997E-2</v>
      </c>
      <c r="AF150" s="100">
        <f>rep!AF144</f>
        <v>3.8121500000000003E-2</v>
      </c>
      <c r="AG150" s="100">
        <f>rep!AG144</f>
        <v>3.1383899999999999E-2</v>
      </c>
      <c r="AH150" s="100">
        <f>rep!AH144</f>
        <v>2.39475E-2</v>
      </c>
      <c r="AI150" s="100">
        <f>rep!AI144</f>
        <v>1.68606E-2</v>
      </c>
      <c r="AJ150" s="100">
        <f>rep!AJ144</f>
        <v>1.09152E-2</v>
      </c>
      <c r="AK150" s="100">
        <f>rep!AK144</f>
        <v>6.4792199999999999E-3</v>
      </c>
      <c r="AL150" s="100">
        <f>rep!AL144</f>
        <v>3.51819E-3</v>
      </c>
      <c r="AM150" s="100">
        <f>rep!AM144</f>
        <v>1.7440400000000001E-3</v>
      </c>
      <c r="AN150" s="100">
        <f>rep!AN144</f>
        <v>7.8796699999999999E-4</v>
      </c>
      <c r="AO150" s="100">
        <f>rep!AO144</f>
        <v>3.2400899999999999E-4</v>
      </c>
      <c r="AP150" s="100">
        <f>rep!AP144</f>
        <v>1.21113E-4</v>
      </c>
      <c r="AQ150" s="100">
        <f>rep!AQ144</f>
        <v>4.1113399999999998E-5</v>
      </c>
      <c r="AR150" s="100">
        <f>rep!AR144</f>
        <v>1.26644E-5</v>
      </c>
    </row>
    <row r="151" spans="1:75" x14ac:dyDescent="0.2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BW151" s="2"/>
    </row>
    <row r="152" spans="1:75" x14ac:dyDescent="0.2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</row>
    <row r="155" spans="1:75" x14ac:dyDescent="0.2">
      <c r="BA155" s="2"/>
      <c r="BB155" s="2"/>
    </row>
    <row r="156" spans="1:75" x14ac:dyDescent="0.2">
      <c r="BA15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D1BF-459A-324B-B9D8-E65C8E490451}">
  <dimension ref="A4:CC159"/>
  <sheetViews>
    <sheetView tabSelected="1" topLeftCell="AD65" zoomScale="114" zoomScaleNormal="70" workbookViewId="0">
      <selection activeCell="AK71" sqref="AK71"/>
    </sheetView>
  </sheetViews>
  <sheetFormatPr baseColWidth="10" defaultRowHeight="15" x14ac:dyDescent="0.2"/>
  <cols>
    <col min="2" max="32" width="7.33203125" customWidth="1"/>
    <col min="33" max="46" width="4.1640625" customWidth="1"/>
    <col min="51" max="51" width="14.5" bestFit="1" customWidth="1"/>
    <col min="52" max="52" width="7" customWidth="1"/>
    <col min="53" max="53" width="2.1640625" customWidth="1"/>
    <col min="54" max="54" width="7.5" customWidth="1"/>
    <col min="55" max="55" width="9.83203125" customWidth="1"/>
  </cols>
  <sheetData>
    <row r="4" spans="1:56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6" x14ac:dyDescent="0.2">
      <c r="A5" t="s">
        <v>51</v>
      </c>
    </row>
    <row r="6" spans="1:56" x14ac:dyDescent="0.2">
      <c r="A6" t="s">
        <v>1</v>
      </c>
      <c r="B6" t="s">
        <v>2</v>
      </c>
    </row>
    <row r="7" spans="1:56" x14ac:dyDescent="0.2">
      <c r="A7" t="s">
        <v>53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20.28</v>
      </c>
    </row>
    <row r="8" spans="1:56" x14ac:dyDescent="0.2">
      <c r="A8">
        <v>1985</v>
      </c>
      <c r="B8" s="98">
        <f>rep!B147</f>
        <v>0</v>
      </c>
      <c r="C8" s="98">
        <f>rep!C147</f>
        <v>0</v>
      </c>
      <c r="D8" s="98">
        <f>rep!D147</f>
        <v>0</v>
      </c>
      <c r="E8" s="98">
        <f>rep!E147</f>
        <v>0</v>
      </c>
      <c r="F8" s="98">
        <f>rep!F147</f>
        <v>0</v>
      </c>
      <c r="G8" s="98">
        <f>rep!G147</f>
        <v>0</v>
      </c>
      <c r="H8" s="98">
        <f>rep!H147</f>
        <v>0</v>
      </c>
      <c r="I8" s="98">
        <f>rep!I147</f>
        <v>0</v>
      </c>
      <c r="J8" s="98">
        <f>rep!J147</f>
        <v>0</v>
      </c>
      <c r="K8" s="98">
        <f>rep!K147</f>
        <v>0</v>
      </c>
      <c r="L8" s="98">
        <f>rep!L147</f>
        <v>0</v>
      </c>
      <c r="M8" s="98">
        <f>rep!M147</f>
        <v>0</v>
      </c>
      <c r="N8" s="98">
        <f>rep!N147</f>
        <v>0</v>
      </c>
      <c r="O8" s="98">
        <f>rep!O147</f>
        <v>0</v>
      </c>
      <c r="P8" s="98">
        <f>rep!P147</f>
        <v>0</v>
      </c>
      <c r="Q8" s="98">
        <f>rep!Q147</f>
        <v>0</v>
      </c>
      <c r="R8" s="98">
        <f>rep!R147</f>
        <v>0</v>
      </c>
      <c r="S8" s="98">
        <f>rep!S147</f>
        <v>0</v>
      </c>
      <c r="T8" s="98">
        <f>rep!T147</f>
        <v>0</v>
      </c>
      <c r="U8" s="98">
        <f>rep!U147</f>
        <v>0</v>
      </c>
      <c r="V8" s="98">
        <f>rep!V147</f>
        <v>0</v>
      </c>
      <c r="W8" s="98">
        <f>rep!W147</f>
        <v>0</v>
      </c>
      <c r="X8" s="98">
        <f>rep!X147</f>
        <v>0</v>
      </c>
      <c r="Y8" s="98">
        <f>rep!Y147</f>
        <v>0</v>
      </c>
      <c r="Z8" s="98">
        <f>rep!Z147</f>
        <v>0</v>
      </c>
      <c r="AA8" s="98">
        <f>rep!AA147</f>
        <v>0</v>
      </c>
      <c r="AB8" s="98">
        <f>rep!AB147</f>
        <v>0</v>
      </c>
      <c r="AC8" s="98">
        <f>rep!AC147</f>
        <v>0</v>
      </c>
      <c r="AD8" s="98">
        <f>rep!AD147</f>
        <v>0</v>
      </c>
      <c r="AE8" s="98">
        <f>rep!AE147</f>
        <v>0</v>
      </c>
      <c r="AF8" s="98">
        <f>rep!AF147</f>
        <v>0</v>
      </c>
      <c r="AG8" s="98">
        <f>rep!AG147</f>
        <v>0</v>
      </c>
      <c r="AH8" s="98">
        <f>rep!AH147</f>
        <v>0</v>
      </c>
      <c r="AI8" s="98">
        <f>rep!AI147</f>
        <v>0</v>
      </c>
      <c r="AJ8" s="98">
        <f>rep!AJ147</f>
        <v>0</v>
      </c>
      <c r="AK8" s="98">
        <f>rep!AK147</f>
        <v>0</v>
      </c>
      <c r="AL8" s="98">
        <f>rep!AL147</f>
        <v>0</v>
      </c>
      <c r="AM8" s="98">
        <f>rep!AM147</f>
        <v>0</v>
      </c>
      <c r="AN8" s="98">
        <f>rep!AN147</f>
        <v>0</v>
      </c>
      <c r="AO8" s="98">
        <f>rep!AO147</f>
        <v>0</v>
      </c>
      <c r="AP8" s="98">
        <f>rep!AP147</f>
        <v>0</v>
      </c>
      <c r="AQ8" s="98">
        <f>rep!AQ147</f>
        <v>0</v>
      </c>
      <c r="AR8" s="98">
        <f>rep!AR147</f>
        <v>0</v>
      </c>
      <c r="AU8">
        <f>SUMPRODUCT(B8:AR8,$B$4:$AR$4)</f>
        <v>0</v>
      </c>
      <c r="AV8">
        <f>SUMPRODUCT(B44:AR44,$B$4:$AR$4)</f>
        <v>33.1328437271737</v>
      </c>
      <c r="AW8">
        <f>SUMPRODUCT(($B$4:$AR$4)^2,B44:AR44)-AV8^2</f>
        <v>36.549764501532309</v>
      </c>
      <c r="AX8">
        <f>+AW8/$BC$7</f>
        <v>1.802256632225459</v>
      </c>
      <c r="BB8" s="13" t="s">
        <v>11</v>
      </c>
      <c r="BC8" s="14">
        <f>1/VAR(AY8:AY41)</f>
        <v>1.0047506031432025</v>
      </c>
    </row>
    <row r="9" spans="1:56" x14ac:dyDescent="0.2">
      <c r="A9">
        <v>1986</v>
      </c>
      <c r="B9" s="98">
        <f>rep!B148</f>
        <v>0</v>
      </c>
      <c r="C9" s="98">
        <f>rep!C148</f>
        <v>0</v>
      </c>
      <c r="D9" s="98">
        <f>rep!D148</f>
        <v>0</v>
      </c>
      <c r="E9" s="98">
        <f>rep!E148</f>
        <v>0</v>
      </c>
      <c r="F9" s="98">
        <f>rep!F148</f>
        <v>0</v>
      </c>
      <c r="G9" s="98">
        <f>rep!G148</f>
        <v>0</v>
      </c>
      <c r="H9" s="98">
        <f>rep!H148</f>
        <v>0</v>
      </c>
      <c r="I9" s="98">
        <f>rep!I148</f>
        <v>0</v>
      </c>
      <c r="J9" s="98">
        <f>rep!J148</f>
        <v>0</v>
      </c>
      <c r="K9" s="98">
        <f>rep!K148</f>
        <v>0</v>
      </c>
      <c r="L9" s="98">
        <f>rep!L148</f>
        <v>0</v>
      </c>
      <c r="M9" s="98">
        <f>rep!M148</f>
        <v>0</v>
      </c>
      <c r="N9" s="98">
        <f>rep!N148</f>
        <v>0</v>
      </c>
      <c r="O9" s="98">
        <f>rep!O148</f>
        <v>0</v>
      </c>
      <c r="P9" s="98">
        <f>rep!P148</f>
        <v>0</v>
      </c>
      <c r="Q9" s="98">
        <f>rep!Q148</f>
        <v>0</v>
      </c>
      <c r="R9" s="98">
        <f>rep!R148</f>
        <v>0</v>
      </c>
      <c r="S9" s="98">
        <f>rep!S148</f>
        <v>0</v>
      </c>
      <c r="T9" s="98">
        <f>rep!T148</f>
        <v>0</v>
      </c>
      <c r="U9" s="98">
        <f>rep!U148</f>
        <v>0</v>
      </c>
      <c r="V9" s="98">
        <f>rep!V148</f>
        <v>0</v>
      </c>
      <c r="W9" s="98">
        <f>rep!W148</f>
        <v>0</v>
      </c>
      <c r="X9" s="98">
        <f>rep!X148</f>
        <v>0</v>
      </c>
      <c r="Y9" s="98">
        <f>rep!Y148</f>
        <v>0</v>
      </c>
      <c r="Z9" s="98">
        <f>rep!Z148</f>
        <v>0</v>
      </c>
      <c r="AA9" s="98">
        <f>rep!AA148</f>
        <v>0</v>
      </c>
      <c r="AB9" s="98">
        <f>rep!AB148</f>
        <v>0</v>
      </c>
      <c r="AC9" s="98">
        <f>rep!AC148</f>
        <v>0</v>
      </c>
      <c r="AD9" s="98">
        <f>rep!AD148</f>
        <v>0</v>
      </c>
      <c r="AE9" s="98">
        <f>rep!AE148</f>
        <v>0</v>
      </c>
      <c r="AF9" s="98">
        <f>rep!AF148</f>
        <v>0</v>
      </c>
      <c r="AG9" s="98">
        <f>rep!AG148</f>
        <v>0</v>
      </c>
      <c r="AH9" s="98">
        <f>rep!AH148</f>
        <v>0</v>
      </c>
      <c r="AI9" s="98">
        <f>rep!AI148</f>
        <v>0</v>
      </c>
      <c r="AJ9" s="98">
        <f>rep!AJ148</f>
        <v>0</v>
      </c>
      <c r="AK9" s="98">
        <f>rep!AK148</f>
        <v>0</v>
      </c>
      <c r="AL9" s="98">
        <f>rep!AL148</f>
        <v>0</v>
      </c>
      <c r="AM9" s="98">
        <f>rep!AM148</f>
        <v>0</v>
      </c>
      <c r="AN9" s="98">
        <f>rep!AN148</f>
        <v>0</v>
      </c>
      <c r="AO9" s="98">
        <f>rep!AO148</f>
        <v>0</v>
      </c>
      <c r="AP9" s="98">
        <f>rep!AP148</f>
        <v>0</v>
      </c>
      <c r="AQ9" s="98">
        <f>rep!AQ148</f>
        <v>0</v>
      </c>
      <c r="AR9" s="98">
        <f>rep!AR148</f>
        <v>0</v>
      </c>
      <c r="AU9">
        <f t="shared" ref="AU9:AU42" si="0">SUMPRODUCT(B9:AR9,$B$4:$AR$4)</f>
        <v>0</v>
      </c>
      <c r="AV9">
        <f t="shared" ref="AV9:AV42" si="1">SUMPRODUCT(B45:AR45,$B$4:$AR$4)</f>
        <v>32.774309209005949</v>
      </c>
      <c r="AW9">
        <f t="shared" ref="AW9:AW42" si="2">SUMPRODUCT(($B$4:$AR$4)^2,B45:AR45)-AV9^2</f>
        <v>39.496683577922795</v>
      </c>
      <c r="AX9">
        <f t="shared" ref="AX9:AX42" si="3">+AW9/$BC$7</f>
        <v>1.9475682237634513</v>
      </c>
      <c r="BB9" s="13" t="s">
        <v>12</v>
      </c>
      <c r="BC9" s="14">
        <f>+BC7*BC8</f>
        <v>20.376342231744147</v>
      </c>
      <c r="BD9" s="96"/>
    </row>
    <row r="10" spans="1:56" x14ac:dyDescent="0.2">
      <c r="A10">
        <v>1987</v>
      </c>
      <c r="B10" s="98">
        <f>rep!B149</f>
        <v>0</v>
      </c>
      <c r="C10" s="98">
        <f>rep!C149</f>
        <v>0</v>
      </c>
      <c r="D10" s="98">
        <f>rep!D149</f>
        <v>0</v>
      </c>
      <c r="E10" s="98">
        <f>rep!E149</f>
        <v>0</v>
      </c>
      <c r="F10" s="98">
        <f>rep!F149</f>
        <v>0</v>
      </c>
      <c r="G10" s="98">
        <f>rep!G149</f>
        <v>0</v>
      </c>
      <c r="H10" s="98">
        <f>rep!H149</f>
        <v>0</v>
      </c>
      <c r="I10" s="98">
        <f>rep!I149</f>
        <v>0</v>
      </c>
      <c r="J10" s="98">
        <f>rep!J149</f>
        <v>0</v>
      </c>
      <c r="K10" s="98">
        <f>rep!K149</f>
        <v>0</v>
      </c>
      <c r="L10" s="98">
        <f>rep!L149</f>
        <v>0</v>
      </c>
      <c r="M10" s="98">
        <f>rep!M149</f>
        <v>0</v>
      </c>
      <c r="N10" s="98">
        <f>rep!N149</f>
        <v>0</v>
      </c>
      <c r="O10" s="98">
        <f>rep!O149</f>
        <v>0</v>
      </c>
      <c r="P10" s="98">
        <f>rep!P149</f>
        <v>0</v>
      </c>
      <c r="Q10" s="98">
        <f>rep!Q149</f>
        <v>0</v>
      </c>
      <c r="R10" s="98">
        <f>rep!R149</f>
        <v>0</v>
      </c>
      <c r="S10" s="98">
        <f>rep!S149</f>
        <v>0</v>
      </c>
      <c r="T10" s="98">
        <f>rep!T149</f>
        <v>0</v>
      </c>
      <c r="U10" s="98">
        <f>rep!U149</f>
        <v>0</v>
      </c>
      <c r="V10" s="98">
        <f>rep!V149</f>
        <v>0</v>
      </c>
      <c r="W10" s="98">
        <f>rep!W149</f>
        <v>0</v>
      </c>
      <c r="X10" s="98">
        <f>rep!X149</f>
        <v>0</v>
      </c>
      <c r="Y10" s="98">
        <f>rep!Y149</f>
        <v>0</v>
      </c>
      <c r="Z10" s="98">
        <f>rep!Z149</f>
        <v>0</v>
      </c>
      <c r="AA10" s="98">
        <f>rep!AA149</f>
        <v>0</v>
      </c>
      <c r="AB10" s="98">
        <f>rep!AB149</f>
        <v>0</v>
      </c>
      <c r="AC10" s="98">
        <f>rep!AC149</f>
        <v>0</v>
      </c>
      <c r="AD10" s="98">
        <f>rep!AD149</f>
        <v>0</v>
      </c>
      <c r="AE10" s="98">
        <f>rep!AE149</f>
        <v>0</v>
      </c>
      <c r="AF10" s="98">
        <f>rep!AF149</f>
        <v>0</v>
      </c>
      <c r="AG10" s="98">
        <f>rep!AG149</f>
        <v>0</v>
      </c>
      <c r="AH10" s="98">
        <f>rep!AH149</f>
        <v>0</v>
      </c>
      <c r="AI10" s="98">
        <f>rep!AI149</f>
        <v>0</v>
      </c>
      <c r="AJ10" s="98">
        <f>rep!AJ149</f>
        <v>0</v>
      </c>
      <c r="AK10" s="98">
        <f>rep!AK149</f>
        <v>0</v>
      </c>
      <c r="AL10" s="98">
        <f>rep!AL149</f>
        <v>0</v>
      </c>
      <c r="AM10" s="98">
        <f>rep!AM149</f>
        <v>0</v>
      </c>
      <c r="AN10" s="98">
        <f>rep!AN149</f>
        <v>0</v>
      </c>
      <c r="AO10" s="98">
        <f>rep!AO149</f>
        <v>0</v>
      </c>
      <c r="AP10" s="98">
        <f>rep!AP149</f>
        <v>0</v>
      </c>
      <c r="AQ10" s="98">
        <f>rep!AQ149</f>
        <v>0</v>
      </c>
      <c r="AR10" s="98">
        <f>rep!AR149</f>
        <v>0</v>
      </c>
      <c r="AU10">
        <f t="shared" si="0"/>
        <v>0</v>
      </c>
      <c r="AV10">
        <f t="shared" si="1"/>
        <v>32.593915286671404</v>
      </c>
      <c r="AW10">
        <f t="shared" si="2"/>
        <v>35.097136836468735</v>
      </c>
      <c r="AX10">
        <f t="shared" si="3"/>
        <v>1.730628049135539</v>
      </c>
    </row>
    <row r="11" spans="1:56" x14ac:dyDescent="0.2">
      <c r="A11">
        <v>1988</v>
      </c>
      <c r="B11" s="98">
        <f>rep!B150</f>
        <v>0</v>
      </c>
      <c r="C11" s="98">
        <f>rep!C150</f>
        <v>0</v>
      </c>
      <c r="D11" s="98">
        <f>rep!D150</f>
        <v>0</v>
      </c>
      <c r="E11" s="98">
        <f>rep!E150</f>
        <v>0</v>
      </c>
      <c r="F11" s="98">
        <f>rep!F150</f>
        <v>0</v>
      </c>
      <c r="G11" s="98">
        <f>rep!G150</f>
        <v>0</v>
      </c>
      <c r="H11" s="98">
        <f>rep!H150</f>
        <v>0</v>
      </c>
      <c r="I11" s="98">
        <f>rep!I150</f>
        <v>0</v>
      </c>
      <c r="J11" s="98">
        <f>rep!J150</f>
        <v>0</v>
      </c>
      <c r="K11" s="98">
        <f>rep!K150</f>
        <v>0</v>
      </c>
      <c r="L11" s="98">
        <f>rep!L150</f>
        <v>0</v>
      </c>
      <c r="M11" s="98">
        <f>rep!M150</f>
        <v>0</v>
      </c>
      <c r="N11" s="98">
        <f>rep!N150</f>
        <v>0</v>
      </c>
      <c r="O11" s="98">
        <f>rep!O150</f>
        <v>0</v>
      </c>
      <c r="P11" s="98">
        <f>rep!P150</f>
        <v>0</v>
      </c>
      <c r="Q11" s="98">
        <f>rep!Q150</f>
        <v>0</v>
      </c>
      <c r="R11" s="98">
        <f>rep!R150</f>
        <v>0</v>
      </c>
      <c r="S11" s="98">
        <f>rep!S150</f>
        <v>0</v>
      </c>
      <c r="T11" s="98">
        <f>rep!T150</f>
        <v>0</v>
      </c>
      <c r="U11" s="98">
        <f>rep!U150</f>
        <v>0</v>
      </c>
      <c r="V11" s="98">
        <f>rep!V150</f>
        <v>0</v>
      </c>
      <c r="W11" s="98">
        <f>rep!W150</f>
        <v>0</v>
      </c>
      <c r="X11" s="98">
        <f>rep!X150</f>
        <v>0</v>
      </c>
      <c r="Y11" s="98">
        <f>rep!Y150</f>
        <v>0</v>
      </c>
      <c r="Z11" s="98">
        <f>rep!Z150</f>
        <v>0</v>
      </c>
      <c r="AA11" s="98">
        <f>rep!AA150</f>
        <v>0</v>
      </c>
      <c r="AB11" s="98">
        <f>rep!AB150</f>
        <v>0</v>
      </c>
      <c r="AC11" s="98">
        <f>rep!AC150</f>
        <v>0</v>
      </c>
      <c r="AD11" s="98">
        <f>rep!AD150</f>
        <v>0</v>
      </c>
      <c r="AE11" s="98">
        <f>rep!AE150</f>
        <v>0</v>
      </c>
      <c r="AF11" s="98">
        <f>rep!AF150</f>
        <v>0</v>
      </c>
      <c r="AG11" s="98">
        <f>rep!AG150</f>
        <v>0</v>
      </c>
      <c r="AH11" s="98">
        <f>rep!AH150</f>
        <v>0</v>
      </c>
      <c r="AI11" s="98">
        <f>rep!AI150</f>
        <v>0</v>
      </c>
      <c r="AJ11" s="98">
        <f>rep!AJ150</f>
        <v>0</v>
      </c>
      <c r="AK11" s="98">
        <f>rep!AK150</f>
        <v>0</v>
      </c>
      <c r="AL11" s="98">
        <f>rep!AL150</f>
        <v>0</v>
      </c>
      <c r="AM11" s="98">
        <f>rep!AM150</f>
        <v>0</v>
      </c>
      <c r="AN11" s="98">
        <f>rep!AN150</f>
        <v>0</v>
      </c>
      <c r="AO11" s="98">
        <f>rep!AO150</f>
        <v>0</v>
      </c>
      <c r="AP11" s="98">
        <f>rep!AP150</f>
        <v>0</v>
      </c>
      <c r="AQ11" s="98">
        <f>rep!AQ150</f>
        <v>0</v>
      </c>
      <c r="AR11" s="98">
        <f>rep!AR150</f>
        <v>0</v>
      </c>
      <c r="AU11">
        <f t="shared" si="0"/>
        <v>0</v>
      </c>
      <c r="AV11">
        <f t="shared" si="1"/>
        <v>31.688298584166237</v>
      </c>
      <c r="AW11">
        <f t="shared" si="2"/>
        <v>41.206537781352608</v>
      </c>
      <c r="AX11">
        <f t="shared" si="3"/>
        <v>2.0318805612106807</v>
      </c>
    </row>
    <row r="12" spans="1:56" x14ac:dyDescent="0.2">
      <c r="A12">
        <v>1989</v>
      </c>
      <c r="B12" s="98">
        <f>rep!B151</f>
        <v>0</v>
      </c>
      <c r="C12" s="98">
        <f>rep!C151</f>
        <v>0</v>
      </c>
      <c r="D12" s="98">
        <f>rep!D151</f>
        <v>0</v>
      </c>
      <c r="E12" s="98">
        <f>rep!E151</f>
        <v>0</v>
      </c>
      <c r="F12" s="98">
        <f>rep!F151</f>
        <v>0</v>
      </c>
      <c r="G12" s="98">
        <f>rep!G151</f>
        <v>0</v>
      </c>
      <c r="H12" s="98">
        <f>rep!H151</f>
        <v>0</v>
      </c>
      <c r="I12" s="98">
        <f>rep!I151</f>
        <v>0</v>
      </c>
      <c r="J12" s="98">
        <f>rep!J151</f>
        <v>0</v>
      </c>
      <c r="K12" s="98">
        <f>rep!K151</f>
        <v>0</v>
      </c>
      <c r="L12" s="98">
        <f>rep!L151</f>
        <v>0</v>
      </c>
      <c r="M12" s="98">
        <f>rep!M151</f>
        <v>0</v>
      </c>
      <c r="N12" s="98">
        <f>rep!N151</f>
        <v>0</v>
      </c>
      <c r="O12" s="98">
        <f>rep!O151</f>
        <v>0</v>
      </c>
      <c r="P12" s="98">
        <f>rep!P151</f>
        <v>0</v>
      </c>
      <c r="Q12" s="98">
        <f>rep!Q151</f>
        <v>0</v>
      </c>
      <c r="R12" s="98">
        <f>rep!R151</f>
        <v>0</v>
      </c>
      <c r="S12" s="98">
        <f>rep!S151</f>
        <v>0</v>
      </c>
      <c r="T12" s="98">
        <f>rep!T151</f>
        <v>0</v>
      </c>
      <c r="U12" s="98">
        <f>rep!U151</f>
        <v>0</v>
      </c>
      <c r="V12" s="98">
        <f>rep!V151</f>
        <v>0</v>
      </c>
      <c r="W12" s="98">
        <f>rep!W151</f>
        <v>0</v>
      </c>
      <c r="X12" s="98">
        <f>rep!X151</f>
        <v>0</v>
      </c>
      <c r="Y12" s="98">
        <f>rep!Y151</f>
        <v>0</v>
      </c>
      <c r="Z12" s="98">
        <f>rep!Z151</f>
        <v>0</v>
      </c>
      <c r="AA12" s="98">
        <f>rep!AA151</f>
        <v>0</v>
      </c>
      <c r="AB12" s="98">
        <f>rep!AB151</f>
        <v>0</v>
      </c>
      <c r="AC12" s="98">
        <f>rep!AC151</f>
        <v>0</v>
      </c>
      <c r="AD12" s="98">
        <f>rep!AD151</f>
        <v>0</v>
      </c>
      <c r="AE12" s="98">
        <f>rep!AE151</f>
        <v>0</v>
      </c>
      <c r="AF12" s="98">
        <f>rep!AF151</f>
        <v>0</v>
      </c>
      <c r="AG12" s="98">
        <f>rep!AG151</f>
        <v>0</v>
      </c>
      <c r="AH12" s="98">
        <f>rep!AH151</f>
        <v>0</v>
      </c>
      <c r="AI12" s="98">
        <f>rep!AI151</f>
        <v>0</v>
      </c>
      <c r="AJ12" s="98">
        <f>rep!AJ151</f>
        <v>0</v>
      </c>
      <c r="AK12" s="98">
        <f>rep!AK151</f>
        <v>0</v>
      </c>
      <c r="AL12" s="98">
        <f>rep!AL151</f>
        <v>0</v>
      </c>
      <c r="AM12" s="98">
        <f>rep!AM151</f>
        <v>0</v>
      </c>
      <c r="AN12" s="98">
        <f>rep!AN151</f>
        <v>0</v>
      </c>
      <c r="AO12" s="98">
        <f>rep!AO151</f>
        <v>0</v>
      </c>
      <c r="AP12" s="98">
        <f>rep!AP151</f>
        <v>0</v>
      </c>
      <c r="AQ12" s="98">
        <f>rep!AQ151</f>
        <v>0</v>
      </c>
      <c r="AR12" s="98">
        <f>rep!AR151</f>
        <v>0</v>
      </c>
      <c r="AU12">
        <f t="shared" si="0"/>
        <v>0</v>
      </c>
      <c r="AV12">
        <f t="shared" si="1"/>
        <v>30.841444315127056</v>
      </c>
      <c r="AW12">
        <f t="shared" si="2"/>
        <v>40.853046237887952</v>
      </c>
      <c r="AX12">
        <f t="shared" si="3"/>
        <v>2.0144500117301751</v>
      </c>
    </row>
    <row r="13" spans="1:56" x14ac:dyDescent="0.2">
      <c r="A13">
        <v>1990</v>
      </c>
      <c r="B13" s="98">
        <f>rep!B152</f>
        <v>0</v>
      </c>
      <c r="C13" s="98">
        <f>rep!C152</f>
        <v>0</v>
      </c>
      <c r="D13" s="98">
        <f>rep!D152</f>
        <v>0</v>
      </c>
      <c r="E13" s="98">
        <f>rep!E152</f>
        <v>0</v>
      </c>
      <c r="F13" s="98">
        <f>rep!F152</f>
        <v>0</v>
      </c>
      <c r="G13" s="98">
        <f>rep!G152</f>
        <v>0</v>
      </c>
      <c r="H13" s="98">
        <f>rep!H152</f>
        <v>0</v>
      </c>
      <c r="I13" s="98">
        <f>rep!I152</f>
        <v>0</v>
      </c>
      <c r="J13" s="98">
        <f>rep!J152</f>
        <v>0</v>
      </c>
      <c r="K13" s="98">
        <f>rep!K152</f>
        <v>0</v>
      </c>
      <c r="L13" s="98">
        <f>rep!L152</f>
        <v>0</v>
      </c>
      <c r="M13" s="98">
        <f>rep!M152</f>
        <v>0</v>
      </c>
      <c r="N13" s="98">
        <f>rep!N152</f>
        <v>0</v>
      </c>
      <c r="O13" s="98">
        <f>rep!O152</f>
        <v>0</v>
      </c>
      <c r="P13" s="98">
        <f>rep!P152</f>
        <v>0</v>
      </c>
      <c r="Q13" s="98">
        <f>rep!Q152</f>
        <v>0</v>
      </c>
      <c r="R13" s="98">
        <f>rep!R152</f>
        <v>0</v>
      </c>
      <c r="S13" s="98">
        <f>rep!S152</f>
        <v>0</v>
      </c>
      <c r="T13" s="98">
        <f>rep!T152</f>
        <v>0</v>
      </c>
      <c r="U13" s="98">
        <f>rep!U152</f>
        <v>0</v>
      </c>
      <c r="V13" s="98">
        <f>rep!V152</f>
        <v>0</v>
      </c>
      <c r="W13" s="98">
        <f>rep!W152</f>
        <v>0</v>
      </c>
      <c r="X13" s="98">
        <f>rep!X152</f>
        <v>0</v>
      </c>
      <c r="Y13" s="98">
        <f>rep!Y152</f>
        <v>0</v>
      </c>
      <c r="Z13" s="98">
        <f>rep!Z152</f>
        <v>0</v>
      </c>
      <c r="AA13" s="98">
        <f>rep!AA152</f>
        <v>0</v>
      </c>
      <c r="AB13" s="98">
        <f>rep!AB152</f>
        <v>0</v>
      </c>
      <c r="AC13" s="98">
        <f>rep!AC152</f>
        <v>0</v>
      </c>
      <c r="AD13" s="98">
        <f>rep!AD152</f>
        <v>0</v>
      </c>
      <c r="AE13" s="98">
        <f>rep!AE152</f>
        <v>0</v>
      </c>
      <c r="AF13" s="98">
        <f>rep!AF152</f>
        <v>0</v>
      </c>
      <c r="AG13" s="98">
        <f>rep!AG152</f>
        <v>0</v>
      </c>
      <c r="AH13" s="98">
        <f>rep!AH152</f>
        <v>0</v>
      </c>
      <c r="AI13" s="98">
        <f>rep!AI152</f>
        <v>0</v>
      </c>
      <c r="AJ13" s="98">
        <f>rep!AJ152</f>
        <v>0</v>
      </c>
      <c r="AK13" s="98">
        <f>rep!AK152</f>
        <v>0</v>
      </c>
      <c r="AL13" s="98">
        <f>rep!AL152</f>
        <v>0</v>
      </c>
      <c r="AM13" s="98">
        <f>rep!AM152</f>
        <v>0</v>
      </c>
      <c r="AN13" s="98">
        <f>rep!AN152</f>
        <v>0</v>
      </c>
      <c r="AO13" s="98">
        <f>rep!AO152</f>
        <v>0</v>
      </c>
      <c r="AP13" s="98">
        <f>rep!AP152</f>
        <v>0</v>
      </c>
      <c r="AQ13" s="98">
        <f>rep!AQ152</f>
        <v>0</v>
      </c>
      <c r="AR13" s="98">
        <f>rep!AR152</f>
        <v>0</v>
      </c>
      <c r="AU13">
        <f t="shared" si="0"/>
        <v>0</v>
      </c>
      <c r="AV13">
        <f t="shared" si="1"/>
        <v>30.999060655877805</v>
      </c>
      <c r="AW13">
        <f t="shared" si="2"/>
        <v>33.363083771763854</v>
      </c>
      <c r="AX13">
        <f t="shared" si="3"/>
        <v>1.6451224739528527</v>
      </c>
    </row>
    <row r="14" spans="1:56" x14ac:dyDescent="0.2">
      <c r="A14">
        <v>1991</v>
      </c>
      <c r="B14" s="98">
        <f>rep!B153</f>
        <v>0</v>
      </c>
      <c r="C14" s="98">
        <f>rep!C153</f>
        <v>0</v>
      </c>
      <c r="D14" s="98">
        <f>rep!D153</f>
        <v>0</v>
      </c>
      <c r="E14" s="98">
        <f>rep!E153</f>
        <v>0</v>
      </c>
      <c r="F14" s="98">
        <f>rep!F153</f>
        <v>0</v>
      </c>
      <c r="G14" s="98">
        <f>rep!G153</f>
        <v>0</v>
      </c>
      <c r="H14" s="98">
        <f>rep!H153</f>
        <v>0</v>
      </c>
      <c r="I14" s="98">
        <f>rep!I153</f>
        <v>0</v>
      </c>
      <c r="J14" s="98">
        <f>rep!J153</f>
        <v>0</v>
      </c>
      <c r="K14" s="98">
        <f>rep!K153</f>
        <v>0</v>
      </c>
      <c r="L14" s="98">
        <f>rep!L153</f>
        <v>0</v>
      </c>
      <c r="M14" s="98">
        <f>rep!M153</f>
        <v>0</v>
      </c>
      <c r="N14" s="98">
        <f>rep!N153</f>
        <v>0</v>
      </c>
      <c r="O14" s="98">
        <f>rep!O153</f>
        <v>0</v>
      </c>
      <c r="P14" s="98">
        <f>rep!P153</f>
        <v>0</v>
      </c>
      <c r="Q14" s="98">
        <f>rep!Q153</f>
        <v>0</v>
      </c>
      <c r="R14" s="98">
        <f>rep!R153</f>
        <v>0</v>
      </c>
      <c r="S14" s="98">
        <f>rep!S153</f>
        <v>0</v>
      </c>
      <c r="T14" s="98">
        <f>rep!T153</f>
        <v>0</v>
      </c>
      <c r="U14" s="98">
        <f>rep!U153</f>
        <v>0</v>
      </c>
      <c r="V14" s="98">
        <f>rep!V153</f>
        <v>0</v>
      </c>
      <c r="W14" s="98">
        <f>rep!W153</f>
        <v>0</v>
      </c>
      <c r="X14" s="98">
        <f>rep!X153</f>
        <v>0</v>
      </c>
      <c r="Y14" s="98">
        <f>rep!Y153</f>
        <v>0</v>
      </c>
      <c r="Z14" s="98">
        <f>rep!Z153</f>
        <v>0</v>
      </c>
      <c r="AA14" s="98">
        <f>rep!AA153</f>
        <v>0</v>
      </c>
      <c r="AB14" s="98">
        <f>rep!AB153</f>
        <v>0</v>
      </c>
      <c r="AC14" s="98">
        <f>rep!AC153</f>
        <v>0</v>
      </c>
      <c r="AD14" s="98">
        <f>rep!AD153</f>
        <v>0</v>
      </c>
      <c r="AE14" s="98">
        <f>rep!AE153</f>
        <v>0</v>
      </c>
      <c r="AF14" s="98">
        <f>rep!AF153</f>
        <v>0</v>
      </c>
      <c r="AG14" s="98">
        <f>rep!AG153</f>
        <v>0</v>
      </c>
      <c r="AH14" s="98">
        <f>rep!AH153</f>
        <v>0</v>
      </c>
      <c r="AI14" s="98">
        <f>rep!AI153</f>
        <v>0</v>
      </c>
      <c r="AJ14" s="98">
        <f>rep!AJ153</f>
        <v>0</v>
      </c>
      <c r="AK14" s="98">
        <f>rep!AK153</f>
        <v>0</v>
      </c>
      <c r="AL14" s="98">
        <f>rep!AL153</f>
        <v>0</v>
      </c>
      <c r="AM14" s="98">
        <f>rep!AM153</f>
        <v>0</v>
      </c>
      <c r="AN14" s="98">
        <f>rep!AN153</f>
        <v>0</v>
      </c>
      <c r="AO14" s="98">
        <f>rep!AO153</f>
        <v>0</v>
      </c>
      <c r="AP14" s="98">
        <f>rep!AP153</f>
        <v>0</v>
      </c>
      <c r="AQ14" s="98">
        <f>rep!AQ153</f>
        <v>0</v>
      </c>
      <c r="AR14" s="98">
        <f>rep!AR153</f>
        <v>0</v>
      </c>
      <c r="AU14">
        <f t="shared" si="0"/>
        <v>0</v>
      </c>
      <c r="AV14">
        <f t="shared" si="1"/>
        <v>31.842818361161278</v>
      </c>
      <c r="AW14">
        <f t="shared" si="2"/>
        <v>28.344031867111084</v>
      </c>
      <c r="AX14">
        <f t="shared" si="3"/>
        <v>1.3976347074512367</v>
      </c>
    </row>
    <row r="15" spans="1:56" x14ac:dyDescent="0.2">
      <c r="A15">
        <v>1992</v>
      </c>
      <c r="B15" s="98">
        <f>rep!B154</f>
        <v>0</v>
      </c>
      <c r="C15" s="98">
        <f>rep!C154</f>
        <v>0</v>
      </c>
      <c r="D15" s="98">
        <f>rep!D154</f>
        <v>0</v>
      </c>
      <c r="E15" s="98">
        <f>rep!E154</f>
        <v>0</v>
      </c>
      <c r="F15" s="98">
        <f>rep!F154</f>
        <v>0</v>
      </c>
      <c r="G15" s="98">
        <f>rep!G154</f>
        <v>0</v>
      </c>
      <c r="H15" s="98">
        <f>rep!H154</f>
        <v>0</v>
      </c>
      <c r="I15" s="98">
        <f>rep!I154</f>
        <v>0</v>
      </c>
      <c r="J15" s="98">
        <f>rep!J154</f>
        <v>0</v>
      </c>
      <c r="K15" s="98">
        <f>rep!K154</f>
        <v>0</v>
      </c>
      <c r="L15" s="98">
        <f>rep!L154</f>
        <v>0</v>
      </c>
      <c r="M15" s="98">
        <f>rep!M154</f>
        <v>0</v>
      </c>
      <c r="N15" s="98">
        <f>rep!N154</f>
        <v>0</v>
      </c>
      <c r="O15" s="98">
        <f>rep!O154</f>
        <v>0</v>
      </c>
      <c r="P15" s="98">
        <f>rep!P154</f>
        <v>0</v>
      </c>
      <c r="Q15" s="98">
        <f>rep!Q154</f>
        <v>0</v>
      </c>
      <c r="R15" s="98">
        <f>rep!R154</f>
        <v>0</v>
      </c>
      <c r="S15" s="98">
        <f>rep!S154</f>
        <v>0</v>
      </c>
      <c r="T15" s="98">
        <f>rep!T154</f>
        <v>0</v>
      </c>
      <c r="U15" s="98">
        <f>rep!U154</f>
        <v>0</v>
      </c>
      <c r="V15" s="98">
        <f>rep!V154</f>
        <v>0</v>
      </c>
      <c r="W15" s="98">
        <f>rep!W154</f>
        <v>0</v>
      </c>
      <c r="X15" s="98">
        <f>rep!X154</f>
        <v>0</v>
      </c>
      <c r="Y15" s="98">
        <f>rep!Y154</f>
        <v>0</v>
      </c>
      <c r="Z15" s="98">
        <f>rep!Z154</f>
        <v>0</v>
      </c>
      <c r="AA15" s="98">
        <f>rep!AA154</f>
        <v>0</v>
      </c>
      <c r="AB15" s="98">
        <f>rep!AB154</f>
        <v>0</v>
      </c>
      <c r="AC15" s="98">
        <f>rep!AC154</f>
        <v>0</v>
      </c>
      <c r="AD15" s="98">
        <f>rep!AD154</f>
        <v>0</v>
      </c>
      <c r="AE15" s="98">
        <f>rep!AE154</f>
        <v>0</v>
      </c>
      <c r="AF15" s="98">
        <f>rep!AF154</f>
        <v>0</v>
      </c>
      <c r="AG15" s="98">
        <f>rep!AG154</f>
        <v>0</v>
      </c>
      <c r="AH15" s="98">
        <f>rep!AH154</f>
        <v>0</v>
      </c>
      <c r="AI15" s="98">
        <f>rep!AI154</f>
        <v>0</v>
      </c>
      <c r="AJ15" s="98">
        <f>rep!AJ154</f>
        <v>0</v>
      </c>
      <c r="AK15" s="98">
        <f>rep!AK154</f>
        <v>0</v>
      </c>
      <c r="AL15" s="98">
        <f>rep!AL154</f>
        <v>0</v>
      </c>
      <c r="AM15" s="98">
        <f>rep!AM154</f>
        <v>0</v>
      </c>
      <c r="AN15" s="98">
        <f>rep!AN154</f>
        <v>0</v>
      </c>
      <c r="AO15" s="98">
        <f>rep!AO154</f>
        <v>0</v>
      </c>
      <c r="AP15" s="98">
        <f>rep!AP154</f>
        <v>0</v>
      </c>
      <c r="AQ15" s="98">
        <f>rep!AQ154</f>
        <v>0</v>
      </c>
      <c r="AR15" s="98">
        <f>rep!AR154</f>
        <v>0</v>
      </c>
      <c r="AU15">
        <f t="shared" si="0"/>
        <v>0</v>
      </c>
      <c r="AV15">
        <f t="shared" si="1"/>
        <v>32.866325517287841</v>
      </c>
      <c r="AW15">
        <f t="shared" si="2"/>
        <v>28.573072878110224</v>
      </c>
      <c r="AX15">
        <f t="shared" si="3"/>
        <v>1.4089286429048433</v>
      </c>
    </row>
    <row r="16" spans="1:56" x14ac:dyDescent="0.2">
      <c r="A16">
        <v>1993</v>
      </c>
      <c r="B16" s="98">
        <f>rep!B155</f>
        <v>0</v>
      </c>
      <c r="C16" s="98">
        <f>rep!C155</f>
        <v>0</v>
      </c>
      <c r="D16" s="98">
        <f>rep!D155</f>
        <v>0</v>
      </c>
      <c r="E16" s="98">
        <f>rep!E155</f>
        <v>0</v>
      </c>
      <c r="F16" s="98">
        <f>rep!F155</f>
        <v>0</v>
      </c>
      <c r="G16" s="98">
        <f>rep!G155</f>
        <v>0</v>
      </c>
      <c r="H16" s="98">
        <f>rep!H155</f>
        <v>0</v>
      </c>
      <c r="I16" s="98">
        <f>rep!I155</f>
        <v>0</v>
      </c>
      <c r="J16" s="98">
        <f>rep!J155</f>
        <v>0</v>
      </c>
      <c r="K16" s="98">
        <f>rep!K155</f>
        <v>0</v>
      </c>
      <c r="L16" s="98">
        <f>rep!L155</f>
        <v>0</v>
      </c>
      <c r="M16" s="98">
        <f>rep!M155</f>
        <v>0</v>
      </c>
      <c r="N16" s="98">
        <f>rep!N155</f>
        <v>0</v>
      </c>
      <c r="O16" s="98">
        <f>rep!O155</f>
        <v>0</v>
      </c>
      <c r="P16" s="98">
        <f>rep!P155</f>
        <v>0</v>
      </c>
      <c r="Q16" s="98">
        <f>rep!Q155</f>
        <v>0</v>
      </c>
      <c r="R16" s="98">
        <f>rep!R155</f>
        <v>0</v>
      </c>
      <c r="S16" s="98">
        <f>rep!S155</f>
        <v>0</v>
      </c>
      <c r="T16" s="98">
        <f>rep!T155</f>
        <v>0</v>
      </c>
      <c r="U16" s="98">
        <f>rep!U155</f>
        <v>0</v>
      </c>
      <c r="V16" s="98">
        <f>rep!V155</f>
        <v>0</v>
      </c>
      <c r="W16" s="98">
        <f>rep!W155</f>
        <v>0</v>
      </c>
      <c r="X16" s="98">
        <f>rep!X155</f>
        <v>0</v>
      </c>
      <c r="Y16" s="98">
        <f>rep!Y155</f>
        <v>0</v>
      </c>
      <c r="Z16" s="98">
        <f>rep!Z155</f>
        <v>0</v>
      </c>
      <c r="AA16" s="98">
        <f>rep!AA155</f>
        <v>0</v>
      </c>
      <c r="AB16" s="98">
        <f>rep!AB155</f>
        <v>0</v>
      </c>
      <c r="AC16" s="98">
        <f>rep!AC155</f>
        <v>0</v>
      </c>
      <c r="AD16" s="98">
        <f>rep!AD155</f>
        <v>0</v>
      </c>
      <c r="AE16" s="98">
        <f>rep!AE155</f>
        <v>0</v>
      </c>
      <c r="AF16" s="98">
        <f>rep!AF155</f>
        <v>0</v>
      </c>
      <c r="AG16" s="98">
        <f>rep!AG155</f>
        <v>0</v>
      </c>
      <c r="AH16" s="98">
        <f>rep!AH155</f>
        <v>0</v>
      </c>
      <c r="AI16" s="98">
        <f>rep!AI155</f>
        <v>0</v>
      </c>
      <c r="AJ16" s="98">
        <f>rep!AJ155</f>
        <v>0</v>
      </c>
      <c r="AK16" s="98">
        <f>rep!AK155</f>
        <v>0</v>
      </c>
      <c r="AL16" s="98">
        <f>rep!AL155</f>
        <v>0</v>
      </c>
      <c r="AM16" s="98">
        <f>rep!AM155</f>
        <v>0</v>
      </c>
      <c r="AN16" s="98">
        <f>rep!AN155</f>
        <v>0</v>
      </c>
      <c r="AO16" s="98">
        <f>rep!AO155</f>
        <v>0</v>
      </c>
      <c r="AP16" s="98">
        <f>rep!AP155</f>
        <v>0</v>
      </c>
      <c r="AQ16" s="98">
        <f>rep!AQ155</f>
        <v>0</v>
      </c>
      <c r="AR16" s="98">
        <f>rep!AR155</f>
        <v>0</v>
      </c>
      <c r="AU16">
        <f t="shared" si="0"/>
        <v>0</v>
      </c>
      <c r="AV16">
        <f t="shared" si="1"/>
        <v>33.812468868996199</v>
      </c>
      <c r="AW16">
        <f t="shared" si="2"/>
        <v>31.657254716453281</v>
      </c>
      <c r="AX16">
        <f t="shared" si="3"/>
        <v>1.5610086152097278</v>
      </c>
    </row>
    <row r="17" spans="1:51" x14ac:dyDescent="0.2">
      <c r="A17">
        <v>1994</v>
      </c>
      <c r="B17" s="98">
        <f>rep!B156</f>
        <v>0</v>
      </c>
      <c r="C17" s="98">
        <f>rep!C156</f>
        <v>0</v>
      </c>
      <c r="D17" s="98">
        <f>rep!D156</f>
        <v>0</v>
      </c>
      <c r="E17" s="98">
        <f>rep!E156</f>
        <v>0</v>
      </c>
      <c r="F17" s="98">
        <f>rep!F156</f>
        <v>0</v>
      </c>
      <c r="G17" s="98">
        <f>rep!G156</f>
        <v>0</v>
      </c>
      <c r="H17" s="98">
        <f>rep!H156</f>
        <v>0</v>
      </c>
      <c r="I17" s="98">
        <f>rep!I156</f>
        <v>0</v>
      </c>
      <c r="J17" s="98">
        <f>rep!J156</f>
        <v>0</v>
      </c>
      <c r="K17" s="98">
        <f>rep!K156</f>
        <v>0</v>
      </c>
      <c r="L17" s="98">
        <f>rep!L156</f>
        <v>0</v>
      </c>
      <c r="M17" s="98">
        <f>rep!M156</f>
        <v>0</v>
      </c>
      <c r="N17" s="98">
        <f>rep!N156</f>
        <v>0</v>
      </c>
      <c r="O17" s="98">
        <f>rep!O156</f>
        <v>0</v>
      </c>
      <c r="P17" s="98">
        <f>rep!P156</f>
        <v>0</v>
      </c>
      <c r="Q17" s="98">
        <f>rep!Q156</f>
        <v>0</v>
      </c>
      <c r="R17" s="98">
        <f>rep!R156</f>
        <v>0</v>
      </c>
      <c r="S17" s="98">
        <f>rep!S156</f>
        <v>0</v>
      </c>
      <c r="T17" s="98">
        <f>rep!T156</f>
        <v>0</v>
      </c>
      <c r="U17" s="98">
        <f>rep!U156</f>
        <v>0</v>
      </c>
      <c r="V17" s="98">
        <f>rep!V156</f>
        <v>0</v>
      </c>
      <c r="W17" s="98">
        <f>rep!W156</f>
        <v>0</v>
      </c>
      <c r="X17" s="98">
        <f>rep!X156</f>
        <v>0</v>
      </c>
      <c r="Y17" s="98">
        <f>rep!Y156</f>
        <v>0</v>
      </c>
      <c r="Z17" s="98">
        <f>rep!Z156</f>
        <v>0</v>
      </c>
      <c r="AA17" s="98">
        <f>rep!AA156</f>
        <v>0</v>
      </c>
      <c r="AB17" s="98">
        <f>rep!AB156</f>
        <v>0</v>
      </c>
      <c r="AC17" s="98">
        <f>rep!AC156</f>
        <v>0</v>
      </c>
      <c r="AD17" s="98">
        <f>rep!AD156</f>
        <v>0</v>
      </c>
      <c r="AE17" s="98">
        <f>rep!AE156</f>
        <v>0</v>
      </c>
      <c r="AF17" s="98">
        <f>rep!AF156</f>
        <v>0</v>
      </c>
      <c r="AG17" s="98">
        <f>rep!AG156</f>
        <v>0</v>
      </c>
      <c r="AH17" s="98">
        <f>rep!AH156</f>
        <v>0</v>
      </c>
      <c r="AI17" s="98">
        <f>rep!AI156</f>
        <v>0</v>
      </c>
      <c r="AJ17" s="98">
        <f>rep!AJ156</f>
        <v>0</v>
      </c>
      <c r="AK17" s="98">
        <f>rep!AK156</f>
        <v>0</v>
      </c>
      <c r="AL17" s="98">
        <f>rep!AL156</f>
        <v>0</v>
      </c>
      <c r="AM17" s="98">
        <f>rep!AM156</f>
        <v>0</v>
      </c>
      <c r="AN17" s="98">
        <f>rep!AN156</f>
        <v>0</v>
      </c>
      <c r="AO17" s="98">
        <f>rep!AO156</f>
        <v>0</v>
      </c>
      <c r="AP17" s="98">
        <f>rep!AP156</f>
        <v>0</v>
      </c>
      <c r="AQ17" s="98">
        <f>rep!AQ156</f>
        <v>0</v>
      </c>
      <c r="AR17" s="98">
        <f>rep!AR156</f>
        <v>0</v>
      </c>
      <c r="AU17">
        <f t="shared" si="0"/>
        <v>0</v>
      </c>
      <c r="AV17">
        <f t="shared" si="1"/>
        <v>34.561661468533472</v>
      </c>
      <c r="AW17">
        <f t="shared" si="2"/>
        <v>33.612603408114182</v>
      </c>
      <c r="AX17">
        <f t="shared" si="3"/>
        <v>1.657426203555926</v>
      </c>
    </row>
    <row r="18" spans="1:51" x14ac:dyDescent="0.2">
      <c r="A18">
        <v>1995</v>
      </c>
      <c r="B18" s="98">
        <f>rep!B157</f>
        <v>0</v>
      </c>
      <c r="C18" s="98">
        <f>rep!C157</f>
        <v>0</v>
      </c>
      <c r="D18" s="98">
        <f>rep!D157</f>
        <v>0</v>
      </c>
      <c r="E18" s="98">
        <f>rep!E157</f>
        <v>0</v>
      </c>
      <c r="F18" s="98">
        <f>rep!F157</f>
        <v>0</v>
      </c>
      <c r="G18" s="98">
        <f>rep!G157</f>
        <v>0</v>
      </c>
      <c r="H18" s="98">
        <f>rep!H157</f>
        <v>0</v>
      </c>
      <c r="I18" s="98">
        <f>rep!I157</f>
        <v>0</v>
      </c>
      <c r="J18" s="98">
        <f>rep!J157</f>
        <v>0</v>
      </c>
      <c r="K18" s="98">
        <f>rep!K157</f>
        <v>0</v>
      </c>
      <c r="L18" s="98">
        <f>rep!L157</f>
        <v>0</v>
      </c>
      <c r="M18" s="98">
        <f>rep!M157</f>
        <v>0</v>
      </c>
      <c r="N18" s="98">
        <f>rep!N157</f>
        <v>0</v>
      </c>
      <c r="O18" s="98">
        <f>rep!O157</f>
        <v>0</v>
      </c>
      <c r="P18" s="98">
        <f>rep!P157</f>
        <v>0</v>
      </c>
      <c r="Q18" s="98">
        <f>rep!Q157</f>
        <v>0</v>
      </c>
      <c r="R18" s="98">
        <f>rep!R157</f>
        <v>0</v>
      </c>
      <c r="S18" s="98">
        <f>rep!S157</f>
        <v>0</v>
      </c>
      <c r="T18" s="98">
        <f>rep!T157</f>
        <v>0</v>
      </c>
      <c r="U18" s="98">
        <f>rep!U157</f>
        <v>0</v>
      </c>
      <c r="V18" s="98">
        <f>rep!V157</f>
        <v>0</v>
      </c>
      <c r="W18" s="98">
        <f>rep!W157</f>
        <v>0</v>
      </c>
      <c r="X18" s="98">
        <f>rep!X157</f>
        <v>0</v>
      </c>
      <c r="Y18" s="98">
        <f>rep!Y157</f>
        <v>0</v>
      </c>
      <c r="Z18" s="98">
        <f>rep!Z157</f>
        <v>0</v>
      </c>
      <c r="AA18" s="98">
        <f>rep!AA157</f>
        <v>0</v>
      </c>
      <c r="AB18" s="98">
        <f>rep!AB157</f>
        <v>0</v>
      </c>
      <c r="AC18" s="98">
        <f>rep!AC157</f>
        <v>0</v>
      </c>
      <c r="AD18" s="98">
        <f>rep!AD157</f>
        <v>0</v>
      </c>
      <c r="AE18" s="98">
        <f>rep!AE157</f>
        <v>0</v>
      </c>
      <c r="AF18" s="98">
        <f>rep!AF157</f>
        <v>0</v>
      </c>
      <c r="AG18" s="98">
        <f>rep!AG157</f>
        <v>0</v>
      </c>
      <c r="AH18" s="98">
        <f>rep!AH157</f>
        <v>0</v>
      </c>
      <c r="AI18" s="98">
        <f>rep!AI157</f>
        <v>0</v>
      </c>
      <c r="AJ18" s="98">
        <f>rep!AJ157</f>
        <v>0</v>
      </c>
      <c r="AK18" s="98">
        <f>rep!AK157</f>
        <v>0</v>
      </c>
      <c r="AL18" s="98">
        <f>rep!AL157</f>
        <v>0</v>
      </c>
      <c r="AM18" s="98">
        <f>rep!AM157</f>
        <v>0</v>
      </c>
      <c r="AN18" s="98">
        <f>rep!AN157</f>
        <v>0</v>
      </c>
      <c r="AO18" s="98">
        <f>rep!AO157</f>
        <v>0</v>
      </c>
      <c r="AP18" s="98">
        <f>rep!AP157</f>
        <v>0</v>
      </c>
      <c r="AQ18" s="98">
        <f>rep!AQ157</f>
        <v>0</v>
      </c>
      <c r="AR18" s="98">
        <f>rep!AR157</f>
        <v>0</v>
      </c>
      <c r="AU18">
        <f t="shared" si="0"/>
        <v>0</v>
      </c>
      <c r="AV18">
        <f t="shared" si="1"/>
        <v>35.204937913908715</v>
      </c>
      <c r="AW18">
        <f t="shared" si="2"/>
        <v>33.443538387272383</v>
      </c>
      <c r="AX18">
        <f t="shared" si="3"/>
        <v>1.6490896640666854</v>
      </c>
    </row>
    <row r="19" spans="1:51" x14ac:dyDescent="0.2">
      <c r="A19">
        <v>1996</v>
      </c>
      <c r="B19" s="98">
        <f>rep!B158</f>
        <v>0</v>
      </c>
      <c r="C19" s="98">
        <f>rep!C158</f>
        <v>0</v>
      </c>
      <c r="D19" s="98">
        <f>rep!D158</f>
        <v>0</v>
      </c>
      <c r="E19" s="98">
        <f>rep!E158</f>
        <v>0</v>
      </c>
      <c r="F19" s="98">
        <f>rep!F158</f>
        <v>0</v>
      </c>
      <c r="G19" s="98">
        <f>rep!G158</f>
        <v>0</v>
      </c>
      <c r="H19" s="98">
        <f>rep!H158</f>
        <v>0</v>
      </c>
      <c r="I19" s="98">
        <f>rep!I158</f>
        <v>0</v>
      </c>
      <c r="J19" s="98">
        <f>rep!J158</f>
        <v>0</v>
      </c>
      <c r="K19" s="98">
        <f>rep!K158</f>
        <v>0</v>
      </c>
      <c r="L19" s="98">
        <f>rep!L158</f>
        <v>0</v>
      </c>
      <c r="M19" s="98">
        <f>rep!M158</f>
        <v>0</v>
      </c>
      <c r="N19" s="98">
        <f>rep!N158</f>
        <v>0</v>
      </c>
      <c r="O19" s="98">
        <f>rep!O158</f>
        <v>0</v>
      </c>
      <c r="P19" s="98">
        <f>rep!P158</f>
        <v>0</v>
      </c>
      <c r="Q19" s="98">
        <f>rep!Q158</f>
        <v>0</v>
      </c>
      <c r="R19" s="98">
        <f>rep!R158</f>
        <v>0</v>
      </c>
      <c r="S19" s="98">
        <f>rep!S158</f>
        <v>0</v>
      </c>
      <c r="T19" s="98">
        <f>rep!T158</f>
        <v>0</v>
      </c>
      <c r="U19" s="98">
        <f>rep!U158</f>
        <v>0</v>
      </c>
      <c r="V19" s="98">
        <f>rep!V158</f>
        <v>0</v>
      </c>
      <c r="W19" s="98">
        <f>rep!W158</f>
        <v>0</v>
      </c>
      <c r="X19" s="98">
        <f>rep!X158</f>
        <v>0</v>
      </c>
      <c r="Y19" s="98">
        <f>rep!Y158</f>
        <v>0</v>
      </c>
      <c r="Z19" s="98">
        <f>rep!Z158</f>
        <v>0</v>
      </c>
      <c r="AA19" s="98">
        <f>rep!AA158</f>
        <v>0</v>
      </c>
      <c r="AB19" s="98">
        <f>rep!AB158</f>
        <v>0</v>
      </c>
      <c r="AC19" s="98">
        <f>rep!AC158</f>
        <v>0</v>
      </c>
      <c r="AD19" s="98">
        <f>rep!AD158</f>
        <v>0</v>
      </c>
      <c r="AE19" s="98">
        <f>rep!AE158</f>
        <v>0</v>
      </c>
      <c r="AF19" s="98">
        <f>rep!AF158</f>
        <v>0</v>
      </c>
      <c r="AG19" s="98">
        <f>rep!AG158</f>
        <v>0</v>
      </c>
      <c r="AH19" s="98">
        <f>rep!AH158</f>
        <v>0</v>
      </c>
      <c r="AI19" s="98">
        <f>rep!AI158</f>
        <v>0</v>
      </c>
      <c r="AJ19" s="98">
        <f>rep!AJ158</f>
        <v>0</v>
      </c>
      <c r="AK19" s="98">
        <f>rep!AK158</f>
        <v>0</v>
      </c>
      <c r="AL19" s="98">
        <f>rep!AL158</f>
        <v>0</v>
      </c>
      <c r="AM19" s="98">
        <f>rep!AM158</f>
        <v>0</v>
      </c>
      <c r="AN19" s="98">
        <f>rep!AN158</f>
        <v>0</v>
      </c>
      <c r="AO19" s="98">
        <f>rep!AO158</f>
        <v>0</v>
      </c>
      <c r="AP19" s="98">
        <f>rep!AP158</f>
        <v>0</v>
      </c>
      <c r="AQ19" s="98">
        <f>rep!AQ158</f>
        <v>0</v>
      </c>
      <c r="AR19" s="98">
        <f>rep!AR158</f>
        <v>0</v>
      </c>
      <c r="AU19">
        <f t="shared" si="0"/>
        <v>0</v>
      </c>
      <c r="AV19">
        <f t="shared" si="1"/>
        <v>35.599536902779995</v>
      </c>
      <c r="AW19">
        <f t="shared" si="2"/>
        <v>34.780273701275519</v>
      </c>
      <c r="AX19">
        <f t="shared" si="3"/>
        <v>1.7150036341851833</v>
      </c>
    </row>
    <row r="20" spans="1:51" x14ac:dyDescent="0.2">
      <c r="A20">
        <v>1997</v>
      </c>
      <c r="B20" s="98">
        <f>rep!B159</f>
        <v>0</v>
      </c>
      <c r="C20" s="98">
        <f>rep!C159</f>
        <v>0</v>
      </c>
      <c r="D20" s="98">
        <f>rep!D159</f>
        <v>0</v>
      </c>
      <c r="E20" s="98">
        <f>rep!E159</f>
        <v>0</v>
      </c>
      <c r="F20" s="98">
        <f>rep!F159</f>
        <v>0</v>
      </c>
      <c r="G20" s="98">
        <f>rep!G159</f>
        <v>0</v>
      </c>
      <c r="H20" s="98">
        <f>rep!H159</f>
        <v>0</v>
      </c>
      <c r="I20" s="98">
        <f>rep!I159</f>
        <v>0</v>
      </c>
      <c r="J20" s="98">
        <f>rep!J159</f>
        <v>0</v>
      </c>
      <c r="K20" s="98">
        <f>rep!K159</f>
        <v>0</v>
      </c>
      <c r="L20" s="98">
        <f>rep!L159</f>
        <v>0</v>
      </c>
      <c r="M20" s="98">
        <f>rep!M159</f>
        <v>0</v>
      </c>
      <c r="N20" s="98">
        <f>rep!N159</f>
        <v>0</v>
      </c>
      <c r="O20" s="98">
        <f>rep!O159</f>
        <v>0</v>
      </c>
      <c r="P20" s="98">
        <f>rep!P159</f>
        <v>0</v>
      </c>
      <c r="Q20" s="98">
        <f>rep!Q159</f>
        <v>0</v>
      </c>
      <c r="R20" s="98">
        <f>rep!R159</f>
        <v>0</v>
      </c>
      <c r="S20" s="98">
        <f>rep!S159</f>
        <v>0</v>
      </c>
      <c r="T20" s="98">
        <f>rep!T159</f>
        <v>0</v>
      </c>
      <c r="U20" s="98">
        <f>rep!U159</f>
        <v>0</v>
      </c>
      <c r="V20" s="98">
        <f>rep!V159</f>
        <v>0</v>
      </c>
      <c r="W20" s="98">
        <f>rep!W159</f>
        <v>0</v>
      </c>
      <c r="X20" s="98">
        <f>rep!X159</f>
        <v>0</v>
      </c>
      <c r="Y20" s="98">
        <f>rep!Y159</f>
        <v>0</v>
      </c>
      <c r="Z20" s="98">
        <f>rep!Z159</f>
        <v>0</v>
      </c>
      <c r="AA20" s="98">
        <f>rep!AA159</f>
        <v>0</v>
      </c>
      <c r="AB20" s="98">
        <f>rep!AB159</f>
        <v>0</v>
      </c>
      <c r="AC20" s="98">
        <f>rep!AC159</f>
        <v>0</v>
      </c>
      <c r="AD20" s="98">
        <f>rep!AD159</f>
        <v>0</v>
      </c>
      <c r="AE20" s="98">
        <f>rep!AE159</f>
        <v>0</v>
      </c>
      <c r="AF20" s="98">
        <f>rep!AF159</f>
        <v>0</v>
      </c>
      <c r="AG20" s="98">
        <f>rep!AG159</f>
        <v>0</v>
      </c>
      <c r="AH20" s="98">
        <f>rep!AH159</f>
        <v>0</v>
      </c>
      <c r="AI20" s="98">
        <f>rep!AI159</f>
        <v>0</v>
      </c>
      <c r="AJ20" s="98">
        <f>rep!AJ159</f>
        <v>0</v>
      </c>
      <c r="AK20" s="98">
        <f>rep!AK159</f>
        <v>0</v>
      </c>
      <c r="AL20" s="98">
        <f>rep!AL159</f>
        <v>0</v>
      </c>
      <c r="AM20" s="98">
        <f>rep!AM159</f>
        <v>0</v>
      </c>
      <c r="AN20" s="98">
        <f>rep!AN159</f>
        <v>0</v>
      </c>
      <c r="AO20" s="98">
        <f>rep!AO159</f>
        <v>0</v>
      </c>
      <c r="AP20" s="98">
        <f>rep!AP159</f>
        <v>0</v>
      </c>
      <c r="AQ20" s="98">
        <f>rep!AQ159</f>
        <v>0</v>
      </c>
      <c r="AR20" s="98">
        <f>rep!AR159</f>
        <v>0</v>
      </c>
      <c r="AU20">
        <f t="shared" si="0"/>
        <v>0</v>
      </c>
      <c r="AV20">
        <f t="shared" si="1"/>
        <v>35.76147672482886</v>
      </c>
      <c r="AW20">
        <f t="shared" si="2"/>
        <v>38.51612425848316</v>
      </c>
      <c r="AX20">
        <f t="shared" si="3"/>
        <v>1.8992171725090314</v>
      </c>
    </row>
    <row r="21" spans="1:51" x14ac:dyDescent="0.2">
      <c r="A21">
        <v>1998</v>
      </c>
      <c r="B21" s="98">
        <f>rep!B160</f>
        <v>0</v>
      </c>
      <c r="C21" s="98">
        <f>rep!C160</f>
        <v>0</v>
      </c>
      <c r="D21" s="98">
        <f>rep!D160</f>
        <v>0</v>
      </c>
      <c r="E21" s="98">
        <f>rep!E160</f>
        <v>0</v>
      </c>
      <c r="F21" s="98">
        <f>rep!F160</f>
        <v>0</v>
      </c>
      <c r="G21" s="98">
        <f>rep!G160</f>
        <v>0</v>
      </c>
      <c r="H21" s="98">
        <f>rep!H160</f>
        <v>0</v>
      </c>
      <c r="I21" s="98">
        <f>rep!I160</f>
        <v>0</v>
      </c>
      <c r="J21" s="98">
        <f>rep!J160</f>
        <v>0</v>
      </c>
      <c r="K21" s="98">
        <f>rep!K160</f>
        <v>0</v>
      </c>
      <c r="L21" s="98">
        <f>rep!L160</f>
        <v>0</v>
      </c>
      <c r="M21" s="98">
        <f>rep!M160</f>
        <v>0</v>
      </c>
      <c r="N21" s="98">
        <f>rep!N160</f>
        <v>0</v>
      </c>
      <c r="O21" s="98">
        <f>rep!O160</f>
        <v>0</v>
      </c>
      <c r="P21" s="98">
        <f>rep!P160</f>
        <v>0</v>
      </c>
      <c r="Q21" s="98">
        <f>rep!Q160</f>
        <v>0</v>
      </c>
      <c r="R21" s="98">
        <f>rep!R160</f>
        <v>0</v>
      </c>
      <c r="S21" s="98">
        <f>rep!S160</f>
        <v>0</v>
      </c>
      <c r="T21" s="98">
        <f>rep!T160</f>
        <v>0</v>
      </c>
      <c r="U21" s="98">
        <f>rep!U160</f>
        <v>0</v>
      </c>
      <c r="V21" s="98">
        <f>rep!V160</f>
        <v>0</v>
      </c>
      <c r="W21" s="98">
        <f>rep!W160</f>
        <v>0</v>
      </c>
      <c r="X21" s="98">
        <f>rep!X160</f>
        <v>0</v>
      </c>
      <c r="Y21" s="98">
        <f>rep!Y160</f>
        <v>0</v>
      </c>
      <c r="Z21" s="98">
        <f>rep!Z160</f>
        <v>0</v>
      </c>
      <c r="AA21" s="98">
        <f>rep!AA160</f>
        <v>0</v>
      </c>
      <c r="AB21" s="98">
        <f>rep!AB160</f>
        <v>0</v>
      </c>
      <c r="AC21" s="98">
        <f>rep!AC160</f>
        <v>0</v>
      </c>
      <c r="AD21" s="98">
        <f>rep!AD160</f>
        <v>0</v>
      </c>
      <c r="AE21" s="98">
        <f>rep!AE160</f>
        <v>0</v>
      </c>
      <c r="AF21" s="98">
        <f>rep!AF160</f>
        <v>0</v>
      </c>
      <c r="AG21" s="98">
        <f>rep!AG160</f>
        <v>0</v>
      </c>
      <c r="AH21" s="98">
        <f>rep!AH160</f>
        <v>0</v>
      </c>
      <c r="AI21" s="98">
        <f>rep!AI160</f>
        <v>0</v>
      </c>
      <c r="AJ21" s="98">
        <f>rep!AJ160</f>
        <v>0</v>
      </c>
      <c r="AK21" s="98">
        <f>rep!AK160</f>
        <v>0</v>
      </c>
      <c r="AL21" s="98">
        <f>rep!AL160</f>
        <v>0</v>
      </c>
      <c r="AM21" s="98">
        <f>rep!AM160</f>
        <v>0</v>
      </c>
      <c r="AN21" s="98">
        <f>rep!AN160</f>
        <v>0</v>
      </c>
      <c r="AO21" s="98">
        <f>rep!AO160</f>
        <v>0</v>
      </c>
      <c r="AP21" s="98">
        <f>rep!AP160</f>
        <v>0</v>
      </c>
      <c r="AQ21" s="98">
        <f>rep!AQ160</f>
        <v>0</v>
      </c>
      <c r="AR21" s="98">
        <f>rep!AR160</f>
        <v>0</v>
      </c>
      <c r="AU21">
        <f t="shared" si="0"/>
        <v>0</v>
      </c>
      <c r="AV21">
        <f t="shared" si="1"/>
        <v>35.603667065036873</v>
      </c>
      <c r="AW21">
        <f t="shared" si="2"/>
        <v>43.243421390496451</v>
      </c>
      <c r="AX21">
        <f t="shared" si="3"/>
        <v>2.1323186089988386</v>
      </c>
    </row>
    <row r="22" spans="1:51" x14ac:dyDescent="0.2">
      <c r="A22">
        <v>1999</v>
      </c>
      <c r="B22" s="98">
        <f>rep!B161</f>
        <v>0</v>
      </c>
      <c r="C22" s="98">
        <f>rep!C161</f>
        <v>0</v>
      </c>
      <c r="D22" s="98">
        <f>rep!D161</f>
        <v>0</v>
      </c>
      <c r="E22" s="98">
        <f>rep!E161</f>
        <v>0</v>
      </c>
      <c r="F22" s="98">
        <f>rep!F161</f>
        <v>0</v>
      </c>
      <c r="G22" s="98">
        <f>rep!G161</f>
        <v>0</v>
      </c>
      <c r="H22" s="98">
        <f>rep!H161</f>
        <v>0</v>
      </c>
      <c r="I22" s="98">
        <f>rep!I161</f>
        <v>0</v>
      </c>
      <c r="J22" s="98">
        <f>rep!J161</f>
        <v>0</v>
      </c>
      <c r="K22" s="98">
        <f>rep!K161</f>
        <v>0</v>
      </c>
      <c r="L22" s="98">
        <f>rep!L161</f>
        <v>9.8039200000000007E-3</v>
      </c>
      <c r="M22" s="98">
        <f>rep!M161</f>
        <v>9.8039200000000007E-3</v>
      </c>
      <c r="N22" s="98">
        <f>rep!N161</f>
        <v>9.8039200000000007E-3</v>
      </c>
      <c r="O22" s="98">
        <f>rep!O161</f>
        <v>9.8039200000000007E-3</v>
      </c>
      <c r="P22" s="98">
        <f>rep!P161</f>
        <v>1.9607800000000002E-2</v>
      </c>
      <c r="Q22" s="98">
        <f>rep!Q161</f>
        <v>1.9607800000000002E-2</v>
      </c>
      <c r="R22" s="98">
        <f>rep!R161</f>
        <v>2.9411799999999998E-2</v>
      </c>
      <c r="S22" s="98">
        <f>rep!S161</f>
        <v>2.9411799999999998E-2</v>
      </c>
      <c r="T22" s="98">
        <f>rep!T161</f>
        <v>3.9215699999999999E-2</v>
      </c>
      <c r="U22" s="98">
        <f>rep!U161</f>
        <v>3.9215699999999999E-2</v>
      </c>
      <c r="V22" s="98">
        <f>rep!V161</f>
        <v>5.8823500000000001E-2</v>
      </c>
      <c r="W22" s="98">
        <f>rep!W161</f>
        <v>4.9019600000000003E-2</v>
      </c>
      <c r="X22" s="98">
        <f>rep!X161</f>
        <v>5.8823500000000001E-2</v>
      </c>
      <c r="Y22" s="98">
        <f>rep!Y161</f>
        <v>4.9019600000000003E-2</v>
      </c>
      <c r="Z22" s="98">
        <f>rep!Z161</f>
        <v>5.8823500000000001E-2</v>
      </c>
      <c r="AA22" s="98">
        <f>rep!AA161</f>
        <v>6.8627499999999994E-2</v>
      </c>
      <c r="AB22" s="98">
        <f>rep!AB161</f>
        <v>6.8627499999999994E-2</v>
      </c>
      <c r="AC22" s="98">
        <f>rep!AC161</f>
        <v>6.8627499999999994E-2</v>
      </c>
      <c r="AD22" s="98">
        <f>rep!AD161</f>
        <v>7.8431399999999998E-2</v>
      </c>
      <c r="AE22" s="98">
        <f>rep!AE161</f>
        <v>5.8823500000000001E-2</v>
      </c>
      <c r="AF22" s="98">
        <f>rep!AF161</f>
        <v>5.8823500000000001E-2</v>
      </c>
      <c r="AG22" s="98">
        <f>rep!AG161</f>
        <v>3.9215699999999999E-2</v>
      </c>
      <c r="AH22" s="98">
        <f>rep!AH161</f>
        <v>2.9411799999999998E-2</v>
      </c>
      <c r="AI22" s="98">
        <f>rep!AI161</f>
        <v>1.9607800000000002E-2</v>
      </c>
      <c r="AJ22" s="98">
        <f>rep!AJ161</f>
        <v>9.8039200000000007E-3</v>
      </c>
      <c r="AK22" s="98">
        <f>rep!AK161</f>
        <v>9.8039200000000007E-3</v>
      </c>
      <c r="AL22" s="98">
        <f>rep!AL161</f>
        <v>0</v>
      </c>
      <c r="AM22" s="98">
        <f>rep!AM161</f>
        <v>0</v>
      </c>
      <c r="AN22" s="98">
        <f>rep!AN161</f>
        <v>0</v>
      </c>
      <c r="AO22" s="98">
        <f>rep!AO161</f>
        <v>0</v>
      </c>
      <c r="AP22" s="98">
        <f>rep!AP161</f>
        <v>0</v>
      </c>
      <c r="AQ22" s="98">
        <f>rep!AQ161</f>
        <v>0</v>
      </c>
      <c r="AR22" s="98">
        <f>rep!AR161</f>
        <v>0</v>
      </c>
      <c r="AU22">
        <f t="shared" si="0"/>
        <v>33.98039330000001</v>
      </c>
      <c r="AV22">
        <f t="shared" si="1"/>
        <v>34.878247342630893</v>
      </c>
      <c r="AW22">
        <f t="shared" si="2"/>
        <v>45.152192751256734</v>
      </c>
      <c r="AX22">
        <f t="shared" si="3"/>
        <v>2.2264394847759728</v>
      </c>
      <c r="AY22">
        <f t="shared" ref="AY9:AY42" si="4">+(AU22-AV22)/SQRT(AX22)</f>
        <v>-0.60172810238064012</v>
      </c>
    </row>
    <row r="23" spans="1:51" x14ac:dyDescent="0.2">
      <c r="A23">
        <v>2000</v>
      </c>
      <c r="B23" s="98">
        <f>rep!B162</f>
        <v>0</v>
      </c>
      <c r="C23" s="98">
        <f>rep!C162</f>
        <v>0</v>
      </c>
      <c r="D23" s="98">
        <f>rep!D162</f>
        <v>0</v>
      </c>
      <c r="E23" s="98">
        <f>rep!E162</f>
        <v>0</v>
      </c>
      <c r="F23" s="98">
        <f>rep!F162</f>
        <v>0</v>
      </c>
      <c r="G23" s="98">
        <f>rep!G162</f>
        <v>0</v>
      </c>
      <c r="H23" s="98">
        <f>rep!H162</f>
        <v>0</v>
      </c>
      <c r="I23" s="98">
        <f>rep!I162</f>
        <v>0</v>
      </c>
      <c r="J23" s="98">
        <f>rep!J162</f>
        <v>0</v>
      </c>
      <c r="K23" s="98">
        <f>rep!K162</f>
        <v>0</v>
      </c>
      <c r="L23" s="98">
        <f>rep!L162</f>
        <v>0</v>
      </c>
      <c r="M23" s="98">
        <f>rep!M162</f>
        <v>0</v>
      </c>
      <c r="N23" s="98">
        <f>rep!N162</f>
        <v>0</v>
      </c>
      <c r="O23" s="98">
        <f>rep!O162</f>
        <v>0</v>
      </c>
      <c r="P23" s="98">
        <f>rep!P162</f>
        <v>0</v>
      </c>
      <c r="Q23" s="98">
        <f>rep!Q162</f>
        <v>0</v>
      </c>
      <c r="R23" s="98">
        <f>rep!R162</f>
        <v>0</v>
      </c>
      <c r="S23" s="98">
        <f>rep!S162</f>
        <v>0</v>
      </c>
      <c r="T23" s="98">
        <f>rep!T162</f>
        <v>0</v>
      </c>
      <c r="U23" s="98">
        <f>rep!U162</f>
        <v>0</v>
      </c>
      <c r="V23" s="98">
        <f>rep!V162</f>
        <v>0</v>
      </c>
      <c r="W23" s="98">
        <f>rep!W162</f>
        <v>0</v>
      </c>
      <c r="X23" s="98">
        <f>rep!X162</f>
        <v>0</v>
      </c>
      <c r="Y23" s="98">
        <f>rep!Y162</f>
        <v>0</v>
      </c>
      <c r="Z23" s="98">
        <f>rep!Z162</f>
        <v>0</v>
      </c>
      <c r="AA23" s="98">
        <f>rep!AA162</f>
        <v>0</v>
      </c>
      <c r="AB23" s="98">
        <f>rep!AB162</f>
        <v>0</v>
      </c>
      <c r="AC23" s="98">
        <f>rep!AC162</f>
        <v>0</v>
      </c>
      <c r="AD23" s="98">
        <f>rep!AD162</f>
        <v>0</v>
      </c>
      <c r="AE23" s="98">
        <f>rep!AE162</f>
        <v>0</v>
      </c>
      <c r="AF23" s="98">
        <f>rep!AF162</f>
        <v>0</v>
      </c>
      <c r="AG23" s="98">
        <f>rep!AG162</f>
        <v>0</v>
      </c>
      <c r="AH23" s="98">
        <f>rep!AH162</f>
        <v>0</v>
      </c>
      <c r="AI23" s="98">
        <f>rep!AI162</f>
        <v>0</v>
      </c>
      <c r="AJ23" s="98">
        <f>rep!AJ162</f>
        <v>0</v>
      </c>
      <c r="AK23" s="98">
        <f>rep!AK162</f>
        <v>0</v>
      </c>
      <c r="AL23" s="98">
        <f>rep!AL162</f>
        <v>0</v>
      </c>
      <c r="AM23" s="98">
        <f>rep!AM162</f>
        <v>0</v>
      </c>
      <c r="AN23" s="98">
        <f>rep!AN162</f>
        <v>0</v>
      </c>
      <c r="AO23" s="98">
        <f>rep!AO162</f>
        <v>0</v>
      </c>
      <c r="AP23" s="98">
        <f>rep!AP162</f>
        <v>0</v>
      </c>
      <c r="AQ23" s="98">
        <f>rep!AQ162</f>
        <v>0</v>
      </c>
      <c r="AR23" s="98">
        <f>rep!AR162</f>
        <v>0</v>
      </c>
      <c r="AU23">
        <f t="shared" si="0"/>
        <v>0</v>
      </c>
      <c r="AV23">
        <f t="shared" si="1"/>
        <v>33.746109169065022</v>
      </c>
      <c r="AW23">
        <f t="shared" si="2"/>
        <v>42.926705416113009</v>
      </c>
      <c r="AX23">
        <f t="shared" si="3"/>
        <v>2.116701450498669</v>
      </c>
    </row>
    <row r="24" spans="1:51" x14ac:dyDescent="0.2">
      <c r="A24">
        <v>2001</v>
      </c>
      <c r="B24" s="98">
        <f>rep!B163</f>
        <v>0</v>
      </c>
      <c r="C24" s="98">
        <f>rep!C163</f>
        <v>0</v>
      </c>
      <c r="D24" s="98">
        <f>rep!D163</f>
        <v>0</v>
      </c>
      <c r="E24" s="98">
        <f>rep!E163</f>
        <v>0</v>
      </c>
      <c r="F24" s="98">
        <f>rep!F163</f>
        <v>0</v>
      </c>
      <c r="G24" s="98">
        <f>rep!G163</f>
        <v>0</v>
      </c>
      <c r="H24" s="98">
        <f>rep!H163</f>
        <v>0</v>
      </c>
      <c r="I24" s="98">
        <f>rep!I163</f>
        <v>0</v>
      </c>
      <c r="J24" s="98">
        <f>rep!J163</f>
        <v>0</v>
      </c>
      <c r="K24" s="98">
        <f>rep!K163</f>
        <v>0</v>
      </c>
      <c r="L24" s="98">
        <f>rep!L163</f>
        <v>0</v>
      </c>
      <c r="M24" s="98">
        <f>rep!M163</f>
        <v>9.8039200000000007E-3</v>
      </c>
      <c r="N24" s="98">
        <f>rep!N163</f>
        <v>9.8039200000000007E-3</v>
      </c>
      <c r="O24" s="98">
        <f>rep!O163</f>
        <v>9.8039200000000007E-3</v>
      </c>
      <c r="P24" s="98">
        <f>rep!P163</f>
        <v>1.9607800000000002E-2</v>
      </c>
      <c r="Q24" s="98">
        <f>rep!Q163</f>
        <v>1.9607800000000002E-2</v>
      </c>
      <c r="R24" s="98">
        <f>rep!R163</f>
        <v>2.9411799999999998E-2</v>
      </c>
      <c r="S24" s="98">
        <f>rep!S163</f>
        <v>2.9411799999999998E-2</v>
      </c>
      <c r="T24" s="98">
        <f>rep!T163</f>
        <v>4.9019600000000003E-2</v>
      </c>
      <c r="U24" s="98">
        <f>rep!U163</f>
        <v>4.9019600000000003E-2</v>
      </c>
      <c r="V24" s="98">
        <f>rep!V163</f>
        <v>6.8627499999999994E-2</v>
      </c>
      <c r="W24" s="98">
        <f>rep!W163</f>
        <v>5.8823500000000001E-2</v>
      </c>
      <c r="X24" s="98">
        <f>rep!X163</f>
        <v>5.8823500000000001E-2</v>
      </c>
      <c r="Y24" s="98">
        <f>rep!Y163</f>
        <v>6.8627499999999994E-2</v>
      </c>
      <c r="Z24" s="98">
        <f>rep!Z163</f>
        <v>4.9019600000000003E-2</v>
      </c>
      <c r="AA24" s="98">
        <f>rep!AA163</f>
        <v>5.8823500000000001E-2</v>
      </c>
      <c r="AB24" s="98">
        <f>rep!AB163</f>
        <v>4.9019600000000003E-2</v>
      </c>
      <c r="AC24" s="98">
        <f>rep!AC163</f>
        <v>5.8823500000000001E-2</v>
      </c>
      <c r="AD24" s="98">
        <f>rep!AD163</f>
        <v>5.8823500000000001E-2</v>
      </c>
      <c r="AE24" s="98">
        <f>rep!AE163</f>
        <v>4.9019600000000003E-2</v>
      </c>
      <c r="AF24" s="98">
        <f>rep!AF163</f>
        <v>4.9019600000000003E-2</v>
      </c>
      <c r="AG24" s="98">
        <f>rep!AG163</f>
        <v>4.9019600000000003E-2</v>
      </c>
      <c r="AH24" s="98">
        <f>rep!AH163</f>
        <v>3.9215699999999999E-2</v>
      </c>
      <c r="AI24" s="98">
        <f>rep!AI163</f>
        <v>2.9411799999999998E-2</v>
      </c>
      <c r="AJ24" s="98">
        <f>rep!AJ163</f>
        <v>9.8039200000000007E-3</v>
      </c>
      <c r="AK24" s="98">
        <f>rep!AK163</f>
        <v>9.8039200000000007E-3</v>
      </c>
      <c r="AL24" s="98">
        <f>rep!AL163</f>
        <v>9.8039200000000007E-3</v>
      </c>
      <c r="AM24" s="98">
        <f>rep!AM163</f>
        <v>0</v>
      </c>
      <c r="AN24" s="98">
        <f>rep!AN163</f>
        <v>0</v>
      </c>
      <c r="AO24" s="98">
        <f>rep!AO163</f>
        <v>0</v>
      </c>
      <c r="AP24" s="98">
        <f>rep!AP163</f>
        <v>0</v>
      </c>
      <c r="AQ24" s="98">
        <f>rep!AQ163</f>
        <v>0</v>
      </c>
      <c r="AR24" s="98">
        <f>rep!AR163</f>
        <v>0</v>
      </c>
      <c r="AU24">
        <f t="shared" si="0"/>
        <v>34.009801520000003</v>
      </c>
      <c r="AV24">
        <f t="shared" si="1"/>
        <v>32.856687536224392</v>
      </c>
      <c r="AW24">
        <f t="shared" si="2"/>
        <v>40.679770392129512</v>
      </c>
      <c r="AX24">
        <f t="shared" si="3"/>
        <v>2.0059058378762087</v>
      </c>
      <c r="AY24">
        <f t="shared" si="4"/>
        <v>0.81417350933530364</v>
      </c>
    </row>
    <row r="25" spans="1:51" x14ac:dyDescent="0.2">
      <c r="A25">
        <v>2002</v>
      </c>
      <c r="B25" s="98">
        <f>rep!B164</f>
        <v>0</v>
      </c>
      <c r="C25" s="98">
        <f>rep!C164</f>
        <v>0</v>
      </c>
      <c r="D25" s="98">
        <f>rep!D164</f>
        <v>0</v>
      </c>
      <c r="E25" s="98">
        <f>rep!E164</f>
        <v>0</v>
      </c>
      <c r="F25" s="98">
        <f>rep!F164</f>
        <v>0</v>
      </c>
      <c r="G25" s="98">
        <f>rep!G164</f>
        <v>0</v>
      </c>
      <c r="H25" s="98">
        <f>rep!H164</f>
        <v>0</v>
      </c>
      <c r="I25" s="98">
        <f>rep!I164</f>
        <v>1.0204100000000001E-2</v>
      </c>
      <c r="J25" s="98">
        <f>rep!J164</f>
        <v>1.0204100000000001E-2</v>
      </c>
      <c r="K25" s="98">
        <f>rep!K164</f>
        <v>1.0204100000000001E-2</v>
      </c>
      <c r="L25" s="98">
        <f>rep!L164</f>
        <v>2.0408200000000001E-2</v>
      </c>
      <c r="M25" s="98">
        <f>rep!M164</f>
        <v>2.0408200000000001E-2</v>
      </c>
      <c r="N25" s="98">
        <f>rep!N164</f>
        <v>2.0408200000000001E-2</v>
      </c>
      <c r="O25" s="98">
        <f>rep!O164</f>
        <v>2.0408200000000001E-2</v>
      </c>
      <c r="P25" s="98">
        <f>rep!P164</f>
        <v>2.0408200000000001E-2</v>
      </c>
      <c r="Q25" s="98">
        <f>rep!Q164</f>
        <v>2.0408200000000001E-2</v>
      </c>
      <c r="R25" s="98">
        <f>rep!R164</f>
        <v>3.0612199999999999E-2</v>
      </c>
      <c r="S25" s="98">
        <f>rep!S164</f>
        <v>3.0612199999999999E-2</v>
      </c>
      <c r="T25" s="98">
        <f>rep!T164</f>
        <v>3.0612199999999999E-2</v>
      </c>
      <c r="U25" s="98">
        <f>rep!U164</f>
        <v>4.08163E-2</v>
      </c>
      <c r="V25" s="98">
        <f>rep!V164</f>
        <v>4.08163E-2</v>
      </c>
      <c r="W25" s="98">
        <f>rep!W164</f>
        <v>4.08163E-2</v>
      </c>
      <c r="X25" s="98">
        <f>rep!X164</f>
        <v>4.08163E-2</v>
      </c>
      <c r="Y25" s="98">
        <f>rep!Y164</f>
        <v>4.08163E-2</v>
      </c>
      <c r="Z25" s="98">
        <f>rep!Z164</f>
        <v>5.10204E-2</v>
      </c>
      <c r="AA25" s="98">
        <f>rep!AA164</f>
        <v>7.1428599999999995E-2</v>
      </c>
      <c r="AB25" s="98">
        <f>rep!AB164</f>
        <v>4.08163E-2</v>
      </c>
      <c r="AC25" s="98">
        <f>rep!AC164</f>
        <v>6.1224500000000001E-2</v>
      </c>
      <c r="AD25" s="98">
        <f>rep!AD164</f>
        <v>6.1224500000000001E-2</v>
      </c>
      <c r="AE25" s="98">
        <f>rep!AE164</f>
        <v>6.1224500000000001E-2</v>
      </c>
      <c r="AF25" s="98">
        <f>rep!AF164</f>
        <v>5.10204E-2</v>
      </c>
      <c r="AG25" s="98">
        <f>rep!AG164</f>
        <v>4.08163E-2</v>
      </c>
      <c r="AH25" s="98">
        <f>rep!AH164</f>
        <v>4.08163E-2</v>
      </c>
      <c r="AI25" s="98">
        <f>rep!AI164</f>
        <v>2.0408200000000001E-2</v>
      </c>
      <c r="AJ25" s="98">
        <f>rep!AJ164</f>
        <v>2.0408200000000001E-2</v>
      </c>
      <c r="AK25" s="98">
        <f>rep!AK164</f>
        <v>1.0204100000000001E-2</v>
      </c>
      <c r="AL25" s="98">
        <f>rep!AL164</f>
        <v>1.0204100000000001E-2</v>
      </c>
      <c r="AM25" s="98">
        <f>rep!AM164</f>
        <v>0</v>
      </c>
      <c r="AN25" s="98">
        <f>rep!AN164</f>
        <v>1.0204100000000001E-2</v>
      </c>
      <c r="AO25" s="98">
        <f>rep!AO164</f>
        <v>0</v>
      </c>
      <c r="AP25" s="98">
        <f>rep!AP164</f>
        <v>0</v>
      </c>
      <c r="AQ25" s="98">
        <f>rep!AQ164</f>
        <v>0</v>
      </c>
      <c r="AR25" s="98">
        <f>rep!AR164</f>
        <v>0</v>
      </c>
      <c r="AU25">
        <f t="shared" si="0"/>
        <v>33.418369700000007</v>
      </c>
      <c r="AV25">
        <f t="shared" si="1"/>
        <v>32.403730849099077</v>
      </c>
      <c r="AW25">
        <f t="shared" si="2"/>
        <v>41.431316081049317</v>
      </c>
      <c r="AX25">
        <f t="shared" si="3"/>
        <v>2.042964303799276</v>
      </c>
      <c r="AY25">
        <f t="shared" si="4"/>
        <v>0.70987371968618251</v>
      </c>
    </row>
    <row r="26" spans="1:51" x14ac:dyDescent="0.2">
      <c r="A26">
        <v>2003</v>
      </c>
      <c r="B26" s="98">
        <f>rep!B165</f>
        <v>0</v>
      </c>
      <c r="C26" s="98">
        <f>rep!C165</f>
        <v>0</v>
      </c>
      <c r="D26" s="98">
        <f>rep!D165</f>
        <v>0</v>
      </c>
      <c r="E26" s="98">
        <f>rep!E165</f>
        <v>0</v>
      </c>
      <c r="F26" s="98">
        <f>rep!F165</f>
        <v>0</v>
      </c>
      <c r="G26" s="98">
        <f>rep!G165</f>
        <v>0</v>
      </c>
      <c r="H26" s="98">
        <f>rep!H165</f>
        <v>0</v>
      </c>
      <c r="I26" s="98">
        <f>rep!I165</f>
        <v>0</v>
      </c>
      <c r="J26" s="98">
        <f>rep!J165</f>
        <v>1.03093E-2</v>
      </c>
      <c r="K26" s="98">
        <f>rep!K165</f>
        <v>1.03093E-2</v>
      </c>
      <c r="L26" s="98">
        <f>rep!L165</f>
        <v>1.03093E-2</v>
      </c>
      <c r="M26" s="98">
        <f>rep!M165</f>
        <v>2.0618600000000001E-2</v>
      </c>
      <c r="N26" s="98">
        <f>rep!N165</f>
        <v>3.0927799999999998E-2</v>
      </c>
      <c r="O26" s="98">
        <f>rep!O165</f>
        <v>4.1237099999999999E-2</v>
      </c>
      <c r="P26" s="98">
        <f>rep!P165</f>
        <v>6.18557E-2</v>
      </c>
      <c r="Q26" s="98">
        <f>rep!Q165</f>
        <v>6.18557E-2</v>
      </c>
      <c r="R26" s="98">
        <f>rep!R165</f>
        <v>5.1546399999999999E-2</v>
      </c>
      <c r="S26" s="98">
        <f>rep!S165</f>
        <v>5.1546399999999999E-2</v>
      </c>
      <c r="T26" s="98">
        <f>rep!T165</f>
        <v>5.1546399999999999E-2</v>
      </c>
      <c r="U26" s="98">
        <f>rep!U165</f>
        <v>4.1237099999999999E-2</v>
      </c>
      <c r="V26" s="98">
        <f>rep!V165</f>
        <v>5.1546399999999999E-2</v>
      </c>
      <c r="W26" s="98">
        <f>rep!W165</f>
        <v>5.1546399999999999E-2</v>
      </c>
      <c r="X26" s="98">
        <f>rep!X165</f>
        <v>5.1546399999999999E-2</v>
      </c>
      <c r="Y26" s="98">
        <f>rep!Y165</f>
        <v>5.1546399999999999E-2</v>
      </c>
      <c r="Z26" s="98">
        <f>rep!Z165</f>
        <v>5.1546399999999999E-2</v>
      </c>
      <c r="AA26" s="98">
        <f>rep!AA165</f>
        <v>5.1546399999999999E-2</v>
      </c>
      <c r="AB26" s="98">
        <f>rep!AB165</f>
        <v>4.1237099999999999E-2</v>
      </c>
      <c r="AC26" s="98">
        <f>rep!AC165</f>
        <v>6.18557E-2</v>
      </c>
      <c r="AD26" s="98">
        <f>rep!AD165</f>
        <v>4.1237099999999999E-2</v>
      </c>
      <c r="AE26" s="98">
        <f>rep!AE165</f>
        <v>3.0927799999999998E-2</v>
      </c>
      <c r="AF26" s="98">
        <f>rep!AF165</f>
        <v>3.0927799999999998E-2</v>
      </c>
      <c r="AG26" s="98">
        <f>rep!AG165</f>
        <v>2.0618600000000001E-2</v>
      </c>
      <c r="AH26" s="98">
        <f>rep!AH165</f>
        <v>1.03093E-2</v>
      </c>
      <c r="AI26" s="98">
        <f>rep!AI165</f>
        <v>1.03093E-2</v>
      </c>
      <c r="AJ26" s="98">
        <f>rep!AJ165</f>
        <v>0</v>
      </c>
      <c r="AK26" s="98">
        <f>rep!AK165</f>
        <v>0</v>
      </c>
      <c r="AL26" s="98">
        <f>rep!AL165</f>
        <v>0</v>
      </c>
      <c r="AM26" s="98">
        <f>rep!AM165</f>
        <v>0</v>
      </c>
      <c r="AN26" s="98">
        <f>rep!AN165</f>
        <v>0</v>
      </c>
      <c r="AO26" s="98">
        <f>rep!AO165</f>
        <v>0</v>
      </c>
      <c r="AP26" s="98">
        <f>rep!AP165</f>
        <v>0</v>
      </c>
      <c r="AQ26" s="98">
        <f>rep!AQ165</f>
        <v>0</v>
      </c>
      <c r="AR26" s="98">
        <f>rep!AR165</f>
        <v>0</v>
      </c>
      <c r="AU26">
        <f t="shared" si="0"/>
        <v>30.608252800000002</v>
      </c>
      <c r="AV26">
        <f t="shared" si="1"/>
        <v>32.446229771600301</v>
      </c>
      <c r="AW26">
        <f t="shared" si="2"/>
        <v>39.27355876182105</v>
      </c>
      <c r="AX26">
        <f t="shared" si="3"/>
        <v>1.9365660138965013</v>
      </c>
      <c r="AY26">
        <f t="shared" si="4"/>
        <v>-1.3207600158164947</v>
      </c>
    </row>
    <row r="27" spans="1:51" x14ac:dyDescent="0.2">
      <c r="A27">
        <v>2004</v>
      </c>
      <c r="B27" s="98">
        <f>rep!B166</f>
        <v>0</v>
      </c>
      <c r="C27" s="98">
        <f>rep!C166</f>
        <v>0</v>
      </c>
      <c r="D27" s="98">
        <f>rep!D166</f>
        <v>0</v>
      </c>
      <c r="E27" s="98">
        <f>rep!E166</f>
        <v>0</v>
      </c>
      <c r="F27" s="98">
        <f>rep!F166</f>
        <v>0</v>
      </c>
      <c r="G27" s="98">
        <f>rep!G166</f>
        <v>0</v>
      </c>
      <c r="H27" s="98">
        <f>rep!H166</f>
        <v>1.0204100000000001E-2</v>
      </c>
      <c r="I27" s="98">
        <f>rep!I166</f>
        <v>1.0204100000000001E-2</v>
      </c>
      <c r="J27" s="98">
        <f>rep!J166</f>
        <v>1.0204100000000001E-2</v>
      </c>
      <c r="K27" s="98">
        <f>rep!K166</f>
        <v>2.0408200000000001E-2</v>
      </c>
      <c r="L27" s="98">
        <f>rep!L166</f>
        <v>2.0408200000000001E-2</v>
      </c>
      <c r="M27" s="98">
        <f>rep!M166</f>
        <v>3.0612199999999999E-2</v>
      </c>
      <c r="N27" s="98">
        <f>rep!N166</f>
        <v>4.08163E-2</v>
      </c>
      <c r="O27" s="98">
        <f>rep!O166</f>
        <v>5.10204E-2</v>
      </c>
      <c r="P27" s="98">
        <f>rep!P166</f>
        <v>6.1224500000000001E-2</v>
      </c>
      <c r="Q27" s="98">
        <f>rep!Q166</f>
        <v>7.1428599999999995E-2</v>
      </c>
      <c r="R27" s="98">
        <f>rep!R166</f>
        <v>6.1224500000000001E-2</v>
      </c>
      <c r="S27" s="98">
        <f>rep!S166</f>
        <v>8.1632700000000002E-2</v>
      </c>
      <c r="T27" s="98">
        <f>rep!T166</f>
        <v>6.1224500000000001E-2</v>
      </c>
      <c r="U27" s="98">
        <f>rep!U166</f>
        <v>6.1224500000000001E-2</v>
      </c>
      <c r="V27" s="98">
        <f>rep!V166</f>
        <v>5.10204E-2</v>
      </c>
      <c r="W27" s="98">
        <f>rep!W166</f>
        <v>5.10204E-2</v>
      </c>
      <c r="X27" s="98">
        <f>rep!X166</f>
        <v>5.10204E-2</v>
      </c>
      <c r="Y27" s="98">
        <f>rep!Y166</f>
        <v>5.10204E-2</v>
      </c>
      <c r="Z27" s="98">
        <f>rep!Z166</f>
        <v>5.10204E-2</v>
      </c>
      <c r="AA27" s="98">
        <f>rep!AA166</f>
        <v>4.08163E-2</v>
      </c>
      <c r="AB27" s="98">
        <f>rep!AB166</f>
        <v>4.08163E-2</v>
      </c>
      <c r="AC27" s="98">
        <f>rep!AC166</f>
        <v>3.0612199999999999E-2</v>
      </c>
      <c r="AD27" s="98">
        <f>rep!AD166</f>
        <v>2.0408200000000001E-2</v>
      </c>
      <c r="AE27" s="98">
        <f>rep!AE166</f>
        <v>1.0204100000000001E-2</v>
      </c>
      <c r="AF27" s="98">
        <f>rep!AF166</f>
        <v>1.0204100000000001E-2</v>
      </c>
      <c r="AG27" s="98">
        <f>rep!AG166</f>
        <v>0</v>
      </c>
      <c r="AH27" s="98">
        <f>rep!AH166</f>
        <v>0</v>
      </c>
      <c r="AI27" s="98">
        <f>rep!AI166</f>
        <v>0</v>
      </c>
      <c r="AJ27" s="98">
        <f>rep!AJ166</f>
        <v>0</v>
      </c>
      <c r="AK27" s="98">
        <f>rep!AK166</f>
        <v>0</v>
      </c>
      <c r="AL27" s="98">
        <f>rep!AL166</f>
        <v>0</v>
      </c>
      <c r="AM27" s="98">
        <f>rep!AM166</f>
        <v>0</v>
      </c>
      <c r="AN27" s="98">
        <f>rep!AN166</f>
        <v>0</v>
      </c>
      <c r="AO27" s="98">
        <f>rep!AO166</f>
        <v>0</v>
      </c>
      <c r="AP27" s="98">
        <f>rep!AP166</f>
        <v>0</v>
      </c>
      <c r="AQ27" s="98">
        <f>rep!AQ166</f>
        <v>0</v>
      </c>
      <c r="AR27" s="98">
        <f>rep!AR166</f>
        <v>0</v>
      </c>
      <c r="AU27">
        <f t="shared" si="0"/>
        <v>28.346940499999999</v>
      </c>
      <c r="AV27">
        <f t="shared" si="1"/>
        <v>31.020250082794835</v>
      </c>
      <c r="AW27">
        <f t="shared" si="2"/>
        <v>31.755489976609397</v>
      </c>
      <c r="AX27">
        <f t="shared" si="3"/>
        <v>1.5658525629491813</v>
      </c>
      <c r="AY27">
        <f t="shared" si="4"/>
        <v>-2.1363569675423153</v>
      </c>
    </row>
    <row r="28" spans="1:51" x14ac:dyDescent="0.2">
      <c r="A28">
        <v>2005</v>
      </c>
      <c r="B28" s="98">
        <f>rep!B167</f>
        <v>0</v>
      </c>
      <c r="C28" s="98">
        <f>rep!C167</f>
        <v>0</v>
      </c>
      <c r="D28" s="98">
        <f>rep!D167</f>
        <v>0</v>
      </c>
      <c r="E28" s="98">
        <f>rep!E167</f>
        <v>0</v>
      </c>
      <c r="F28" s="98">
        <f>rep!F167</f>
        <v>0</v>
      </c>
      <c r="G28" s="98">
        <f>rep!G167</f>
        <v>0</v>
      </c>
      <c r="H28" s="98">
        <f>rep!H167</f>
        <v>0</v>
      </c>
      <c r="I28" s="98">
        <f>rep!I167</f>
        <v>0</v>
      </c>
      <c r="J28" s="98">
        <f>rep!J167</f>
        <v>0</v>
      </c>
      <c r="K28" s="98">
        <f>rep!K167</f>
        <v>1.0101000000000001E-2</v>
      </c>
      <c r="L28" s="98">
        <f>rep!L167</f>
        <v>1.0101000000000001E-2</v>
      </c>
      <c r="M28" s="98">
        <f>rep!M167</f>
        <v>1.0101000000000001E-2</v>
      </c>
      <c r="N28" s="98">
        <f>rep!N167</f>
        <v>2.0202000000000001E-2</v>
      </c>
      <c r="O28" s="98">
        <f>rep!O167</f>
        <v>2.0202000000000001E-2</v>
      </c>
      <c r="P28" s="98">
        <f>rep!P167</f>
        <v>3.0303E-2</v>
      </c>
      <c r="Q28" s="98">
        <f>rep!Q167</f>
        <v>3.0303E-2</v>
      </c>
      <c r="R28" s="98">
        <f>rep!R167</f>
        <v>4.0404000000000002E-2</v>
      </c>
      <c r="S28" s="98">
        <f>rep!S167</f>
        <v>5.0505099999999997E-2</v>
      </c>
      <c r="T28" s="98">
        <f>rep!T167</f>
        <v>6.0606100000000003E-2</v>
      </c>
      <c r="U28" s="98">
        <f>rep!U167</f>
        <v>5.0505099999999997E-2</v>
      </c>
      <c r="V28" s="98">
        <f>rep!V167</f>
        <v>6.0606100000000003E-2</v>
      </c>
      <c r="W28" s="98">
        <f>rep!W167</f>
        <v>9.0909100000000007E-2</v>
      </c>
      <c r="X28" s="98">
        <f>rep!X167</f>
        <v>0.10101</v>
      </c>
      <c r="Y28" s="98">
        <f>rep!Y167</f>
        <v>7.0707099999999995E-2</v>
      </c>
      <c r="Z28" s="98">
        <f>rep!Z167</f>
        <v>7.0707099999999995E-2</v>
      </c>
      <c r="AA28" s="98">
        <f>rep!AA167</f>
        <v>6.0606100000000003E-2</v>
      </c>
      <c r="AB28" s="98">
        <f>rep!AB167</f>
        <v>5.0505099999999997E-2</v>
      </c>
      <c r="AC28" s="98">
        <f>rep!AC167</f>
        <v>4.0404000000000002E-2</v>
      </c>
      <c r="AD28" s="98">
        <f>rep!AD167</f>
        <v>3.0303E-2</v>
      </c>
      <c r="AE28" s="98">
        <f>rep!AE167</f>
        <v>2.0202000000000001E-2</v>
      </c>
      <c r="AF28" s="98">
        <f>rep!AF167</f>
        <v>2.0202000000000001E-2</v>
      </c>
      <c r="AG28" s="98">
        <f>rep!AG167</f>
        <v>2.0202000000000001E-2</v>
      </c>
      <c r="AH28" s="98">
        <f>rep!AH167</f>
        <v>2.0202000000000001E-2</v>
      </c>
      <c r="AI28" s="98">
        <f>rep!AI167</f>
        <v>1.0101000000000001E-2</v>
      </c>
      <c r="AJ28" s="98">
        <f>rep!AJ167</f>
        <v>0</v>
      </c>
      <c r="AK28" s="98">
        <f>rep!AK167</f>
        <v>0</v>
      </c>
      <c r="AL28" s="98">
        <f>rep!AL167</f>
        <v>0</v>
      </c>
      <c r="AM28" s="98">
        <f>rep!AM167</f>
        <v>0</v>
      </c>
      <c r="AN28" s="98">
        <f>rep!AN167</f>
        <v>0</v>
      </c>
      <c r="AO28" s="98">
        <f>rep!AO167</f>
        <v>0</v>
      </c>
      <c r="AP28" s="98">
        <f>rep!AP167</f>
        <v>0</v>
      </c>
      <c r="AQ28" s="98">
        <f>rep!AQ167</f>
        <v>0</v>
      </c>
      <c r="AR28" s="98">
        <f>rep!AR167</f>
        <v>0</v>
      </c>
      <c r="AU28">
        <f t="shared" si="0"/>
        <v>31.474744300000001</v>
      </c>
      <c r="AV28">
        <f t="shared" si="1"/>
        <v>31.582103960074583</v>
      </c>
      <c r="AW28">
        <f t="shared" si="2"/>
        <v>30.824883693866809</v>
      </c>
      <c r="AX28">
        <f t="shared" si="3"/>
        <v>1.5199646791847539</v>
      </c>
      <c r="AY28">
        <f t="shared" si="4"/>
        <v>-8.7081194922290633E-2</v>
      </c>
    </row>
    <row r="29" spans="1:51" x14ac:dyDescent="0.2">
      <c r="A29">
        <v>2006</v>
      </c>
      <c r="B29" s="98">
        <f>rep!B168</f>
        <v>0</v>
      </c>
      <c r="C29" s="98">
        <f>rep!C168</f>
        <v>0</v>
      </c>
      <c r="D29" s="98">
        <f>rep!D168</f>
        <v>0</v>
      </c>
      <c r="E29" s="98">
        <f>rep!E168</f>
        <v>0</v>
      </c>
      <c r="F29" s="98">
        <f>rep!F168</f>
        <v>0</v>
      </c>
      <c r="G29" s="98">
        <f>rep!G168</f>
        <v>0</v>
      </c>
      <c r="H29" s="98">
        <f>rep!H168</f>
        <v>0</v>
      </c>
      <c r="I29" s="98">
        <f>rep!I168</f>
        <v>0.01</v>
      </c>
      <c r="J29" s="98">
        <f>rep!J168</f>
        <v>0.01</v>
      </c>
      <c r="K29" s="98">
        <f>rep!K168</f>
        <v>0.02</v>
      </c>
      <c r="L29" s="98">
        <f>rep!L168</f>
        <v>0.02</v>
      </c>
      <c r="M29" s="98">
        <f>rep!M168</f>
        <v>0.02</v>
      </c>
      <c r="N29" s="98">
        <f>rep!N168</f>
        <v>0.03</v>
      </c>
      <c r="O29" s="98">
        <f>rep!O168</f>
        <v>0.03</v>
      </c>
      <c r="P29" s="98">
        <f>rep!P168</f>
        <v>0.04</v>
      </c>
      <c r="Q29" s="98">
        <f>rep!Q168</f>
        <v>0.04</v>
      </c>
      <c r="R29" s="98">
        <f>rep!R168</f>
        <v>0.05</v>
      </c>
      <c r="S29" s="98">
        <f>rep!S168</f>
        <v>0.05</v>
      </c>
      <c r="T29" s="98">
        <f>rep!T168</f>
        <v>0.05</v>
      </c>
      <c r="U29" s="98">
        <f>rep!U168</f>
        <v>0.05</v>
      </c>
      <c r="V29" s="98">
        <f>rep!V168</f>
        <v>0.06</v>
      </c>
      <c r="W29" s="98">
        <f>rep!W168</f>
        <v>0.08</v>
      </c>
      <c r="X29" s="98">
        <f>rep!X168</f>
        <v>0.08</v>
      </c>
      <c r="Y29" s="98">
        <f>rep!Y168</f>
        <v>0.05</v>
      </c>
      <c r="Z29" s="98">
        <f>rep!Z168</f>
        <v>0.06</v>
      </c>
      <c r="AA29" s="98">
        <f>rep!AA168</f>
        <v>0.06</v>
      </c>
      <c r="AB29" s="98">
        <f>rep!AB168</f>
        <v>0.05</v>
      </c>
      <c r="AC29" s="98">
        <f>rep!AC168</f>
        <v>0.04</v>
      </c>
      <c r="AD29" s="98">
        <f>rep!AD168</f>
        <v>0.03</v>
      </c>
      <c r="AE29" s="98">
        <f>rep!AE168</f>
        <v>0.03</v>
      </c>
      <c r="AF29" s="98">
        <f>rep!AF168</f>
        <v>0.02</v>
      </c>
      <c r="AG29" s="98">
        <f>rep!AG168</f>
        <v>0.01</v>
      </c>
      <c r="AH29" s="98">
        <f>rep!AH168</f>
        <v>0.01</v>
      </c>
      <c r="AI29" s="98">
        <f>rep!AI168</f>
        <v>0</v>
      </c>
      <c r="AJ29" s="98">
        <f>rep!AJ168</f>
        <v>0</v>
      </c>
      <c r="AK29" s="98">
        <f>rep!AK168</f>
        <v>0</v>
      </c>
      <c r="AL29" s="98">
        <f>rep!AL168</f>
        <v>0</v>
      </c>
      <c r="AM29" s="98">
        <f>rep!AM168</f>
        <v>0</v>
      </c>
      <c r="AN29" s="98">
        <f>rep!AN168</f>
        <v>0</v>
      </c>
      <c r="AO29" s="98">
        <f>rep!AO168</f>
        <v>0</v>
      </c>
      <c r="AP29" s="98">
        <f>rep!AP168</f>
        <v>0</v>
      </c>
      <c r="AQ29" s="98">
        <f>rep!AQ168</f>
        <v>0</v>
      </c>
      <c r="AR29" s="98">
        <f>rep!AR168</f>
        <v>0</v>
      </c>
      <c r="AU29">
        <f t="shared" si="0"/>
        <v>30.21</v>
      </c>
      <c r="AV29">
        <f t="shared" si="1"/>
        <v>31.991284741472381</v>
      </c>
      <c r="AW29">
        <f t="shared" si="2"/>
        <v>32.180566825336541</v>
      </c>
      <c r="AX29">
        <f t="shared" si="3"/>
        <v>1.586812959829218</v>
      </c>
      <c r="AY29">
        <f t="shared" si="4"/>
        <v>-1.4140685989126982</v>
      </c>
    </row>
    <row r="30" spans="1:51" x14ac:dyDescent="0.2">
      <c r="A30">
        <v>2007</v>
      </c>
      <c r="B30" s="98">
        <f>rep!B169</f>
        <v>0</v>
      </c>
      <c r="C30" s="98">
        <f>rep!C169</f>
        <v>0</v>
      </c>
      <c r="D30" s="98">
        <f>rep!D169</f>
        <v>0</v>
      </c>
      <c r="E30" s="98">
        <f>rep!E169</f>
        <v>0</v>
      </c>
      <c r="F30" s="98">
        <f>rep!F169</f>
        <v>0</v>
      </c>
      <c r="G30" s="98">
        <f>rep!G169</f>
        <v>0</v>
      </c>
      <c r="H30" s="98">
        <f>rep!H169</f>
        <v>0</v>
      </c>
      <c r="I30" s="98">
        <f>rep!I169</f>
        <v>0</v>
      </c>
      <c r="J30" s="98">
        <f>rep!J169</f>
        <v>0</v>
      </c>
      <c r="K30" s="98">
        <f>rep!K169</f>
        <v>0</v>
      </c>
      <c r="L30" s="98">
        <f>rep!L169</f>
        <v>1.0101000000000001E-2</v>
      </c>
      <c r="M30" s="98">
        <f>rep!M169</f>
        <v>2.0202000000000001E-2</v>
      </c>
      <c r="N30" s="98">
        <f>rep!N169</f>
        <v>2.0202000000000001E-2</v>
      </c>
      <c r="O30" s="98">
        <f>rep!O169</f>
        <v>3.0303E-2</v>
      </c>
      <c r="P30" s="98">
        <f>rep!P169</f>
        <v>4.0404000000000002E-2</v>
      </c>
      <c r="Q30" s="98">
        <f>rep!Q169</f>
        <v>5.0505099999999997E-2</v>
      </c>
      <c r="R30" s="98">
        <f>rep!R169</f>
        <v>5.0505099999999997E-2</v>
      </c>
      <c r="S30" s="98">
        <f>rep!S169</f>
        <v>6.0606100000000003E-2</v>
      </c>
      <c r="T30" s="98">
        <f>rep!T169</f>
        <v>5.0505099999999997E-2</v>
      </c>
      <c r="U30" s="98">
        <f>rep!U169</f>
        <v>6.0606100000000003E-2</v>
      </c>
      <c r="V30" s="98">
        <f>rep!V169</f>
        <v>6.0606100000000003E-2</v>
      </c>
      <c r="W30" s="98">
        <f>rep!W169</f>
        <v>7.0707099999999995E-2</v>
      </c>
      <c r="X30" s="98">
        <f>rep!X169</f>
        <v>8.0808099999999994E-2</v>
      </c>
      <c r="Y30" s="98">
        <f>rep!Y169</f>
        <v>7.0707099999999995E-2</v>
      </c>
      <c r="Z30" s="98">
        <f>rep!Z169</f>
        <v>6.0606100000000003E-2</v>
      </c>
      <c r="AA30" s="98">
        <f>rep!AA169</f>
        <v>6.0606100000000003E-2</v>
      </c>
      <c r="AB30" s="98">
        <f>rep!AB169</f>
        <v>5.0505099999999997E-2</v>
      </c>
      <c r="AC30" s="98">
        <f>rep!AC169</f>
        <v>6.0606100000000003E-2</v>
      </c>
      <c r="AD30" s="98">
        <f>rep!AD169</f>
        <v>3.0303E-2</v>
      </c>
      <c r="AE30" s="98">
        <f>rep!AE169</f>
        <v>2.0202000000000001E-2</v>
      </c>
      <c r="AF30" s="98">
        <f>rep!AF169</f>
        <v>2.0202000000000001E-2</v>
      </c>
      <c r="AG30" s="98">
        <f>rep!AG169</f>
        <v>1.0101000000000001E-2</v>
      </c>
      <c r="AH30" s="98">
        <f>rep!AH169</f>
        <v>1.0101000000000001E-2</v>
      </c>
      <c r="AI30" s="98">
        <f>rep!AI169</f>
        <v>0</v>
      </c>
      <c r="AJ30" s="98">
        <f>rep!AJ169</f>
        <v>0</v>
      </c>
      <c r="AK30" s="98">
        <f>rep!AK169</f>
        <v>0</v>
      </c>
      <c r="AL30" s="98">
        <f>rep!AL169</f>
        <v>0</v>
      </c>
      <c r="AM30" s="98">
        <f>rep!AM169</f>
        <v>0</v>
      </c>
      <c r="AN30" s="98">
        <f>rep!AN169</f>
        <v>0</v>
      </c>
      <c r="AO30" s="98">
        <f>rep!AO169</f>
        <v>0</v>
      </c>
      <c r="AP30" s="98">
        <f>rep!AP169</f>
        <v>0</v>
      </c>
      <c r="AQ30" s="98">
        <f>rep!AQ169</f>
        <v>0</v>
      </c>
      <c r="AR30" s="98">
        <f>rep!AR169</f>
        <v>0</v>
      </c>
      <c r="AU30">
        <f t="shared" si="0"/>
        <v>30.878797299999999</v>
      </c>
      <c r="AV30">
        <f t="shared" si="1"/>
        <v>32.687736354851381</v>
      </c>
      <c r="AW30">
        <f t="shared" si="2"/>
        <v>31.285550170602392</v>
      </c>
      <c r="AX30">
        <f t="shared" si="3"/>
        <v>1.5426799886884808</v>
      </c>
      <c r="AY30">
        <f t="shared" si="4"/>
        <v>-1.4564179144017553</v>
      </c>
    </row>
    <row r="31" spans="1:51" x14ac:dyDescent="0.2">
      <c r="A31">
        <v>2008</v>
      </c>
      <c r="B31" s="98">
        <f>rep!B170</f>
        <v>0</v>
      </c>
      <c r="C31" s="98">
        <f>rep!C170</f>
        <v>0</v>
      </c>
      <c r="D31" s="98">
        <f>rep!D170</f>
        <v>0</v>
      </c>
      <c r="E31" s="98">
        <f>rep!E170</f>
        <v>0</v>
      </c>
      <c r="F31" s="98">
        <f>rep!F170</f>
        <v>0</v>
      </c>
      <c r="G31" s="98">
        <f>rep!G170</f>
        <v>0</v>
      </c>
      <c r="H31" s="98">
        <f>rep!H170</f>
        <v>0</v>
      </c>
      <c r="I31" s="98">
        <f>rep!I170</f>
        <v>0</v>
      </c>
      <c r="J31" s="98">
        <f>rep!J170</f>
        <v>0</v>
      </c>
      <c r="K31" s="98">
        <f>rep!K170</f>
        <v>0.01</v>
      </c>
      <c r="L31" s="98">
        <f>rep!L170</f>
        <v>0.01</v>
      </c>
      <c r="M31" s="98">
        <f>rep!M170</f>
        <v>0.01</v>
      </c>
      <c r="N31" s="98">
        <f>rep!N170</f>
        <v>0.02</v>
      </c>
      <c r="O31" s="98">
        <f>rep!O170</f>
        <v>0.02</v>
      </c>
      <c r="P31" s="98">
        <f>rep!P170</f>
        <v>0.03</v>
      </c>
      <c r="Q31" s="98">
        <f>rep!Q170</f>
        <v>0.03</v>
      </c>
      <c r="R31" s="98">
        <f>rep!R170</f>
        <v>0.04</v>
      </c>
      <c r="S31" s="98">
        <f>rep!S170</f>
        <v>0.04</v>
      </c>
      <c r="T31" s="98">
        <f>rep!T170</f>
        <v>0.05</v>
      </c>
      <c r="U31" s="98">
        <f>rep!U170</f>
        <v>0.05</v>
      </c>
      <c r="V31" s="98">
        <f>rep!V170</f>
        <v>7.0000000000000007E-2</v>
      </c>
      <c r="W31" s="98">
        <f>rep!W170</f>
        <v>7.0000000000000007E-2</v>
      </c>
      <c r="X31" s="98">
        <f>rep!X170</f>
        <v>0.1</v>
      </c>
      <c r="Y31" s="98">
        <f>rep!Y170</f>
        <v>0.1</v>
      </c>
      <c r="Z31" s="98">
        <f>rep!Z170</f>
        <v>0.09</v>
      </c>
      <c r="AA31" s="98">
        <f>rep!AA170</f>
        <v>7.0000000000000007E-2</v>
      </c>
      <c r="AB31" s="98">
        <f>rep!AB170</f>
        <v>0.05</v>
      </c>
      <c r="AC31" s="98">
        <f>rep!AC170</f>
        <v>0.04</v>
      </c>
      <c r="AD31" s="98">
        <f>rep!AD170</f>
        <v>0.03</v>
      </c>
      <c r="AE31" s="98">
        <f>rep!AE170</f>
        <v>0.03</v>
      </c>
      <c r="AF31" s="98">
        <f>rep!AF170</f>
        <v>0.02</v>
      </c>
      <c r="AG31" s="98">
        <f>rep!AG170</f>
        <v>0.01</v>
      </c>
      <c r="AH31" s="98">
        <f>rep!AH170</f>
        <v>0.01</v>
      </c>
      <c r="AI31" s="98">
        <f>rep!AI170</f>
        <v>0</v>
      </c>
      <c r="AJ31" s="98">
        <f>rep!AJ170</f>
        <v>0</v>
      </c>
      <c r="AK31" s="98">
        <f>rep!AK170</f>
        <v>0</v>
      </c>
      <c r="AL31" s="98">
        <f>rep!AL170</f>
        <v>0</v>
      </c>
      <c r="AM31" s="98">
        <f>rep!AM170</f>
        <v>0</v>
      </c>
      <c r="AN31" s="98">
        <f>rep!AN170</f>
        <v>0</v>
      </c>
      <c r="AO31" s="98">
        <f>rep!AO170</f>
        <v>0</v>
      </c>
      <c r="AP31" s="98">
        <f>rep!AP170</f>
        <v>0</v>
      </c>
      <c r="AQ31" s="98">
        <f>rep!AQ170</f>
        <v>0</v>
      </c>
      <c r="AR31" s="98">
        <f>rep!AR170</f>
        <v>0</v>
      </c>
      <c r="AU31">
        <f t="shared" si="0"/>
        <v>31.440000000000005</v>
      </c>
      <c r="AV31">
        <f t="shared" si="1"/>
        <v>33.284529722985177</v>
      </c>
      <c r="AW31">
        <f t="shared" si="2"/>
        <v>33.228733594564119</v>
      </c>
      <c r="AX31">
        <f t="shared" si="3"/>
        <v>1.6384977117635167</v>
      </c>
      <c r="AY31">
        <f t="shared" si="4"/>
        <v>-1.4409958772866507</v>
      </c>
    </row>
    <row r="32" spans="1:51" x14ac:dyDescent="0.2">
      <c r="A32">
        <v>2009</v>
      </c>
      <c r="B32" s="98">
        <f>rep!B171</f>
        <v>0</v>
      </c>
      <c r="C32" s="98">
        <f>rep!C171</f>
        <v>0</v>
      </c>
      <c r="D32" s="98">
        <f>rep!D171</f>
        <v>0</v>
      </c>
      <c r="E32" s="98">
        <f>rep!E171</f>
        <v>0</v>
      </c>
      <c r="F32" s="98">
        <f>rep!F171</f>
        <v>0</v>
      </c>
      <c r="G32" s="98">
        <f>rep!G171</f>
        <v>0</v>
      </c>
      <c r="H32" s="98">
        <f>rep!H171</f>
        <v>0</v>
      </c>
      <c r="I32" s="98">
        <f>rep!I171</f>
        <v>0</v>
      </c>
      <c r="J32" s="98">
        <f>rep!J171</f>
        <v>0</v>
      </c>
      <c r="K32" s="98">
        <f>rep!K171</f>
        <v>0</v>
      </c>
      <c r="L32" s="98">
        <f>rep!L171</f>
        <v>0</v>
      </c>
      <c r="M32" s="98">
        <f>rep!M171</f>
        <v>0.01</v>
      </c>
      <c r="N32" s="98">
        <f>rep!N171</f>
        <v>0.01</v>
      </c>
      <c r="O32" s="98">
        <f>rep!O171</f>
        <v>0.01</v>
      </c>
      <c r="P32" s="98">
        <f>rep!P171</f>
        <v>0.02</v>
      </c>
      <c r="Q32" s="98">
        <f>rep!Q171</f>
        <v>0.02</v>
      </c>
      <c r="R32" s="98">
        <f>rep!R171</f>
        <v>0.03</v>
      </c>
      <c r="S32" s="98">
        <f>rep!S171</f>
        <v>0.04</v>
      </c>
      <c r="T32" s="98">
        <f>rep!T171</f>
        <v>0.05</v>
      </c>
      <c r="U32" s="98">
        <f>rep!U171</f>
        <v>0.06</v>
      </c>
      <c r="V32" s="98">
        <f>rep!V171</f>
        <v>7.0000000000000007E-2</v>
      </c>
      <c r="W32" s="98">
        <f>rep!W171</f>
        <v>0.06</v>
      </c>
      <c r="X32" s="98">
        <f>rep!X171</f>
        <v>7.0000000000000007E-2</v>
      </c>
      <c r="Y32" s="98">
        <f>rep!Y171</f>
        <v>0.06</v>
      </c>
      <c r="Z32" s="98">
        <f>rep!Z171</f>
        <v>7.0000000000000007E-2</v>
      </c>
      <c r="AA32" s="98">
        <f>rep!AA171</f>
        <v>0.08</v>
      </c>
      <c r="AB32" s="98">
        <f>rep!AB171</f>
        <v>0.08</v>
      </c>
      <c r="AC32" s="98">
        <f>rep!AC171</f>
        <v>0.08</v>
      </c>
      <c r="AD32" s="98">
        <f>rep!AD171</f>
        <v>0.06</v>
      </c>
      <c r="AE32" s="98">
        <f>rep!AE171</f>
        <v>0.04</v>
      </c>
      <c r="AF32" s="98">
        <f>rep!AF171</f>
        <v>0.04</v>
      </c>
      <c r="AG32" s="98">
        <f>rep!AG171</f>
        <v>0.02</v>
      </c>
      <c r="AH32" s="98">
        <f>rep!AH171</f>
        <v>0.01</v>
      </c>
      <c r="AI32" s="98">
        <f>rep!AI171</f>
        <v>0.01</v>
      </c>
      <c r="AJ32" s="98">
        <f>rep!AJ171</f>
        <v>0</v>
      </c>
      <c r="AK32" s="98">
        <f>rep!AK171</f>
        <v>0</v>
      </c>
      <c r="AL32" s="98">
        <f>rep!AL171</f>
        <v>0</v>
      </c>
      <c r="AM32" s="98">
        <f>rep!AM171</f>
        <v>0</v>
      </c>
      <c r="AN32" s="98">
        <f>rep!AN171</f>
        <v>0</v>
      </c>
      <c r="AO32" s="98">
        <f>rep!AO171</f>
        <v>0</v>
      </c>
      <c r="AP32" s="98">
        <f>rep!AP171</f>
        <v>0</v>
      </c>
      <c r="AQ32" s="98">
        <f>rep!AQ171</f>
        <v>0</v>
      </c>
      <c r="AR32" s="98">
        <f>rep!AR171</f>
        <v>0</v>
      </c>
      <c r="AU32">
        <f t="shared" si="0"/>
        <v>32.950000000000003</v>
      </c>
      <c r="AV32">
        <f t="shared" si="1"/>
        <v>33.970552110891461</v>
      </c>
      <c r="AW32">
        <f t="shared" si="2"/>
        <v>34.156916128251851</v>
      </c>
      <c r="AX32">
        <f t="shared" si="3"/>
        <v>1.6842660812747461</v>
      </c>
      <c r="AY32">
        <f t="shared" si="4"/>
        <v>-0.78637524590796859</v>
      </c>
    </row>
    <row r="33" spans="1:51" x14ac:dyDescent="0.2">
      <c r="A33">
        <v>2010</v>
      </c>
      <c r="B33" s="98">
        <f>rep!B172</f>
        <v>0</v>
      </c>
      <c r="C33" s="98">
        <f>rep!C172</f>
        <v>0</v>
      </c>
      <c r="D33" s="98">
        <f>rep!D172</f>
        <v>0</v>
      </c>
      <c r="E33" s="98">
        <f>rep!E172</f>
        <v>0</v>
      </c>
      <c r="F33" s="98">
        <f>rep!F172</f>
        <v>0</v>
      </c>
      <c r="G33" s="98">
        <f>rep!G172</f>
        <v>0</v>
      </c>
      <c r="H33" s="98">
        <f>rep!H172</f>
        <v>0</v>
      </c>
      <c r="I33" s="98">
        <f>rep!I172</f>
        <v>0</v>
      </c>
      <c r="J33" s="98">
        <f>rep!J172</f>
        <v>0</v>
      </c>
      <c r="K33" s="98">
        <f>rep!K172</f>
        <v>0</v>
      </c>
      <c r="L33" s="98">
        <f>rep!L172</f>
        <v>0</v>
      </c>
      <c r="M33" s="98">
        <f>rep!M172</f>
        <v>0</v>
      </c>
      <c r="N33" s="98">
        <f>rep!N172</f>
        <v>0</v>
      </c>
      <c r="O33" s="98">
        <f>rep!O172</f>
        <v>0</v>
      </c>
      <c r="P33" s="98">
        <f>rep!P172</f>
        <v>0</v>
      </c>
      <c r="Q33" s="98">
        <f>rep!Q172</f>
        <v>0</v>
      </c>
      <c r="R33" s="98">
        <f>rep!R172</f>
        <v>0</v>
      </c>
      <c r="S33" s="98">
        <f>rep!S172</f>
        <v>0</v>
      </c>
      <c r="T33" s="98">
        <f>rep!T172</f>
        <v>0</v>
      </c>
      <c r="U33" s="98">
        <f>rep!U172</f>
        <v>0</v>
      </c>
      <c r="V33" s="98">
        <f>rep!V172</f>
        <v>0</v>
      </c>
      <c r="W33" s="98">
        <f>rep!W172</f>
        <v>0</v>
      </c>
      <c r="X33" s="98">
        <f>rep!X172</f>
        <v>0</v>
      </c>
      <c r="Y33" s="98">
        <f>rep!Y172</f>
        <v>0</v>
      </c>
      <c r="Z33" s="98">
        <f>rep!Z172</f>
        <v>0</v>
      </c>
      <c r="AA33" s="98">
        <f>rep!AA172</f>
        <v>0</v>
      </c>
      <c r="AB33" s="98">
        <f>rep!AB172</f>
        <v>0</v>
      </c>
      <c r="AC33" s="98">
        <f>rep!AC172</f>
        <v>0</v>
      </c>
      <c r="AD33" s="98">
        <f>rep!AD172</f>
        <v>0</v>
      </c>
      <c r="AE33" s="98">
        <f>rep!AE172</f>
        <v>0</v>
      </c>
      <c r="AF33" s="98">
        <f>rep!AF172</f>
        <v>0</v>
      </c>
      <c r="AG33" s="98">
        <f>rep!AG172</f>
        <v>0</v>
      </c>
      <c r="AH33" s="98">
        <f>rep!AH172</f>
        <v>0</v>
      </c>
      <c r="AI33" s="98">
        <f>rep!AI172</f>
        <v>0</v>
      </c>
      <c r="AJ33" s="98">
        <f>rep!AJ172</f>
        <v>0</v>
      </c>
      <c r="AK33" s="98">
        <f>rep!AK172</f>
        <v>0</v>
      </c>
      <c r="AL33" s="98">
        <f>rep!AL172</f>
        <v>0</v>
      </c>
      <c r="AM33" s="98">
        <f>rep!AM172</f>
        <v>0</v>
      </c>
      <c r="AN33" s="98">
        <f>rep!AN172</f>
        <v>0</v>
      </c>
      <c r="AO33" s="98">
        <f>rep!AO172</f>
        <v>0</v>
      </c>
      <c r="AP33" s="98">
        <f>rep!AP172</f>
        <v>0</v>
      </c>
      <c r="AQ33" s="98">
        <f>rep!AQ172</f>
        <v>0</v>
      </c>
      <c r="AR33" s="98">
        <f>rep!AR172</f>
        <v>0</v>
      </c>
      <c r="AU33">
        <f t="shared" si="0"/>
        <v>0</v>
      </c>
      <c r="AV33">
        <f t="shared" si="1"/>
        <v>34.4044878847536</v>
      </c>
      <c r="AW33">
        <f t="shared" si="2"/>
        <v>37.136793857489693</v>
      </c>
      <c r="AX33">
        <f t="shared" si="3"/>
        <v>1.8312028529334168</v>
      </c>
    </row>
    <row r="34" spans="1:51" x14ac:dyDescent="0.2">
      <c r="A34">
        <v>2011</v>
      </c>
      <c r="B34" s="98">
        <f>rep!B173</f>
        <v>0</v>
      </c>
      <c r="C34" s="98">
        <f>rep!C173</f>
        <v>0</v>
      </c>
      <c r="D34" s="98">
        <f>rep!D173</f>
        <v>0</v>
      </c>
      <c r="E34" s="98">
        <f>rep!E173</f>
        <v>0</v>
      </c>
      <c r="F34" s="98">
        <f>rep!F173</f>
        <v>0</v>
      </c>
      <c r="G34" s="98">
        <f>rep!G173</f>
        <v>0</v>
      </c>
      <c r="H34" s="98">
        <f>rep!H173</f>
        <v>0</v>
      </c>
      <c r="I34" s="98">
        <f>rep!I173</f>
        <v>0</v>
      </c>
      <c r="J34" s="98">
        <f>rep!J173</f>
        <v>0</v>
      </c>
      <c r="K34" s="98">
        <f>rep!K173</f>
        <v>0</v>
      </c>
      <c r="L34" s="98">
        <f>rep!L173</f>
        <v>0</v>
      </c>
      <c r="M34" s="98">
        <f>rep!M173</f>
        <v>0</v>
      </c>
      <c r="N34" s="98">
        <f>rep!N173</f>
        <v>1.0204100000000001E-2</v>
      </c>
      <c r="O34" s="98">
        <f>rep!O173</f>
        <v>1.0204100000000001E-2</v>
      </c>
      <c r="P34" s="98">
        <f>rep!P173</f>
        <v>1.0204100000000001E-2</v>
      </c>
      <c r="Q34" s="98">
        <f>rep!Q173</f>
        <v>1.0204100000000001E-2</v>
      </c>
      <c r="R34" s="98">
        <f>rep!R173</f>
        <v>2.0408200000000001E-2</v>
      </c>
      <c r="S34" s="98">
        <f>rep!S173</f>
        <v>3.0612199999999999E-2</v>
      </c>
      <c r="T34" s="98">
        <f>rep!T173</f>
        <v>3.0612199999999999E-2</v>
      </c>
      <c r="U34" s="98">
        <f>rep!U173</f>
        <v>4.08163E-2</v>
      </c>
      <c r="V34" s="98">
        <f>rep!V173</f>
        <v>4.08163E-2</v>
      </c>
      <c r="W34" s="98">
        <f>rep!W173</f>
        <v>5.10204E-2</v>
      </c>
      <c r="X34" s="98">
        <f>rep!X173</f>
        <v>5.10204E-2</v>
      </c>
      <c r="Y34" s="98">
        <f>rep!Y173</f>
        <v>7.1428599999999995E-2</v>
      </c>
      <c r="Z34" s="98">
        <f>rep!Z173</f>
        <v>8.1632700000000002E-2</v>
      </c>
      <c r="AA34" s="98">
        <f>rep!AA173</f>
        <v>9.1836699999999993E-2</v>
      </c>
      <c r="AB34" s="98">
        <f>rep!AB173</f>
        <v>9.1836699999999993E-2</v>
      </c>
      <c r="AC34" s="98">
        <f>rep!AC173</f>
        <v>9.1836699999999993E-2</v>
      </c>
      <c r="AD34" s="98">
        <f>rep!AD173</f>
        <v>8.1632700000000002E-2</v>
      </c>
      <c r="AE34" s="98">
        <f>rep!AE173</f>
        <v>6.1224500000000001E-2</v>
      </c>
      <c r="AF34" s="98">
        <f>rep!AF173</f>
        <v>5.10204E-2</v>
      </c>
      <c r="AG34" s="98">
        <f>rep!AG173</f>
        <v>4.08163E-2</v>
      </c>
      <c r="AH34" s="98">
        <f>rep!AH173</f>
        <v>2.0408200000000001E-2</v>
      </c>
      <c r="AI34" s="98">
        <f>rep!AI173</f>
        <v>1.0204100000000001E-2</v>
      </c>
      <c r="AJ34" s="98">
        <f>rep!AJ173</f>
        <v>0</v>
      </c>
      <c r="AK34" s="98">
        <f>rep!AK173</f>
        <v>0</v>
      </c>
      <c r="AL34" s="98">
        <f>rep!AL173</f>
        <v>0</v>
      </c>
      <c r="AM34" s="98">
        <f>rep!AM173</f>
        <v>0</v>
      </c>
      <c r="AN34" s="98">
        <f>rep!AN173</f>
        <v>0</v>
      </c>
      <c r="AO34" s="98">
        <f>rep!AO173</f>
        <v>0</v>
      </c>
      <c r="AP34" s="98">
        <f>rep!AP173</f>
        <v>0</v>
      </c>
      <c r="AQ34" s="98">
        <f>rep!AQ173</f>
        <v>0</v>
      </c>
      <c r="AR34" s="98">
        <f>rep!AR173</f>
        <v>0</v>
      </c>
      <c r="AU34">
        <f t="shared" si="0"/>
        <v>34.346938800000011</v>
      </c>
      <c r="AV34">
        <f t="shared" si="1"/>
        <v>34.68644929480439</v>
      </c>
      <c r="AW34">
        <f t="shared" si="2"/>
        <v>40.663516281350667</v>
      </c>
      <c r="AX34">
        <f t="shared" si="3"/>
        <v>2.0051043531238002</v>
      </c>
      <c r="AY34">
        <f t="shared" si="4"/>
        <v>-0.23976440757709874</v>
      </c>
    </row>
    <row r="35" spans="1:51" x14ac:dyDescent="0.2">
      <c r="A35">
        <v>2012</v>
      </c>
      <c r="B35" s="98">
        <f>rep!B174</f>
        <v>0</v>
      </c>
      <c r="C35" s="98">
        <f>rep!C174</f>
        <v>0</v>
      </c>
      <c r="D35" s="98">
        <f>rep!D174</f>
        <v>0</v>
      </c>
      <c r="E35" s="98">
        <f>rep!E174</f>
        <v>0</v>
      </c>
      <c r="F35" s="98">
        <f>rep!F174</f>
        <v>0</v>
      </c>
      <c r="G35" s="98">
        <f>rep!G174</f>
        <v>0</v>
      </c>
      <c r="H35" s="98">
        <f>rep!H174</f>
        <v>0</v>
      </c>
      <c r="I35" s="98">
        <f>rep!I174</f>
        <v>0</v>
      </c>
      <c r="J35" s="98">
        <f>rep!J174</f>
        <v>0</v>
      </c>
      <c r="K35" s="98">
        <f>rep!K174</f>
        <v>0</v>
      </c>
      <c r="L35" s="98">
        <f>rep!L174</f>
        <v>0</v>
      </c>
      <c r="M35" s="98">
        <f>rep!M174</f>
        <v>9.9009900000000001E-3</v>
      </c>
      <c r="N35" s="98">
        <f>rep!N174</f>
        <v>9.9009900000000001E-3</v>
      </c>
      <c r="O35" s="98">
        <f>rep!O174</f>
        <v>9.9009900000000001E-3</v>
      </c>
      <c r="P35" s="98">
        <f>rep!P174</f>
        <v>9.9009900000000001E-3</v>
      </c>
      <c r="Q35" s="98">
        <f>rep!Q174</f>
        <v>1.9802E-2</v>
      </c>
      <c r="R35" s="98">
        <f>rep!R174</f>
        <v>1.9802E-2</v>
      </c>
      <c r="S35" s="98">
        <f>rep!S174</f>
        <v>1.9802E-2</v>
      </c>
      <c r="T35" s="98">
        <f>rep!T174</f>
        <v>2.9703E-2</v>
      </c>
      <c r="U35" s="98">
        <f>rep!U174</f>
        <v>2.9703E-2</v>
      </c>
      <c r="V35" s="98">
        <f>rep!V174</f>
        <v>3.9604E-2</v>
      </c>
      <c r="W35" s="98">
        <f>rep!W174</f>
        <v>3.9604E-2</v>
      </c>
      <c r="X35" s="98">
        <f>rep!X174</f>
        <v>4.9505E-2</v>
      </c>
      <c r="Y35" s="98">
        <f>rep!Y174</f>
        <v>5.9405899999999998E-2</v>
      </c>
      <c r="Z35" s="98">
        <f>rep!Z174</f>
        <v>5.9405899999999998E-2</v>
      </c>
      <c r="AA35" s="98">
        <f>rep!AA174</f>
        <v>6.9306900000000005E-2</v>
      </c>
      <c r="AB35" s="98">
        <f>rep!AB174</f>
        <v>7.9207899999999998E-2</v>
      </c>
      <c r="AC35" s="98">
        <f>rep!AC174</f>
        <v>9.9009899999999998E-2</v>
      </c>
      <c r="AD35" s="98">
        <f>rep!AD174</f>
        <v>8.9108900000000005E-2</v>
      </c>
      <c r="AE35" s="98">
        <f>rep!AE174</f>
        <v>8.9108900000000005E-2</v>
      </c>
      <c r="AF35" s="98">
        <f>rep!AF174</f>
        <v>6.9306900000000005E-2</v>
      </c>
      <c r="AG35" s="98">
        <f>rep!AG174</f>
        <v>3.9604E-2</v>
      </c>
      <c r="AH35" s="98">
        <f>rep!AH174</f>
        <v>2.9703E-2</v>
      </c>
      <c r="AI35" s="98">
        <f>rep!AI174</f>
        <v>1.9802E-2</v>
      </c>
      <c r="AJ35" s="98">
        <f>rep!AJ174</f>
        <v>9.9009900000000001E-3</v>
      </c>
      <c r="AK35" s="98">
        <f>rep!AK174</f>
        <v>0</v>
      </c>
      <c r="AL35" s="98">
        <f>rep!AL174</f>
        <v>0</v>
      </c>
      <c r="AM35" s="98">
        <f>rep!AM174</f>
        <v>0</v>
      </c>
      <c r="AN35" s="98">
        <f>rep!AN174</f>
        <v>0</v>
      </c>
      <c r="AO35" s="98">
        <f>rep!AO174</f>
        <v>0</v>
      </c>
      <c r="AP35" s="98">
        <f>rep!AP174</f>
        <v>0</v>
      </c>
      <c r="AQ35" s="98">
        <f>rep!AQ174</f>
        <v>0</v>
      </c>
      <c r="AR35" s="98">
        <f>rep!AR174</f>
        <v>0</v>
      </c>
      <c r="AU35">
        <f t="shared" si="0"/>
        <v>34.841588460000011</v>
      </c>
      <c r="AV35">
        <f t="shared" si="1"/>
        <v>34.904077645247902</v>
      </c>
      <c r="AW35">
        <f t="shared" si="2"/>
        <v>41.988241065245802</v>
      </c>
      <c r="AX35">
        <f t="shared" si="3"/>
        <v>2.0704260880298717</v>
      </c>
      <c r="AY35">
        <f t="shared" si="4"/>
        <v>-4.342851673134767E-2</v>
      </c>
    </row>
    <row r="36" spans="1:51" x14ac:dyDescent="0.2">
      <c r="A36">
        <v>2013</v>
      </c>
      <c r="B36" s="98">
        <f>rep!B175</f>
        <v>0</v>
      </c>
      <c r="C36" s="98">
        <f>rep!C175</f>
        <v>0</v>
      </c>
      <c r="D36" s="98">
        <f>rep!D175</f>
        <v>0</v>
      </c>
      <c r="E36" s="98">
        <f>rep!E175</f>
        <v>0</v>
      </c>
      <c r="F36" s="98">
        <f>rep!F175</f>
        <v>0</v>
      </c>
      <c r="G36" s="98">
        <f>rep!G175</f>
        <v>0</v>
      </c>
      <c r="H36" s="98">
        <f>rep!H175</f>
        <v>0</v>
      </c>
      <c r="I36" s="98">
        <f>rep!I175</f>
        <v>0</v>
      </c>
      <c r="J36" s="98">
        <f>rep!J175</f>
        <v>0</v>
      </c>
      <c r="K36" s="98">
        <f>rep!K175</f>
        <v>0</v>
      </c>
      <c r="L36" s="98">
        <f>rep!L175</f>
        <v>0</v>
      </c>
      <c r="M36" s="98">
        <f>rep!M175</f>
        <v>0</v>
      </c>
      <c r="N36" s="98">
        <f>rep!N175</f>
        <v>0</v>
      </c>
      <c r="O36" s="98">
        <f>rep!O175</f>
        <v>1.0101000000000001E-2</v>
      </c>
      <c r="P36" s="98">
        <f>rep!P175</f>
        <v>1.0101000000000001E-2</v>
      </c>
      <c r="Q36" s="98">
        <f>rep!Q175</f>
        <v>1.0101000000000001E-2</v>
      </c>
      <c r="R36" s="98">
        <f>rep!R175</f>
        <v>1.0101000000000001E-2</v>
      </c>
      <c r="S36" s="98">
        <f>rep!S175</f>
        <v>1.0101000000000001E-2</v>
      </c>
      <c r="T36" s="98">
        <f>rep!T175</f>
        <v>2.0202000000000001E-2</v>
      </c>
      <c r="U36" s="98">
        <f>rep!U175</f>
        <v>3.0303E-2</v>
      </c>
      <c r="V36" s="98">
        <f>rep!V175</f>
        <v>3.0303E-2</v>
      </c>
      <c r="W36" s="98">
        <f>rep!W175</f>
        <v>4.0404000000000002E-2</v>
      </c>
      <c r="X36" s="98">
        <f>rep!X175</f>
        <v>6.0606100000000003E-2</v>
      </c>
      <c r="Y36" s="98">
        <f>rep!Y175</f>
        <v>8.0808099999999994E-2</v>
      </c>
      <c r="Z36" s="98">
        <f>rep!Z175</f>
        <v>9.0909100000000007E-2</v>
      </c>
      <c r="AA36" s="98">
        <f>rep!AA175</f>
        <v>8.0808099999999994E-2</v>
      </c>
      <c r="AB36" s="98">
        <f>rep!AB175</f>
        <v>8.0808099999999994E-2</v>
      </c>
      <c r="AC36" s="98">
        <f>rep!AC175</f>
        <v>8.0808099999999994E-2</v>
      </c>
      <c r="AD36" s="98">
        <f>rep!AD175</f>
        <v>7.0707099999999995E-2</v>
      </c>
      <c r="AE36" s="98">
        <f>rep!AE175</f>
        <v>8.0808099999999994E-2</v>
      </c>
      <c r="AF36" s="98">
        <f>rep!AF175</f>
        <v>7.0707099999999995E-2</v>
      </c>
      <c r="AG36" s="98">
        <f>rep!AG175</f>
        <v>5.0505099999999997E-2</v>
      </c>
      <c r="AH36" s="98">
        <f>rep!AH175</f>
        <v>3.0303E-2</v>
      </c>
      <c r="AI36" s="98">
        <f>rep!AI175</f>
        <v>2.0202000000000001E-2</v>
      </c>
      <c r="AJ36" s="98">
        <f>rep!AJ175</f>
        <v>1.0101000000000001E-2</v>
      </c>
      <c r="AK36" s="98">
        <f>rep!AK175</f>
        <v>1.0101000000000001E-2</v>
      </c>
      <c r="AL36" s="98">
        <f>rep!AL175</f>
        <v>0</v>
      </c>
      <c r="AM36" s="98">
        <f>rep!AM175</f>
        <v>0</v>
      </c>
      <c r="AN36" s="98">
        <f>rep!AN175</f>
        <v>1.0101000000000001E-2</v>
      </c>
      <c r="AO36" s="98">
        <f>rep!AO175</f>
        <v>0</v>
      </c>
      <c r="AP36" s="98">
        <f>rep!AP175</f>
        <v>0</v>
      </c>
      <c r="AQ36" s="98">
        <f>rep!AQ175</f>
        <v>0</v>
      </c>
      <c r="AR36" s="98">
        <f>rep!AR175</f>
        <v>0</v>
      </c>
      <c r="AU36">
        <f t="shared" si="0"/>
        <v>35.555556499999994</v>
      </c>
      <c r="AV36">
        <f t="shared" si="1"/>
        <v>35.233293500634993</v>
      </c>
      <c r="AW36">
        <f t="shared" si="2"/>
        <v>39.57290384240855</v>
      </c>
      <c r="AX36">
        <f t="shared" si="3"/>
        <v>1.9513266194481533</v>
      </c>
      <c r="AY36">
        <f t="shared" si="4"/>
        <v>0.23069886628305883</v>
      </c>
    </row>
    <row r="37" spans="1:51" x14ac:dyDescent="0.2">
      <c r="A37">
        <v>2014</v>
      </c>
      <c r="B37" s="98">
        <f>rep!B176</f>
        <v>0</v>
      </c>
      <c r="C37" s="98">
        <f>rep!C176</f>
        <v>0</v>
      </c>
      <c r="D37" s="98">
        <f>rep!D176</f>
        <v>0</v>
      </c>
      <c r="E37" s="98">
        <f>rep!E176</f>
        <v>0</v>
      </c>
      <c r="F37" s="98">
        <f>rep!F176</f>
        <v>0</v>
      </c>
      <c r="G37" s="98">
        <f>rep!G176</f>
        <v>0</v>
      </c>
      <c r="H37" s="98">
        <f>rep!H176</f>
        <v>0</v>
      </c>
      <c r="I37" s="98">
        <f>rep!I176</f>
        <v>0</v>
      </c>
      <c r="J37" s="98">
        <f>rep!J176</f>
        <v>0</v>
      </c>
      <c r="K37" s="98">
        <f>rep!K176</f>
        <v>0</v>
      </c>
      <c r="L37" s="98">
        <f>rep!L176</f>
        <v>0</v>
      </c>
      <c r="M37" s="98">
        <f>rep!M176</f>
        <v>0</v>
      </c>
      <c r="N37" s="98">
        <f>rep!N176</f>
        <v>0</v>
      </c>
      <c r="O37" s="98">
        <f>rep!O176</f>
        <v>0</v>
      </c>
      <c r="P37" s="98">
        <f>rep!P176</f>
        <v>0</v>
      </c>
      <c r="Q37" s="98">
        <f>rep!Q176</f>
        <v>9.9009900000000001E-3</v>
      </c>
      <c r="R37" s="98">
        <f>rep!R176</f>
        <v>9.9009900000000001E-3</v>
      </c>
      <c r="S37" s="98">
        <f>rep!S176</f>
        <v>9.9009900000000001E-3</v>
      </c>
      <c r="T37" s="98">
        <f>rep!T176</f>
        <v>1.9802E-2</v>
      </c>
      <c r="U37" s="98">
        <f>rep!U176</f>
        <v>1.9802E-2</v>
      </c>
      <c r="V37" s="98">
        <f>rep!V176</f>
        <v>1.9802E-2</v>
      </c>
      <c r="W37" s="98">
        <f>rep!W176</f>
        <v>2.9703E-2</v>
      </c>
      <c r="X37" s="98">
        <f>rep!X176</f>
        <v>3.9604E-2</v>
      </c>
      <c r="Y37" s="98">
        <f>rep!Y176</f>
        <v>5.9405899999999998E-2</v>
      </c>
      <c r="Z37" s="98">
        <f>rep!Z176</f>
        <v>6.9306900000000005E-2</v>
      </c>
      <c r="AA37" s="98">
        <f>rep!AA176</f>
        <v>7.9207899999999998E-2</v>
      </c>
      <c r="AB37" s="98">
        <f>rep!AB176</f>
        <v>7.9207899999999998E-2</v>
      </c>
      <c r="AC37" s="98">
        <f>rep!AC176</f>
        <v>8.9108900000000005E-2</v>
      </c>
      <c r="AD37" s="98">
        <f>rep!AD176</f>
        <v>8.9108900000000005E-2</v>
      </c>
      <c r="AE37" s="98">
        <f>rep!AE176</f>
        <v>8.9108900000000005E-2</v>
      </c>
      <c r="AF37" s="98">
        <f>rep!AF176</f>
        <v>7.9207899999999998E-2</v>
      </c>
      <c r="AG37" s="98">
        <f>rep!AG176</f>
        <v>6.9306900000000005E-2</v>
      </c>
      <c r="AH37" s="98">
        <f>rep!AH176</f>
        <v>4.9505E-2</v>
      </c>
      <c r="AI37" s="98">
        <f>rep!AI176</f>
        <v>3.9604E-2</v>
      </c>
      <c r="AJ37" s="98">
        <f>rep!AJ176</f>
        <v>2.9703E-2</v>
      </c>
      <c r="AK37" s="98">
        <f>rep!AK176</f>
        <v>9.9009900000000001E-3</v>
      </c>
      <c r="AL37" s="98">
        <f>rep!AL176</f>
        <v>9.9009900000000001E-3</v>
      </c>
      <c r="AM37" s="98">
        <f>rep!AM176</f>
        <v>0</v>
      </c>
      <c r="AN37" s="98">
        <f>rep!AN176</f>
        <v>0</v>
      </c>
      <c r="AO37" s="98">
        <f>rep!AO176</f>
        <v>0</v>
      </c>
      <c r="AP37" s="98">
        <f>rep!AP176</f>
        <v>0</v>
      </c>
      <c r="AQ37" s="98">
        <f>rep!AQ176</f>
        <v>0</v>
      </c>
      <c r="AR37" s="98">
        <f>rep!AR176</f>
        <v>0</v>
      </c>
      <c r="AU37">
        <f t="shared" si="0"/>
        <v>36.782180010000012</v>
      </c>
      <c r="AV37">
        <f t="shared" si="1"/>
        <v>35.922559517651251</v>
      </c>
      <c r="AW37">
        <f t="shared" si="2"/>
        <v>37.044163396620888</v>
      </c>
      <c r="AX37">
        <f t="shared" si="3"/>
        <v>1.8266352759674993</v>
      </c>
      <c r="AY37">
        <f t="shared" si="4"/>
        <v>0.63603474360474099</v>
      </c>
    </row>
    <row r="38" spans="1:51" x14ac:dyDescent="0.2">
      <c r="A38">
        <v>2015</v>
      </c>
      <c r="B38" s="98">
        <f>rep!B177</f>
        <v>0</v>
      </c>
      <c r="C38" s="98">
        <f>rep!C177</f>
        <v>0</v>
      </c>
      <c r="D38" s="98">
        <f>rep!D177</f>
        <v>0</v>
      </c>
      <c r="E38" s="98">
        <f>rep!E177</f>
        <v>0</v>
      </c>
      <c r="F38" s="98">
        <f>rep!F177</f>
        <v>0</v>
      </c>
      <c r="G38" s="98">
        <f>rep!G177</f>
        <v>0</v>
      </c>
      <c r="H38" s="98">
        <f>rep!H177</f>
        <v>0</v>
      </c>
      <c r="I38" s="98">
        <f>rep!I177</f>
        <v>0</v>
      </c>
      <c r="J38" s="98">
        <f>rep!J177</f>
        <v>0</v>
      </c>
      <c r="K38" s="98">
        <f>rep!K177</f>
        <v>0</v>
      </c>
      <c r="L38" s="98">
        <f>rep!L177</f>
        <v>0</v>
      </c>
      <c r="M38" s="98">
        <f>rep!M177</f>
        <v>0</v>
      </c>
      <c r="N38" s="98">
        <f>rep!N177</f>
        <v>0</v>
      </c>
      <c r="O38" s="98">
        <f>rep!O177</f>
        <v>0</v>
      </c>
      <c r="P38" s="98">
        <f>rep!P177</f>
        <v>0</v>
      </c>
      <c r="Q38" s="98">
        <f>rep!Q177</f>
        <v>0</v>
      </c>
      <c r="R38" s="98">
        <f>rep!R177</f>
        <v>0</v>
      </c>
      <c r="S38" s="98">
        <f>rep!S177</f>
        <v>0</v>
      </c>
      <c r="T38" s="98">
        <f>rep!T177</f>
        <v>1.0101000000000001E-2</v>
      </c>
      <c r="U38" s="98">
        <f>rep!U177</f>
        <v>1.0101000000000001E-2</v>
      </c>
      <c r="V38" s="98">
        <f>rep!V177</f>
        <v>2.0202000000000001E-2</v>
      </c>
      <c r="W38" s="98">
        <f>rep!W177</f>
        <v>3.0303E-2</v>
      </c>
      <c r="X38" s="98">
        <f>rep!X177</f>
        <v>4.0404000000000002E-2</v>
      </c>
      <c r="Y38" s="98">
        <f>rep!Y177</f>
        <v>6.0606100000000003E-2</v>
      </c>
      <c r="Z38" s="98">
        <f>rep!Z177</f>
        <v>8.0808099999999994E-2</v>
      </c>
      <c r="AA38" s="98">
        <f>rep!AA177</f>
        <v>8.0808099999999994E-2</v>
      </c>
      <c r="AB38" s="98">
        <f>rep!AB177</f>
        <v>9.0909100000000007E-2</v>
      </c>
      <c r="AC38" s="98">
        <f>rep!AC177</f>
        <v>0.111111</v>
      </c>
      <c r="AD38" s="98">
        <f>rep!AD177</f>
        <v>0.10101</v>
      </c>
      <c r="AE38" s="98">
        <f>rep!AE177</f>
        <v>9.0909100000000007E-2</v>
      </c>
      <c r="AF38" s="98">
        <f>rep!AF177</f>
        <v>9.0909100000000007E-2</v>
      </c>
      <c r="AG38" s="98">
        <f>rep!AG177</f>
        <v>6.0606100000000003E-2</v>
      </c>
      <c r="AH38" s="98">
        <f>rep!AH177</f>
        <v>5.0505099999999997E-2</v>
      </c>
      <c r="AI38" s="98">
        <f>rep!AI177</f>
        <v>3.0303E-2</v>
      </c>
      <c r="AJ38" s="98">
        <f>rep!AJ177</f>
        <v>3.0303E-2</v>
      </c>
      <c r="AK38" s="98">
        <f>rep!AK177</f>
        <v>1.0101000000000001E-2</v>
      </c>
      <c r="AL38" s="98">
        <f>rep!AL177</f>
        <v>0</v>
      </c>
      <c r="AM38" s="98">
        <f>rep!AM177</f>
        <v>0</v>
      </c>
      <c r="AN38" s="98">
        <f>rep!AN177</f>
        <v>0</v>
      </c>
      <c r="AO38" s="98">
        <f>rep!AO177</f>
        <v>0</v>
      </c>
      <c r="AP38" s="98">
        <f>rep!AP177</f>
        <v>0</v>
      </c>
      <c r="AQ38" s="98">
        <f>rep!AQ177</f>
        <v>0</v>
      </c>
      <c r="AR38" s="98">
        <f>rep!AR177</f>
        <v>0</v>
      </c>
      <c r="AU38">
        <f t="shared" si="0"/>
        <v>37.090902</v>
      </c>
      <c r="AV38">
        <f t="shared" si="1"/>
        <v>36.511306478462906</v>
      </c>
      <c r="AW38">
        <f t="shared" si="2"/>
        <v>39.476180006837694</v>
      </c>
      <c r="AX38">
        <f t="shared" si="3"/>
        <v>1.9465571995482096</v>
      </c>
      <c r="AY38">
        <f t="shared" si="4"/>
        <v>0.41542385935740572</v>
      </c>
    </row>
    <row r="39" spans="1:51" x14ac:dyDescent="0.2">
      <c r="A39">
        <v>2016</v>
      </c>
      <c r="B39" s="98">
        <f>rep!B178</f>
        <v>0</v>
      </c>
      <c r="C39" s="98">
        <f>rep!C178</f>
        <v>0</v>
      </c>
      <c r="D39" s="98">
        <f>rep!D178</f>
        <v>0</v>
      </c>
      <c r="E39" s="98">
        <f>rep!E178</f>
        <v>0</v>
      </c>
      <c r="F39" s="98">
        <f>rep!F178</f>
        <v>0</v>
      </c>
      <c r="G39" s="98">
        <f>rep!G178</f>
        <v>0</v>
      </c>
      <c r="H39" s="98">
        <f>rep!H178</f>
        <v>0</v>
      </c>
      <c r="I39" s="98">
        <f>rep!I178</f>
        <v>0</v>
      </c>
      <c r="J39" s="98">
        <f>rep!J178</f>
        <v>0</v>
      </c>
      <c r="K39" s="98">
        <f>rep!K178</f>
        <v>0</v>
      </c>
      <c r="L39" s="98">
        <f>rep!L178</f>
        <v>0</v>
      </c>
      <c r="M39" s="98">
        <f>rep!M178</f>
        <v>0</v>
      </c>
      <c r="N39" s="98">
        <f>rep!N178</f>
        <v>0</v>
      </c>
      <c r="O39" s="98">
        <f>rep!O178</f>
        <v>0</v>
      </c>
      <c r="P39" s="98">
        <f>rep!P178</f>
        <v>1.0020000000000001E-3</v>
      </c>
      <c r="Q39" s="98">
        <f>rep!Q178</f>
        <v>5.0100199999999996E-3</v>
      </c>
      <c r="R39" s="98">
        <f>rep!R178</f>
        <v>5.0100199999999996E-3</v>
      </c>
      <c r="S39" s="98">
        <f>rep!S178</f>
        <v>8.0160300000000004E-3</v>
      </c>
      <c r="T39" s="98">
        <f>rep!T178</f>
        <v>9.0180399999999997E-3</v>
      </c>
      <c r="U39" s="98">
        <f>rep!U178</f>
        <v>1.3026100000000001E-2</v>
      </c>
      <c r="V39" s="98">
        <f>rep!V178</f>
        <v>1.40281E-2</v>
      </c>
      <c r="W39" s="98">
        <f>rep!W178</f>
        <v>1.6032100000000001E-2</v>
      </c>
      <c r="X39" s="98">
        <f>rep!X178</f>
        <v>3.50701E-2</v>
      </c>
      <c r="Y39" s="98">
        <f>rep!Y178</f>
        <v>4.1082199999999999E-2</v>
      </c>
      <c r="Z39" s="98">
        <f>rep!Z178</f>
        <v>5.2104200000000003E-2</v>
      </c>
      <c r="AA39" s="98">
        <f>rep!AA178</f>
        <v>7.0140300000000003E-2</v>
      </c>
      <c r="AB39" s="98">
        <f>rep!AB178</f>
        <v>7.1142300000000006E-2</v>
      </c>
      <c r="AC39" s="98">
        <f>rep!AC178</f>
        <v>8.3166299999999999E-2</v>
      </c>
      <c r="AD39" s="98">
        <f>rep!AD178</f>
        <v>7.6152300000000006E-2</v>
      </c>
      <c r="AE39" s="98">
        <f>rep!AE178</f>
        <v>8.8176400000000002E-2</v>
      </c>
      <c r="AF39" s="98">
        <f>rep!AF178</f>
        <v>8.9178400000000005E-2</v>
      </c>
      <c r="AG39" s="98">
        <f>rep!AG178</f>
        <v>8.2164299999999996E-2</v>
      </c>
      <c r="AH39" s="98">
        <f>rep!AH178</f>
        <v>7.6152300000000006E-2</v>
      </c>
      <c r="AI39" s="98">
        <f>rep!AI178</f>
        <v>6.0120199999999999E-2</v>
      </c>
      <c r="AJ39" s="98">
        <f>rep!AJ178</f>
        <v>4.0080200000000003E-2</v>
      </c>
      <c r="AK39" s="98">
        <f>rep!AK178</f>
        <v>2.90581E-2</v>
      </c>
      <c r="AL39" s="98">
        <f>rep!AL178</f>
        <v>1.6032100000000001E-2</v>
      </c>
      <c r="AM39" s="98">
        <f>rep!AM178</f>
        <v>8.0160300000000004E-3</v>
      </c>
      <c r="AN39" s="98">
        <f>rep!AN178</f>
        <v>8.0160300000000004E-3</v>
      </c>
      <c r="AO39" s="98">
        <f>rep!AO178</f>
        <v>2.0040100000000001E-3</v>
      </c>
      <c r="AP39" s="98">
        <f>rep!AP178</f>
        <v>0</v>
      </c>
      <c r="AQ39" s="98">
        <f>rep!AQ178</f>
        <v>1.0020000000000001E-3</v>
      </c>
      <c r="AR39" s="98">
        <f>rep!AR178</f>
        <v>0</v>
      </c>
      <c r="AU39">
        <f t="shared" si="0"/>
        <v>38.158322690000006</v>
      </c>
      <c r="AV39">
        <f t="shared" si="1"/>
        <v>36.549931057790161</v>
      </c>
      <c r="AW39">
        <f t="shared" si="2"/>
        <v>46.039116122574342</v>
      </c>
      <c r="AX39">
        <f t="shared" si="3"/>
        <v>2.2701733788251648</v>
      </c>
      <c r="AY39">
        <f t="shared" si="4"/>
        <v>1.0674862548458914</v>
      </c>
    </row>
    <row r="40" spans="1:51" x14ac:dyDescent="0.2">
      <c r="A40">
        <v>2017</v>
      </c>
      <c r="B40" s="98">
        <f>rep!B179</f>
        <v>0</v>
      </c>
      <c r="C40" s="98">
        <f>rep!C179</f>
        <v>0</v>
      </c>
      <c r="D40" s="98">
        <f>rep!D179</f>
        <v>0</v>
      </c>
      <c r="E40" s="98">
        <f>rep!E179</f>
        <v>0</v>
      </c>
      <c r="F40" s="98">
        <f>rep!F179</f>
        <v>0</v>
      </c>
      <c r="G40" s="98">
        <f>rep!G179</f>
        <v>0</v>
      </c>
      <c r="H40" s="98">
        <f>rep!H179</f>
        <v>0</v>
      </c>
      <c r="I40" s="98">
        <f>rep!I179</f>
        <v>0</v>
      </c>
      <c r="J40" s="98">
        <f>rep!J179</f>
        <v>0</v>
      </c>
      <c r="K40" s="98">
        <f>rep!K179</f>
        <v>0</v>
      </c>
      <c r="L40" s="98">
        <f>rep!L179</f>
        <v>1E-3</v>
      </c>
      <c r="M40" s="98">
        <f>rep!M179</f>
        <v>1E-3</v>
      </c>
      <c r="N40" s="98">
        <f>rep!N179</f>
        <v>1E-3</v>
      </c>
      <c r="O40" s="98">
        <f>rep!O179</f>
        <v>2E-3</v>
      </c>
      <c r="P40" s="98">
        <f>rep!P179</f>
        <v>3.0000000000000001E-3</v>
      </c>
      <c r="Q40" s="98">
        <f>rep!Q179</f>
        <v>3.0000000000000001E-3</v>
      </c>
      <c r="R40" s="98">
        <f>rep!R179</f>
        <v>5.0000000000000001E-3</v>
      </c>
      <c r="S40" s="98">
        <f>rep!S179</f>
        <v>6.0000000000000001E-3</v>
      </c>
      <c r="T40" s="98">
        <f>rep!T179</f>
        <v>7.0000000000000001E-3</v>
      </c>
      <c r="U40" s="98">
        <f>rep!U179</f>
        <v>1.2E-2</v>
      </c>
      <c r="V40" s="98">
        <f>rep!V179</f>
        <v>1.4E-2</v>
      </c>
      <c r="W40" s="98">
        <f>rep!W179</f>
        <v>2.5000000000000001E-2</v>
      </c>
      <c r="X40" s="98">
        <f>rep!X179</f>
        <v>3.9E-2</v>
      </c>
      <c r="Y40" s="98">
        <f>rep!Y179</f>
        <v>4.8000000000000001E-2</v>
      </c>
      <c r="Z40" s="98">
        <f>rep!Z179</f>
        <v>4.9000000000000002E-2</v>
      </c>
      <c r="AA40" s="98">
        <f>rep!AA179</f>
        <v>7.0999999999999994E-2</v>
      </c>
      <c r="AB40" s="98">
        <f>rep!AB179</f>
        <v>0.08</v>
      </c>
      <c r="AC40" s="98">
        <f>rep!AC179</f>
        <v>8.5999999999999993E-2</v>
      </c>
      <c r="AD40" s="98">
        <f>rep!AD179</f>
        <v>7.6999999999999999E-2</v>
      </c>
      <c r="AE40" s="98">
        <f>rep!AE179</f>
        <v>8.5000000000000006E-2</v>
      </c>
      <c r="AF40" s="98">
        <f>rep!AF179</f>
        <v>8.3000000000000004E-2</v>
      </c>
      <c r="AG40" s="98">
        <f>rep!AG179</f>
        <v>6.8000000000000005E-2</v>
      </c>
      <c r="AH40" s="98">
        <f>rep!AH179</f>
        <v>6.5000000000000002E-2</v>
      </c>
      <c r="AI40" s="98">
        <f>rep!AI179</f>
        <v>5.1999999999999998E-2</v>
      </c>
      <c r="AJ40" s="98">
        <f>rep!AJ179</f>
        <v>4.2999999999999997E-2</v>
      </c>
      <c r="AK40" s="98">
        <f>rep!AK179</f>
        <v>3.3000000000000002E-2</v>
      </c>
      <c r="AL40" s="98">
        <f>rep!AL179</f>
        <v>1.9E-2</v>
      </c>
      <c r="AM40" s="98">
        <f>rep!AM179</f>
        <v>1.2999999999999999E-2</v>
      </c>
      <c r="AN40" s="98">
        <f>rep!AN179</f>
        <v>5.0000000000000001E-3</v>
      </c>
      <c r="AO40" s="98">
        <f>rep!AO179</f>
        <v>2E-3</v>
      </c>
      <c r="AP40" s="98">
        <f>rep!AP179</f>
        <v>1E-3</v>
      </c>
      <c r="AQ40" s="98">
        <f>rep!AQ179</f>
        <v>1E-3</v>
      </c>
      <c r="AR40" s="98">
        <f>rep!AR179</f>
        <v>0</v>
      </c>
      <c r="AU40">
        <f t="shared" si="0"/>
        <v>37.948</v>
      </c>
      <c r="AV40">
        <f t="shared" si="1"/>
        <v>35.994797783227</v>
      </c>
      <c r="AW40">
        <f t="shared" si="2"/>
        <v>51.008045169230172</v>
      </c>
      <c r="AX40">
        <f t="shared" si="3"/>
        <v>2.5151896040054322</v>
      </c>
      <c r="AY40">
        <f t="shared" si="4"/>
        <v>1.2315777773238754</v>
      </c>
    </row>
    <row r="41" spans="1:51" x14ac:dyDescent="0.2">
      <c r="A41">
        <v>2018</v>
      </c>
      <c r="B41" s="98">
        <f>rep!B180</f>
        <v>0</v>
      </c>
      <c r="C41" s="98">
        <f>rep!C180</f>
        <v>0</v>
      </c>
      <c r="D41" s="98">
        <f>rep!D180</f>
        <v>0</v>
      </c>
      <c r="E41" s="98">
        <f>rep!E180</f>
        <v>0</v>
      </c>
      <c r="F41" s="98">
        <f>rep!F180</f>
        <v>0</v>
      </c>
      <c r="G41" s="98">
        <f>rep!G180</f>
        <v>4.8657300000000002E-4</v>
      </c>
      <c r="H41" s="98">
        <f>rep!H180</f>
        <v>3.0476800000000001E-3</v>
      </c>
      <c r="I41" s="98">
        <f>rep!I180</f>
        <v>4.2198599999999998E-3</v>
      </c>
      <c r="J41" s="98">
        <f>rep!J180</f>
        <v>9.4536900000000007E-3</v>
      </c>
      <c r="K41" s="98">
        <f>rep!K180</f>
        <v>1.1706599999999999E-2</v>
      </c>
      <c r="L41" s="98">
        <f>rep!L180</f>
        <v>1.01347E-2</v>
      </c>
      <c r="M41" s="98">
        <f>rep!M180</f>
        <v>1.37806E-2</v>
      </c>
      <c r="N41" s="98">
        <f>rep!N180</f>
        <v>1.2577400000000001E-2</v>
      </c>
      <c r="O41" s="98">
        <f>rep!O180</f>
        <v>1.30946E-2</v>
      </c>
      <c r="P41" s="98">
        <f>rep!P180</f>
        <v>1.67548E-2</v>
      </c>
      <c r="Q41" s="98">
        <f>rep!Q180</f>
        <v>1.6391900000000001E-2</v>
      </c>
      <c r="R41" s="98">
        <f>rep!R180</f>
        <v>1.4683E-2</v>
      </c>
      <c r="S41" s="98">
        <f>rep!S180</f>
        <v>1.7749500000000001E-2</v>
      </c>
      <c r="T41" s="98">
        <f>rep!T180</f>
        <v>2.4593799999999999E-2</v>
      </c>
      <c r="U41" s="98">
        <f>rep!U180</f>
        <v>2.98023E-2</v>
      </c>
      <c r="V41" s="98">
        <f>rep!V180</f>
        <v>3.0777599999999999E-2</v>
      </c>
      <c r="W41" s="98">
        <f>rep!W180</f>
        <v>3.5522600000000001E-2</v>
      </c>
      <c r="X41" s="98">
        <f>rep!X180</f>
        <v>4.0926999999999998E-2</v>
      </c>
      <c r="Y41" s="98">
        <f>rep!Y180</f>
        <v>4.5903699999999999E-2</v>
      </c>
      <c r="Z41" s="98">
        <f>rep!Z180</f>
        <v>4.7598099999999997E-2</v>
      </c>
      <c r="AA41" s="98">
        <f>rep!AA180</f>
        <v>5.98314E-2</v>
      </c>
      <c r="AB41" s="98">
        <f>rep!AB180</f>
        <v>5.4177900000000001E-2</v>
      </c>
      <c r="AC41" s="98">
        <f>rep!AC180</f>
        <v>6.8650799999999998E-2</v>
      </c>
      <c r="AD41" s="98">
        <f>rep!AD180</f>
        <v>6.0542800000000001E-2</v>
      </c>
      <c r="AE41" s="98">
        <f>rep!AE180</f>
        <v>6.4271800000000004E-2</v>
      </c>
      <c r="AF41" s="98">
        <f>rep!AF180</f>
        <v>7.1322999999999998E-2</v>
      </c>
      <c r="AG41" s="98">
        <f>rep!AG180</f>
        <v>5.7044200000000003E-2</v>
      </c>
      <c r="AH41" s="98">
        <f>rep!AH180</f>
        <v>4.3287899999999997E-2</v>
      </c>
      <c r="AI41" s="98">
        <f>rep!AI180</f>
        <v>4.1050000000000003E-2</v>
      </c>
      <c r="AJ41" s="98">
        <f>rep!AJ180</f>
        <v>3.1760299999999998E-2</v>
      </c>
      <c r="AK41" s="98">
        <f>rep!AK180</f>
        <v>1.4393899999999999E-2</v>
      </c>
      <c r="AL41" s="98">
        <f>rep!AL180</f>
        <v>9.4919400000000008E-3</v>
      </c>
      <c r="AM41" s="98">
        <f>rep!AM180</f>
        <v>5.34207E-3</v>
      </c>
      <c r="AN41" s="98">
        <f>rep!AN180</f>
        <v>2.7209700000000001E-3</v>
      </c>
      <c r="AO41" s="98">
        <f>rep!AO180</f>
        <v>1.44477E-3</v>
      </c>
      <c r="AP41" s="98">
        <f>rep!AP180</f>
        <v>2.7189599999999999E-4</v>
      </c>
      <c r="AQ41" s="98">
        <f>rep!AQ180</f>
        <v>1.1896700000000001E-3</v>
      </c>
      <c r="AR41" s="98">
        <f>rep!AR180</f>
        <v>1.3998699999999999E-2</v>
      </c>
      <c r="AU41">
        <f t="shared" si="0"/>
        <v>35.186776004999999</v>
      </c>
      <c r="AV41">
        <f t="shared" si="1"/>
        <v>35.189085835219416</v>
      </c>
      <c r="AW41">
        <f t="shared" si="2"/>
        <v>54.221394122166885</v>
      </c>
      <c r="AX41">
        <f t="shared" si="3"/>
        <v>2.6736387634204575</v>
      </c>
      <c r="AY41">
        <f t="shared" si="4"/>
        <v>-1.4126308756513882E-3</v>
      </c>
    </row>
    <row r="42" spans="1:51" x14ac:dyDescent="0.2">
      <c r="A42">
        <v>2019</v>
      </c>
      <c r="B42" s="98">
        <f>rep!B181</f>
        <v>0</v>
      </c>
      <c r="C42" s="98">
        <f>rep!C181</f>
        <v>0</v>
      </c>
      <c r="D42" s="98">
        <f>rep!D181</f>
        <v>0</v>
      </c>
      <c r="E42" s="98">
        <f>rep!E181</f>
        <v>0</v>
      </c>
      <c r="F42" s="98">
        <f>rep!F181</f>
        <v>0</v>
      </c>
      <c r="G42" s="98">
        <f>rep!G181</f>
        <v>0</v>
      </c>
      <c r="H42" s="98">
        <f>rep!H181</f>
        <v>0</v>
      </c>
      <c r="I42" s="98">
        <f>rep!I181</f>
        <v>0</v>
      </c>
      <c r="J42" s="98">
        <f>rep!J181</f>
        <v>0</v>
      </c>
      <c r="K42" s="98">
        <f>rep!K181</f>
        <v>0</v>
      </c>
      <c r="L42" s="98">
        <f>rep!L181</f>
        <v>0</v>
      </c>
      <c r="M42" s="98">
        <f>rep!M181</f>
        <v>0</v>
      </c>
      <c r="N42" s="98">
        <f>rep!N181</f>
        <v>0</v>
      </c>
      <c r="O42" s="98">
        <f>rep!O181</f>
        <v>0</v>
      </c>
      <c r="P42" s="98">
        <f>rep!P181</f>
        <v>0</v>
      </c>
      <c r="Q42" s="98">
        <f>rep!Q181</f>
        <v>0</v>
      </c>
      <c r="R42" s="98">
        <f>rep!R181</f>
        <v>0</v>
      </c>
      <c r="S42" s="98">
        <f>rep!S181</f>
        <v>0</v>
      </c>
      <c r="T42" s="98">
        <f>rep!T181</f>
        <v>0</v>
      </c>
      <c r="U42" s="98">
        <f>rep!U181</f>
        <v>0</v>
      </c>
      <c r="V42" s="98">
        <f>rep!V181</f>
        <v>0</v>
      </c>
      <c r="W42" s="98">
        <f>rep!W181</f>
        <v>0</v>
      </c>
      <c r="X42" s="98">
        <f>rep!X181</f>
        <v>0</v>
      </c>
      <c r="Y42" s="98">
        <f>rep!Y181</f>
        <v>0</v>
      </c>
      <c r="Z42" s="98">
        <f>rep!Z181</f>
        <v>0</v>
      </c>
      <c r="AA42" s="98">
        <f>rep!AA181</f>
        <v>0</v>
      </c>
      <c r="AB42" s="98">
        <f>rep!AB181</f>
        <v>0</v>
      </c>
      <c r="AC42" s="98">
        <f>rep!AC181</f>
        <v>0</v>
      </c>
      <c r="AD42" s="98">
        <f>rep!AD181</f>
        <v>0</v>
      </c>
      <c r="AE42" s="98">
        <f>rep!AE181</f>
        <v>0</v>
      </c>
      <c r="AF42" s="98">
        <f>rep!AF181</f>
        <v>0</v>
      </c>
      <c r="AG42" s="98">
        <f>rep!AG181</f>
        <v>0</v>
      </c>
      <c r="AH42" s="98">
        <f>rep!AH181</f>
        <v>0</v>
      </c>
      <c r="AI42" s="98">
        <f>rep!AI181</f>
        <v>0</v>
      </c>
      <c r="AJ42" s="98">
        <f>rep!AJ181</f>
        <v>0</v>
      </c>
      <c r="AK42" s="98">
        <f>rep!AK181</f>
        <v>0</v>
      </c>
      <c r="AL42" s="98">
        <f>rep!AL181</f>
        <v>0</v>
      </c>
      <c r="AM42" s="98">
        <f>rep!AM181</f>
        <v>0</v>
      </c>
      <c r="AN42" s="98">
        <f>rep!AN181</f>
        <v>0</v>
      </c>
      <c r="AO42" s="98">
        <f>rep!AO181</f>
        <v>0</v>
      </c>
      <c r="AP42" s="98">
        <f>rep!AP181</f>
        <v>0</v>
      </c>
      <c r="AQ42" s="98">
        <f>rep!AQ181</f>
        <v>0</v>
      </c>
      <c r="AR42" s="98">
        <f>rep!AR181</f>
        <v>0</v>
      </c>
      <c r="AU42">
        <f t="shared" si="0"/>
        <v>0</v>
      </c>
      <c r="AV42">
        <f t="shared" si="1"/>
        <v>34.191095282616672</v>
      </c>
      <c r="AW42">
        <f t="shared" si="2"/>
        <v>55.120694317276048</v>
      </c>
      <c r="AX42">
        <f t="shared" si="3"/>
        <v>2.717982954500791</v>
      </c>
    </row>
    <row r="43" spans="1:51" x14ac:dyDescent="0.2">
      <c r="A43" t="s">
        <v>54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51" x14ac:dyDescent="0.2">
      <c r="A44">
        <v>1985</v>
      </c>
      <c r="B44" s="99">
        <f>rep!B183</f>
        <v>5.1059799999999997E-11</v>
      </c>
      <c r="C44" s="99">
        <f>rep!C183</f>
        <v>1.7460100000000001E-9</v>
      </c>
      <c r="D44" s="99">
        <f>rep!D183</f>
        <v>4.1989E-8</v>
      </c>
      <c r="E44" s="99">
        <f>rep!E183</f>
        <v>7.10553E-7</v>
      </c>
      <c r="F44" s="99">
        <f>rep!F183</f>
        <v>8.4661000000000001E-6</v>
      </c>
      <c r="G44" s="99">
        <f>rep!G183</f>
        <v>7.1065199999999999E-5</v>
      </c>
      <c r="H44" s="99">
        <f>rep!H183</f>
        <v>4.2053199999999999E-4</v>
      </c>
      <c r="I44" s="99">
        <f>rep!I183</f>
        <v>1.75578E-3</v>
      </c>
      <c r="J44" s="99">
        <f>rep!J183</f>
        <v>5.1796400000000001E-3</v>
      </c>
      <c r="K44" s="99">
        <f>rep!K183</f>
        <v>1.08325E-2</v>
      </c>
      <c r="L44" s="99">
        <f>rep!L183</f>
        <v>1.62109E-2</v>
      </c>
      <c r="M44" s="99">
        <f>rep!M183</f>
        <v>1.7876599999999999E-2</v>
      </c>
      <c r="N44" s="99">
        <f>rep!N183</f>
        <v>1.5910000000000001E-2</v>
      </c>
      <c r="O44" s="99">
        <f>rep!O183</f>
        <v>1.41038E-2</v>
      </c>
      <c r="P44" s="99">
        <f>rep!P183</f>
        <v>1.51877E-2</v>
      </c>
      <c r="Q44" s="99">
        <f>rep!Q183</f>
        <v>1.8647400000000001E-2</v>
      </c>
      <c r="R44" s="99">
        <f>rep!R183</f>
        <v>2.3138599999999999E-2</v>
      </c>
      <c r="S44" s="99">
        <f>rep!S183</f>
        <v>2.85469E-2</v>
      </c>
      <c r="T44" s="99">
        <f>rep!T183</f>
        <v>3.5342100000000001E-2</v>
      </c>
      <c r="U44" s="99">
        <f>rep!U183</f>
        <v>4.3311099999999998E-2</v>
      </c>
      <c r="V44" s="99">
        <f>rep!V183</f>
        <v>5.1565600000000003E-2</v>
      </c>
      <c r="W44" s="99">
        <f>rep!W183</f>
        <v>5.9246500000000001E-2</v>
      </c>
      <c r="X44" s="99">
        <f>rep!X183</f>
        <v>6.5713999999999995E-2</v>
      </c>
      <c r="Y44" s="99">
        <f>rep!Y183</f>
        <v>7.0297200000000004E-2</v>
      </c>
      <c r="Z44" s="99">
        <f>rep!Z183</f>
        <v>7.2309899999999996E-2</v>
      </c>
      <c r="AA44" s="99">
        <f>rep!AA183</f>
        <v>7.1372199999999997E-2</v>
      </c>
      <c r="AB44" s="99">
        <f>rep!AB183</f>
        <v>6.7595000000000002E-2</v>
      </c>
      <c r="AC44" s="99">
        <f>rep!AC183</f>
        <v>6.1482500000000002E-2</v>
      </c>
      <c r="AD44" s="99">
        <f>rep!AD183</f>
        <v>5.3753700000000001E-2</v>
      </c>
      <c r="AE44" s="99">
        <f>rep!AE183</f>
        <v>4.5209699999999998E-2</v>
      </c>
      <c r="AF44" s="99">
        <f>rep!AF183</f>
        <v>3.6622599999999998E-2</v>
      </c>
      <c r="AG44" s="99">
        <f>rep!AG183</f>
        <v>2.8623800000000001E-2</v>
      </c>
      <c r="AH44" s="99">
        <f>rep!AH183</f>
        <v>2.16288E-2</v>
      </c>
      <c r="AI44" s="99">
        <f>rep!AI183</f>
        <v>1.5828600000000002E-2</v>
      </c>
      <c r="AJ44" s="99">
        <f>rep!AJ183</f>
        <v>1.12339E-2</v>
      </c>
      <c r="AK44" s="99">
        <f>rep!AK183</f>
        <v>7.7366099999999997E-3</v>
      </c>
      <c r="AL44" s="99">
        <f>rep!AL183</f>
        <v>5.1689099999999997E-3</v>
      </c>
      <c r="AM44" s="99">
        <f>rep!AM183</f>
        <v>3.3463199999999999E-3</v>
      </c>
      <c r="AN44" s="99">
        <f>rep!AN183</f>
        <v>2.0949699999999998E-3</v>
      </c>
      <c r="AO44" s="99">
        <f>rep!AO183</f>
        <v>1.2649600000000001E-3</v>
      </c>
      <c r="AP44" s="99">
        <f>rep!AP183</f>
        <v>7.3440099999999998E-4</v>
      </c>
      <c r="AQ44" s="99">
        <f>rep!AQ183</f>
        <v>4.08665E-4</v>
      </c>
      <c r="AR44" s="99">
        <f>rep!AR183</f>
        <v>2.17278E-4</v>
      </c>
    </row>
    <row r="45" spans="1:51" x14ac:dyDescent="0.2">
      <c r="A45">
        <v>1986</v>
      </c>
      <c r="B45" s="99">
        <f>rep!B184</f>
        <v>3.0651399999999999E-11</v>
      </c>
      <c r="C45" s="99">
        <f>rep!C184</f>
        <v>1.04804E-9</v>
      </c>
      <c r="D45" s="99">
        <f>rep!D184</f>
        <v>2.52055E-8</v>
      </c>
      <c r="E45" s="99">
        <f>rep!E184</f>
        <v>4.2664499999999999E-7</v>
      </c>
      <c r="F45" s="99">
        <f>rep!F184</f>
        <v>5.0861299999999999E-6</v>
      </c>
      <c r="G45" s="99">
        <f>rep!G184</f>
        <v>4.2738699999999998E-5</v>
      </c>
      <c r="H45" s="99">
        <f>rep!H184</f>
        <v>2.5344899999999999E-4</v>
      </c>
      <c r="I45" s="99">
        <f>rep!I184</f>
        <v>1.06303E-3</v>
      </c>
      <c r="J45" s="99">
        <f>rep!J184</f>
        <v>3.1689399999999999E-3</v>
      </c>
      <c r="K45" s="99">
        <f>rep!K184</f>
        <v>6.8004299999999997E-3</v>
      </c>
      <c r="L45" s="99">
        <f>rep!L184</f>
        <v>1.08783E-2</v>
      </c>
      <c r="M45" s="99">
        <f>rep!M184</f>
        <v>1.41817E-2</v>
      </c>
      <c r="N45" s="99">
        <f>rep!N184</f>
        <v>1.77176E-2</v>
      </c>
      <c r="O45" s="99">
        <f>rep!O184</f>
        <v>2.3753199999999999E-2</v>
      </c>
      <c r="P45" s="99">
        <f>rep!P184</f>
        <v>3.1874100000000002E-2</v>
      </c>
      <c r="Q45" s="99">
        <f>rep!Q184</f>
        <v>3.8414200000000003E-2</v>
      </c>
      <c r="R45" s="99">
        <f>rep!R184</f>
        <v>4.0641400000000001E-2</v>
      </c>
      <c r="S45" s="99">
        <f>rep!S184</f>
        <v>3.9815000000000003E-2</v>
      </c>
      <c r="T45" s="99">
        <f>rep!T184</f>
        <v>3.9375399999999998E-2</v>
      </c>
      <c r="U45" s="99">
        <f>rep!U184</f>
        <v>4.1378900000000003E-2</v>
      </c>
      <c r="V45" s="99">
        <f>rep!V184</f>
        <v>4.5516399999999999E-2</v>
      </c>
      <c r="W45" s="99">
        <f>rep!W184</f>
        <v>5.0537899999999997E-2</v>
      </c>
      <c r="X45" s="99">
        <f>rep!X184</f>
        <v>5.54213E-2</v>
      </c>
      <c r="Y45" s="99">
        <f>rep!Y184</f>
        <v>5.9413100000000003E-2</v>
      </c>
      <c r="Z45" s="99">
        <f>rep!Z184</f>
        <v>6.1838600000000001E-2</v>
      </c>
      <c r="AA45" s="99">
        <f>rep!AA184</f>
        <v>6.2206299999999999E-2</v>
      </c>
      <c r="AB45" s="99">
        <f>rep!AB184</f>
        <v>6.0356699999999999E-2</v>
      </c>
      <c r="AC45" s="99">
        <f>rep!AC184</f>
        <v>5.6446499999999997E-2</v>
      </c>
      <c r="AD45" s="99">
        <f>rep!AD184</f>
        <v>5.0859799999999997E-2</v>
      </c>
      <c r="AE45" s="99">
        <f>rep!AE184</f>
        <v>4.4135399999999998E-2</v>
      </c>
      <c r="AF45" s="99">
        <f>rep!AF184</f>
        <v>3.6888600000000001E-2</v>
      </c>
      <c r="AG45" s="99">
        <f>rep!AG184</f>
        <v>2.9710799999999999E-2</v>
      </c>
      <c r="AH45" s="99">
        <f>rep!AH184</f>
        <v>2.30794E-2</v>
      </c>
      <c r="AI45" s="99">
        <f>rep!AI184</f>
        <v>1.7307900000000001E-2</v>
      </c>
      <c r="AJ45" s="99">
        <f>rep!AJ184</f>
        <v>1.25431E-2</v>
      </c>
      <c r="AK45" s="99">
        <f>rep!AK184</f>
        <v>8.79221E-3</v>
      </c>
      <c r="AL45" s="99">
        <f>rep!AL184</f>
        <v>5.9645799999999997E-3</v>
      </c>
      <c r="AM45" s="99">
        <f>rep!AM184</f>
        <v>3.9161899999999999E-3</v>
      </c>
      <c r="AN45" s="99">
        <f>rep!AN184</f>
        <v>2.4867800000000001E-3</v>
      </c>
      <c r="AO45" s="99">
        <f>rep!AO184</f>
        <v>1.5248499999999999E-3</v>
      </c>
      <c r="AP45" s="99">
        <f>rep!AP184</f>
        <v>9.0081000000000004E-4</v>
      </c>
      <c r="AQ45" s="99">
        <f>rep!AQ184</f>
        <v>5.1121599999999999E-4</v>
      </c>
      <c r="AR45" s="99">
        <f>rep!AR184</f>
        <v>2.7780600000000002E-4</v>
      </c>
    </row>
    <row r="46" spans="1:51" x14ac:dyDescent="0.2">
      <c r="A46">
        <v>1987</v>
      </c>
      <c r="B46" s="99">
        <f>rep!B185</f>
        <v>2.2377800000000001E-11</v>
      </c>
      <c r="C46" s="99">
        <f>rep!C185</f>
        <v>7.6516600000000002E-10</v>
      </c>
      <c r="D46" s="99">
        <f>rep!D185</f>
        <v>1.8401899999999999E-8</v>
      </c>
      <c r="E46" s="99">
        <f>rep!E185</f>
        <v>3.1145600000000001E-7</v>
      </c>
      <c r="F46" s="99">
        <f>rep!F185</f>
        <v>3.71227E-6</v>
      </c>
      <c r="G46" s="99">
        <f>rep!G185</f>
        <v>3.1183100000000003E-5</v>
      </c>
      <c r="H46" s="99">
        <f>rep!H185</f>
        <v>1.8479100000000001E-4</v>
      </c>
      <c r="I46" s="99">
        <f>rep!I185</f>
        <v>7.7389699999999995E-4</v>
      </c>
      <c r="J46" s="99">
        <f>rep!J185</f>
        <v>2.2992799999999999E-3</v>
      </c>
      <c r="K46" s="99">
        <f>rep!K185</f>
        <v>4.8948000000000004E-3</v>
      </c>
      <c r="L46" s="99">
        <f>rep!L185</f>
        <v>7.6807100000000003E-3</v>
      </c>
      <c r="M46" s="99">
        <f>rep!M185</f>
        <v>9.6120400000000005E-3</v>
      </c>
      <c r="N46" s="99">
        <f>rep!N185</f>
        <v>1.13674E-2</v>
      </c>
      <c r="O46" s="99">
        <f>rep!O185</f>
        <v>1.5059100000000001E-2</v>
      </c>
      <c r="P46" s="99">
        <f>rep!P185</f>
        <v>2.1737599999999999E-2</v>
      </c>
      <c r="Q46" s="99">
        <f>rep!Q185</f>
        <v>3.05981E-2</v>
      </c>
      <c r="R46" s="99">
        <f>rep!R185</f>
        <v>4.0597399999999999E-2</v>
      </c>
      <c r="S46" s="99">
        <f>rep!S185</f>
        <v>5.1194099999999999E-2</v>
      </c>
      <c r="T46" s="99">
        <f>rep!T185</f>
        <v>6.1117999999999999E-2</v>
      </c>
      <c r="U46" s="99">
        <f>rep!U185</f>
        <v>6.7856899999999998E-2</v>
      </c>
      <c r="V46" s="99">
        <f>rep!V185</f>
        <v>6.9498099999999993E-2</v>
      </c>
      <c r="W46" s="99">
        <f>rep!W185</f>
        <v>6.6667500000000005E-2</v>
      </c>
      <c r="X46" s="99">
        <f>rep!X185</f>
        <v>6.1974700000000001E-2</v>
      </c>
      <c r="Y46" s="99">
        <f>rep!Y185</f>
        <v>5.7771799999999998E-2</v>
      </c>
      <c r="Z46" s="99">
        <f>rep!Z185</f>
        <v>5.47816E-2</v>
      </c>
      <c r="AA46" s="99">
        <f>rep!AA185</f>
        <v>5.2449000000000003E-2</v>
      </c>
      <c r="AB46" s="99">
        <f>rep!AB185</f>
        <v>4.99333E-2</v>
      </c>
      <c r="AC46" s="99">
        <f>rep!AC185</f>
        <v>4.66933E-2</v>
      </c>
      <c r="AD46" s="99">
        <f>rep!AD185</f>
        <v>4.2568700000000001E-2</v>
      </c>
      <c r="AE46" s="99">
        <f>rep!AE185</f>
        <v>3.7674300000000001E-2</v>
      </c>
      <c r="AF46" s="99">
        <f>rep!AF185</f>
        <v>3.2288799999999999E-2</v>
      </c>
      <c r="AG46" s="99">
        <f>rep!AG185</f>
        <v>2.6761199999999999E-2</v>
      </c>
      <c r="AH46" s="99">
        <f>rep!AH185</f>
        <v>2.1431599999999999E-2</v>
      </c>
      <c r="AI46" s="99">
        <f>rep!AI185</f>
        <v>1.65761E-2</v>
      </c>
      <c r="AJ46" s="99">
        <f>rep!AJ185</f>
        <v>1.23778E-2</v>
      </c>
      <c r="AK46" s="99">
        <f>rep!AK185</f>
        <v>8.9214299999999993E-3</v>
      </c>
      <c r="AL46" s="99">
        <f>rep!AL185</f>
        <v>6.2048800000000003E-3</v>
      </c>
      <c r="AM46" s="99">
        <f>rep!AM185</f>
        <v>4.1623500000000004E-3</v>
      </c>
      <c r="AN46" s="99">
        <f>rep!AN185</f>
        <v>2.6908700000000002E-3</v>
      </c>
      <c r="AO46" s="99">
        <f>rep!AO185</f>
        <v>1.6743400000000001E-3</v>
      </c>
      <c r="AP46" s="99">
        <f>rep!AP185</f>
        <v>1.00096E-3</v>
      </c>
      <c r="AQ46" s="99">
        <f>rep!AQ185</f>
        <v>5.7363100000000001E-4</v>
      </c>
      <c r="AR46" s="99">
        <f>rep!AR185</f>
        <v>3.1431200000000002E-4</v>
      </c>
    </row>
    <row r="47" spans="1:51" x14ac:dyDescent="0.2">
      <c r="A47">
        <v>1988</v>
      </c>
      <c r="B47" s="99">
        <f>rep!B186</f>
        <v>9.0168000000000006E-11</v>
      </c>
      <c r="C47" s="99">
        <f>rep!C186</f>
        <v>3.08336E-9</v>
      </c>
      <c r="D47" s="99">
        <f>rep!D186</f>
        <v>7.4149800000000001E-8</v>
      </c>
      <c r="E47" s="99">
        <f>rep!E186</f>
        <v>1.2547499999999999E-6</v>
      </c>
      <c r="F47" s="99">
        <f>rep!F186</f>
        <v>1.4949200000000001E-5</v>
      </c>
      <c r="G47" s="99">
        <f>rep!G186</f>
        <v>1.2546899999999999E-4</v>
      </c>
      <c r="H47" s="99">
        <f>rep!H186</f>
        <v>7.4228200000000003E-4</v>
      </c>
      <c r="I47" s="99">
        <f>rep!I186</f>
        <v>3.0974599999999998E-3</v>
      </c>
      <c r="J47" s="99">
        <f>rep!J186</f>
        <v>9.1261899999999993E-3</v>
      </c>
      <c r="K47" s="99">
        <f>rep!K186</f>
        <v>1.90256E-2</v>
      </c>
      <c r="L47" s="99">
        <f>rep!L186</f>
        <v>2.8224900000000001E-2</v>
      </c>
      <c r="M47" s="99">
        <f>rep!M186</f>
        <v>3.0344200000000002E-2</v>
      </c>
      <c r="N47" s="99">
        <f>rep!N186</f>
        <v>2.5138799999999999E-2</v>
      </c>
      <c r="O47" s="99">
        <f>rep!O186</f>
        <v>1.9166300000000001E-2</v>
      </c>
      <c r="P47" s="99">
        <f>rep!P186</f>
        <v>1.76813E-2</v>
      </c>
      <c r="Q47" s="99">
        <f>rep!Q186</f>
        <v>2.0568599999999999E-2</v>
      </c>
      <c r="R47" s="99">
        <f>rep!R186</f>
        <v>2.5857000000000002E-2</v>
      </c>
      <c r="S47" s="99">
        <f>rep!S186</f>
        <v>3.2990400000000003E-2</v>
      </c>
      <c r="T47" s="99">
        <f>rep!T186</f>
        <v>4.2206100000000003E-2</v>
      </c>
      <c r="U47" s="99">
        <f>rep!U186</f>
        <v>5.2843800000000003E-2</v>
      </c>
      <c r="V47" s="99">
        <f>rep!V186</f>
        <v>6.3120099999999998E-2</v>
      </c>
      <c r="W47" s="99">
        <f>rep!W186</f>
        <v>7.0961399999999994E-2</v>
      </c>
      <c r="X47" s="99">
        <f>rep!X186</f>
        <v>7.4699000000000002E-2</v>
      </c>
      <c r="Y47" s="99">
        <f>rep!Y186</f>
        <v>7.3510900000000004E-2</v>
      </c>
      <c r="Z47" s="99">
        <f>rep!Z186</f>
        <v>6.7829299999999995E-2</v>
      </c>
      <c r="AA47" s="99">
        <f>rep!AA186</f>
        <v>5.93208E-2</v>
      </c>
      <c r="AB47" s="99">
        <f>rep!AB186</f>
        <v>5.0115600000000003E-2</v>
      </c>
      <c r="AC47" s="99">
        <f>rep!AC186</f>
        <v>4.1797399999999998E-2</v>
      </c>
      <c r="AD47" s="99">
        <f>rep!AD186</f>
        <v>3.4943099999999998E-2</v>
      </c>
      <c r="AE47" s="99">
        <f>rep!AE186</f>
        <v>2.9368499999999999E-2</v>
      </c>
      <c r="AF47" s="99">
        <f>rep!AF186</f>
        <v>2.46416E-2</v>
      </c>
      <c r="AG47" s="99">
        <f>rep!AG186</f>
        <v>2.04307E-2</v>
      </c>
      <c r="AH47" s="99">
        <f>rep!AH186</f>
        <v>1.6593900000000002E-2</v>
      </c>
      <c r="AI47" s="99">
        <f>rep!AI186</f>
        <v>1.3123599999999999E-2</v>
      </c>
      <c r="AJ47" s="99">
        <f>rep!AJ186</f>
        <v>1.0066800000000001E-2</v>
      </c>
      <c r="AK47" s="99">
        <f>rep!AK186</f>
        <v>7.4691899999999997E-3</v>
      </c>
      <c r="AL47" s="99">
        <f>rep!AL186</f>
        <v>5.3489699999999998E-3</v>
      </c>
      <c r="AM47" s="99">
        <f>rep!AM186</f>
        <v>3.6901299999999998E-3</v>
      </c>
      <c r="AN47" s="99">
        <f>rep!AN186</f>
        <v>2.4476599999999999E-3</v>
      </c>
      <c r="AO47" s="99">
        <f>rep!AO186</f>
        <v>1.5578199999999999E-3</v>
      </c>
      <c r="AP47" s="99">
        <f>rep!AP186</f>
        <v>9.49298E-4</v>
      </c>
      <c r="AQ47" s="99">
        <f>rep!AQ186</f>
        <v>5.5259600000000003E-4</v>
      </c>
      <c r="AR47" s="99">
        <f>rep!AR186</f>
        <v>3.06543E-4</v>
      </c>
    </row>
    <row r="48" spans="1:51" x14ac:dyDescent="0.2">
      <c r="A48">
        <v>1989</v>
      </c>
      <c r="B48" s="99">
        <f>rep!B187</f>
        <v>6.2635100000000005E-11</v>
      </c>
      <c r="C48" s="99">
        <f>rep!C187</f>
        <v>2.1417000000000002E-9</v>
      </c>
      <c r="D48" s="99">
        <f>rep!D187</f>
        <v>5.1506999999999999E-8</v>
      </c>
      <c r="E48" s="99">
        <f>rep!E187</f>
        <v>8.7176599999999997E-7</v>
      </c>
      <c r="F48" s="99">
        <f>rep!F187</f>
        <v>1.03906E-5</v>
      </c>
      <c r="G48" s="99">
        <f>rep!G187</f>
        <v>8.72809E-5</v>
      </c>
      <c r="H48" s="99">
        <f>rep!H187</f>
        <v>5.1721700000000005E-4</v>
      </c>
      <c r="I48" s="99">
        <f>rep!I187</f>
        <v>2.1659700000000001E-3</v>
      </c>
      <c r="J48" s="99">
        <f>rep!J187</f>
        <v>6.4340400000000002E-3</v>
      </c>
      <c r="K48" s="99">
        <f>rep!K187</f>
        <v>1.3688000000000001E-2</v>
      </c>
      <c r="L48" s="99">
        <f>rep!L187</f>
        <v>2.1422099999999999E-2</v>
      </c>
      <c r="M48" s="99">
        <f>rep!M187</f>
        <v>2.6528199999999998E-2</v>
      </c>
      <c r="N48" s="99">
        <f>rep!N187</f>
        <v>3.03054E-2</v>
      </c>
      <c r="O48" s="99">
        <f>rep!O187</f>
        <v>3.71528E-2</v>
      </c>
      <c r="P48" s="99">
        <f>rep!P187</f>
        <v>4.7179600000000002E-2</v>
      </c>
      <c r="Q48" s="99">
        <f>rep!Q187</f>
        <v>5.4574200000000003E-2</v>
      </c>
      <c r="R48" s="99">
        <f>rep!R187</f>
        <v>5.45671E-2</v>
      </c>
      <c r="S48" s="99">
        <f>rep!S187</f>
        <v>4.8887600000000003E-2</v>
      </c>
      <c r="T48" s="99">
        <f>rep!T187</f>
        <v>4.3266199999999998E-2</v>
      </c>
      <c r="U48" s="99">
        <f>rep!U187</f>
        <v>4.1680399999999999E-2</v>
      </c>
      <c r="V48" s="99">
        <f>rep!V187</f>
        <v>4.42566E-2</v>
      </c>
      <c r="W48" s="99">
        <f>rep!W187</f>
        <v>4.9093999999999999E-2</v>
      </c>
      <c r="X48" s="99">
        <f>rep!X187</f>
        <v>5.4221199999999997E-2</v>
      </c>
      <c r="Y48" s="99">
        <f>rep!Y187</f>
        <v>5.8060599999999997E-2</v>
      </c>
      <c r="Z48" s="99">
        <f>rep!Z187</f>
        <v>5.9372500000000002E-2</v>
      </c>
      <c r="AA48" s="99">
        <f>rep!AA187</f>
        <v>5.7464800000000003E-2</v>
      </c>
      <c r="AB48" s="99">
        <f>rep!AB187</f>
        <v>5.2450499999999997E-2</v>
      </c>
      <c r="AC48" s="99">
        <f>rep!AC187</f>
        <v>4.5200200000000003E-2</v>
      </c>
      <c r="AD48" s="99">
        <f>rep!AD187</f>
        <v>3.6992999999999998E-2</v>
      </c>
      <c r="AE48" s="99">
        <f>rep!AE187</f>
        <v>2.9061900000000002E-2</v>
      </c>
      <c r="AF48" s="99">
        <f>rep!AF187</f>
        <v>2.2237199999999999E-2</v>
      </c>
      <c r="AG48" s="99">
        <f>rep!AG187</f>
        <v>1.6825099999999999E-2</v>
      </c>
      <c r="AH48" s="99">
        <f>rep!AH187</f>
        <v>1.27209E-2</v>
      </c>
      <c r="AI48" s="99">
        <f>rep!AI187</f>
        <v>9.6312399999999992E-3</v>
      </c>
      <c r="AJ48" s="99">
        <f>rep!AJ187</f>
        <v>7.2612700000000002E-3</v>
      </c>
      <c r="AK48" s="99">
        <f>rep!AK187</f>
        <v>5.4005700000000004E-3</v>
      </c>
      <c r="AL48" s="99">
        <f>rep!AL187</f>
        <v>3.9255000000000002E-3</v>
      </c>
      <c r="AM48" s="99">
        <f>rep!AM187</f>
        <v>2.7673400000000001E-3</v>
      </c>
      <c r="AN48" s="99">
        <f>rep!AN187</f>
        <v>1.88112E-3</v>
      </c>
      <c r="AO48" s="99">
        <f>rep!AO187</f>
        <v>1.2274300000000001E-3</v>
      </c>
      <c r="AP48" s="99">
        <f>rep!AP187</f>
        <v>7.6595799999999996E-4</v>
      </c>
      <c r="AQ48" s="99">
        <f>rep!AQ187</f>
        <v>4.5566399999999999E-4</v>
      </c>
      <c r="AR48" s="99">
        <f>rep!AR187</f>
        <v>2.5767599999999998E-4</v>
      </c>
    </row>
    <row r="49" spans="1:81" x14ac:dyDescent="0.2">
      <c r="A49">
        <v>1990</v>
      </c>
      <c r="B49" s="99">
        <f>rep!B188</f>
        <v>3.7996899999999999E-11</v>
      </c>
      <c r="C49" s="99">
        <f>rep!C188</f>
        <v>1.29924E-9</v>
      </c>
      <c r="D49" s="99">
        <f>rep!D188</f>
        <v>3.1246099999999999E-8</v>
      </c>
      <c r="E49" s="99">
        <f>rep!E188</f>
        <v>5.2884099999999999E-7</v>
      </c>
      <c r="F49" s="99">
        <f>rep!F188</f>
        <v>6.3031300000000002E-6</v>
      </c>
      <c r="G49" s="99">
        <f>rep!G188</f>
        <v>5.2943699999999999E-5</v>
      </c>
      <c r="H49" s="99">
        <f>rep!H188</f>
        <v>3.1371200000000001E-4</v>
      </c>
      <c r="I49" s="99">
        <f>rep!I188</f>
        <v>1.3135200000000001E-3</v>
      </c>
      <c r="J49" s="99">
        <f>rep!J188</f>
        <v>3.9004199999999999E-3</v>
      </c>
      <c r="K49" s="99">
        <f>rep!K188</f>
        <v>8.2919099999999996E-3</v>
      </c>
      <c r="L49" s="99">
        <f>rep!L188</f>
        <v>1.2961500000000001E-2</v>
      </c>
      <c r="M49" s="99">
        <f>rep!M188</f>
        <v>1.6050499999999999E-2</v>
      </c>
      <c r="N49" s="99">
        <f>rep!N188</f>
        <v>1.8535699999999999E-2</v>
      </c>
      <c r="O49" s="99">
        <f>rep!O188</f>
        <v>2.36958E-2</v>
      </c>
      <c r="P49" s="99">
        <f>rep!P188</f>
        <v>3.2838699999999998E-2</v>
      </c>
      <c r="Q49" s="99">
        <f>rep!Q188</f>
        <v>4.3997099999999997E-2</v>
      </c>
      <c r="R49" s="99">
        <f>rep!R188</f>
        <v>5.4952500000000001E-2</v>
      </c>
      <c r="S49" s="99">
        <f>rep!S188</f>
        <v>6.50308E-2</v>
      </c>
      <c r="T49" s="99">
        <f>rep!T188</f>
        <v>7.3339100000000004E-2</v>
      </c>
      <c r="U49" s="99">
        <f>rep!U188</f>
        <v>7.7396199999999998E-2</v>
      </c>
      <c r="V49" s="99">
        <f>rep!V188</f>
        <v>7.5151399999999993E-2</v>
      </c>
      <c r="W49" s="99">
        <f>rep!W188</f>
        <v>6.76485E-2</v>
      </c>
      <c r="X49" s="99">
        <f>rep!X188</f>
        <v>5.8543100000000001E-2</v>
      </c>
      <c r="Y49" s="99">
        <f>rep!Y188</f>
        <v>5.117E-2</v>
      </c>
      <c r="Z49" s="99">
        <f>rep!Z188</f>
        <v>4.6551599999999999E-2</v>
      </c>
      <c r="AA49" s="99">
        <f>rep!AA188</f>
        <v>4.3742299999999998E-2</v>
      </c>
      <c r="AB49" s="99">
        <f>rep!AB188</f>
        <v>4.1240199999999998E-2</v>
      </c>
      <c r="AC49" s="99">
        <f>rep!AC188</f>
        <v>3.7988300000000003E-2</v>
      </c>
      <c r="AD49" s="99">
        <f>rep!AD188</f>
        <v>3.3640099999999999E-2</v>
      </c>
      <c r="AE49" s="99">
        <f>rep!AE188</f>
        <v>2.8420999999999998E-2</v>
      </c>
      <c r="AF49" s="99">
        <f>rep!AF188</f>
        <v>2.2871900000000001E-2</v>
      </c>
      <c r="AG49" s="99">
        <f>rep!AG188</f>
        <v>1.7587700000000001E-2</v>
      </c>
      <c r="AH49" s="99">
        <f>rep!AH188</f>
        <v>1.30159E-2</v>
      </c>
      <c r="AI49" s="99">
        <f>rep!AI188</f>
        <v>9.3643300000000006E-3</v>
      </c>
      <c r="AJ49" s="99">
        <f>rep!AJ188</f>
        <v>6.6200299999999998E-3</v>
      </c>
      <c r="AK49" s="99">
        <f>rep!AK188</f>
        <v>4.6356899999999996E-3</v>
      </c>
      <c r="AL49" s="99">
        <f>rep!AL188</f>
        <v>3.2233299999999999E-3</v>
      </c>
      <c r="AM49" s="99">
        <f>rep!AM188</f>
        <v>2.21711E-3</v>
      </c>
      <c r="AN49" s="99">
        <f>rep!AN188</f>
        <v>1.49643E-3</v>
      </c>
      <c r="AO49" s="99">
        <f>rep!AO188</f>
        <v>9.8174299999999998E-4</v>
      </c>
      <c r="AP49" s="99">
        <f>rep!AP188</f>
        <v>6.2064599999999998E-4</v>
      </c>
      <c r="AQ49" s="99">
        <f>rep!AQ188</f>
        <v>3.7544299999999999E-4</v>
      </c>
      <c r="AR49" s="99">
        <f>rep!AR188</f>
        <v>2.1615499999999999E-4</v>
      </c>
    </row>
    <row r="50" spans="1:81" x14ac:dyDescent="0.2">
      <c r="A50">
        <v>1991</v>
      </c>
      <c r="B50" s="99">
        <f>rep!B189</f>
        <v>3.0284099999999999E-11</v>
      </c>
      <c r="C50" s="99">
        <f>rep!C189</f>
        <v>1.03553E-9</v>
      </c>
      <c r="D50" s="99">
        <f>rep!D189</f>
        <v>2.4903800000000002E-8</v>
      </c>
      <c r="E50" s="99">
        <f>rep!E189</f>
        <v>4.2147399999999998E-7</v>
      </c>
      <c r="F50" s="99">
        <f>rep!F189</f>
        <v>5.0228899999999999E-6</v>
      </c>
      <c r="G50" s="99">
        <f>rep!G189</f>
        <v>4.2180800000000001E-5</v>
      </c>
      <c r="H50" s="99">
        <f>rep!H189</f>
        <v>2.4982500000000001E-4</v>
      </c>
      <c r="I50" s="99">
        <f>rep!I189</f>
        <v>1.0450100000000001E-3</v>
      </c>
      <c r="J50" s="99">
        <f>rep!J189</f>
        <v>3.0962199999999998E-3</v>
      </c>
      <c r="K50" s="99">
        <f>rep!K189</f>
        <v>6.5460900000000001E-3</v>
      </c>
      <c r="L50" s="99">
        <f>rep!L189</f>
        <v>1.0086599999999999E-2</v>
      </c>
      <c r="M50" s="99">
        <f>rep!M189</f>
        <v>1.2046299999999999E-2</v>
      </c>
      <c r="N50" s="99">
        <f>rep!N189</f>
        <v>1.2957700000000001E-2</v>
      </c>
      <c r="O50" s="99">
        <f>rep!O189</f>
        <v>1.5327800000000001E-2</v>
      </c>
      <c r="P50" s="99">
        <f>rep!P189</f>
        <v>2.04691E-2</v>
      </c>
      <c r="Q50" s="99">
        <f>rep!Q189</f>
        <v>2.7467499999999999E-2</v>
      </c>
      <c r="R50" s="99">
        <f>rep!R189</f>
        <v>3.5391899999999997E-2</v>
      </c>
      <c r="S50" s="99">
        <f>rep!S189</f>
        <v>4.4704399999999998E-2</v>
      </c>
      <c r="T50" s="99">
        <f>rep!T189</f>
        <v>5.5943100000000003E-2</v>
      </c>
      <c r="U50" s="99">
        <f>rep!U189</f>
        <v>6.8048200000000003E-2</v>
      </c>
      <c r="V50" s="99">
        <f>rep!V189</f>
        <v>7.8606800000000004E-2</v>
      </c>
      <c r="W50" s="99">
        <f>rep!W189</f>
        <v>8.5229100000000002E-2</v>
      </c>
      <c r="X50" s="99">
        <f>rep!X189</f>
        <v>8.6397399999999999E-2</v>
      </c>
      <c r="Y50" s="99">
        <f>rep!Y189</f>
        <v>8.1734899999999999E-2</v>
      </c>
      <c r="Z50" s="99">
        <f>rep!Z189</f>
        <v>7.2253800000000007E-2</v>
      </c>
      <c r="AA50" s="99">
        <f>rep!AA189</f>
        <v>6.0246800000000003E-2</v>
      </c>
      <c r="AB50" s="99">
        <f>rep!AB189</f>
        <v>4.8361899999999999E-2</v>
      </c>
      <c r="AC50" s="99">
        <f>rep!AC189</f>
        <v>3.8401400000000002E-2</v>
      </c>
      <c r="AD50" s="99">
        <f>rep!AD189</f>
        <v>3.0810799999999999E-2</v>
      </c>
      <c r="AE50" s="99">
        <f>rep!AE189</f>
        <v>2.5071199999999998E-2</v>
      </c>
      <c r="AF50" s="99">
        <f>rep!AF189</f>
        <v>2.0428100000000001E-2</v>
      </c>
      <c r="AG50" s="99">
        <f>rep!AG189</f>
        <v>1.6372399999999999E-2</v>
      </c>
      <c r="AH50" s="99">
        <f>rep!AH189</f>
        <v>1.27317E-2</v>
      </c>
      <c r="AI50" s="99">
        <f>rep!AI189</f>
        <v>9.5413900000000003E-3</v>
      </c>
      <c r="AJ50" s="99">
        <f>rep!AJ189</f>
        <v>6.8849799999999997E-3</v>
      </c>
      <c r="AK50" s="99">
        <f>rep!AK189</f>
        <v>4.7987699999999999E-3</v>
      </c>
      <c r="AL50" s="99">
        <f>rep!AL189</f>
        <v>3.2475099999999999E-3</v>
      </c>
      <c r="AM50" s="99">
        <f>rep!AM189</f>
        <v>2.1447699999999998E-3</v>
      </c>
      <c r="AN50" s="99">
        <f>rep!AN189</f>
        <v>1.3864000000000001E-3</v>
      </c>
      <c r="AO50" s="99">
        <f>rep!AO189</f>
        <v>8.7659299999999995E-4</v>
      </c>
      <c r="AP50" s="99">
        <f>rep!AP189</f>
        <v>5.3987200000000005E-4</v>
      </c>
      <c r="AQ50" s="99">
        <f>rep!AQ189</f>
        <v>3.2174800000000001E-4</v>
      </c>
      <c r="AR50" s="99">
        <f>rep!AR189</f>
        <v>1.8420200000000001E-4</v>
      </c>
    </row>
    <row r="51" spans="1:81" x14ac:dyDescent="0.2">
      <c r="A51">
        <v>1992</v>
      </c>
      <c r="B51" s="99">
        <f>rep!B190</f>
        <v>2.8899099999999999E-11</v>
      </c>
      <c r="C51" s="99">
        <f>rep!C190</f>
        <v>9.8818600000000004E-10</v>
      </c>
      <c r="D51" s="99">
        <f>rep!D190</f>
        <v>2.3764899999999999E-8</v>
      </c>
      <c r="E51" s="99">
        <f>rep!E190</f>
        <v>4.0218999999999998E-7</v>
      </c>
      <c r="F51" s="99">
        <f>rep!F190</f>
        <v>4.7928199999999998E-6</v>
      </c>
      <c r="G51" s="99">
        <f>rep!G190</f>
        <v>4.0244599999999998E-5</v>
      </c>
      <c r="H51" s="99">
        <f>rep!H190</f>
        <v>2.3830699999999999E-4</v>
      </c>
      <c r="I51" s="99">
        <f>rep!I190</f>
        <v>9.9638200000000008E-4</v>
      </c>
      <c r="J51" s="99">
        <f>rep!J190</f>
        <v>2.94904E-3</v>
      </c>
      <c r="K51" s="99">
        <f>rep!K190</f>
        <v>6.2184700000000002E-3</v>
      </c>
      <c r="L51" s="99">
        <f>rep!L190</f>
        <v>9.5141099999999992E-3</v>
      </c>
      <c r="M51" s="99">
        <f>rep!M190</f>
        <v>1.11486E-2</v>
      </c>
      <c r="N51" s="99">
        <f>rep!N190</f>
        <v>1.1491400000000001E-2</v>
      </c>
      <c r="O51" s="99">
        <f>rep!O190</f>
        <v>1.28047E-2</v>
      </c>
      <c r="P51" s="99">
        <f>rep!P190</f>
        <v>1.6274E-2</v>
      </c>
      <c r="Q51" s="99">
        <f>rep!Q190</f>
        <v>2.0985199999999999E-2</v>
      </c>
      <c r="R51" s="99">
        <f>rep!R190</f>
        <v>2.5970400000000001E-2</v>
      </c>
      <c r="S51" s="99">
        <f>rep!S190</f>
        <v>3.1704099999999999E-2</v>
      </c>
      <c r="T51" s="99">
        <f>rep!T190</f>
        <v>3.9203399999999999E-2</v>
      </c>
      <c r="U51" s="99">
        <f>rep!U190</f>
        <v>4.8585200000000002E-2</v>
      </c>
      <c r="V51" s="99">
        <f>rep!V190</f>
        <v>5.8960499999999999E-2</v>
      </c>
      <c r="W51" s="99">
        <f>rep!W190</f>
        <v>6.91219E-2</v>
      </c>
      <c r="X51" s="99">
        <f>rep!X190</f>
        <v>7.7768699999999996E-2</v>
      </c>
      <c r="Y51" s="99">
        <f>rep!Y190</f>
        <v>8.3382700000000004E-2</v>
      </c>
      <c r="Z51" s="99">
        <f>rep!Z190</f>
        <v>8.4524199999999994E-2</v>
      </c>
      <c r="AA51" s="99">
        <f>rep!AA190</f>
        <v>8.0525600000000003E-2</v>
      </c>
      <c r="AB51" s="99">
        <f>rep!AB190</f>
        <v>7.1930599999999997E-2</v>
      </c>
      <c r="AC51" s="99">
        <f>rep!AC190</f>
        <v>6.0333600000000001E-2</v>
      </c>
      <c r="AD51" s="99">
        <f>rep!AD190</f>
        <v>4.7790100000000002E-2</v>
      </c>
      <c r="AE51" s="99">
        <f>rep!AE190</f>
        <v>3.6134600000000003E-2</v>
      </c>
      <c r="AF51" s="99">
        <f>rep!AF190</f>
        <v>2.64929E-2</v>
      </c>
      <c r="AG51" s="99">
        <f>rep!AG190</f>
        <v>1.9166099999999998E-2</v>
      </c>
      <c r="AH51" s="99">
        <f>rep!AH190</f>
        <v>1.3857899999999999E-2</v>
      </c>
      <c r="AI51" s="99">
        <f>rep!AI190</f>
        <v>1.0041E-2</v>
      </c>
      <c r="AJ51" s="99">
        <f>rep!AJ190</f>
        <v>7.2384900000000002E-3</v>
      </c>
      <c r="AK51" s="99">
        <f>rep!AK190</f>
        <v>5.1328299999999997E-3</v>
      </c>
      <c r="AL51" s="99">
        <f>rep!AL190</f>
        <v>3.5443200000000001E-3</v>
      </c>
      <c r="AM51" s="99">
        <f>rep!AM190</f>
        <v>2.3683799999999998E-3</v>
      </c>
      <c r="AN51" s="99">
        <f>rep!AN190</f>
        <v>1.5272E-3</v>
      </c>
      <c r="AO51" s="99">
        <f>rep!AO190</f>
        <v>9.4956299999999995E-4</v>
      </c>
      <c r="AP51" s="99">
        <f>rep!AP190</f>
        <v>5.6914300000000004E-4</v>
      </c>
      <c r="AQ51" s="99">
        <f>rep!AQ190</f>
        <v>3.2855100000000001E-4</v>
      </c>
      <c r="AR51" s="99">
        <f>rep!AR190</f>
        <v>1.8229499999999999E-4</v>
      </c>
    </row>
    <row r="52" spans="1:81" x14ac:dyDescent="0.2">
      <c r="A52">
        <v>1993</v>
      </c>
      <c r="B52" s="99">
        <f>rep!B191</f>
        <v>2.6676999999999999E-11</v>
      </c>
      <c r="C52" s="99">
        <f>rep!C191</f>
        <v>9.1220200000000003E-10</v>
      </c>
      <c r="D52" s="99">
        <f>rep!D191</f>
        <v>2.1937599999999999E-8</v>
      </c>
      <c r="E52" s="99">
        <f>rep!E191</f>
        <v>3.7126800000000001E-7</v>
      </c>
      <c r="F52" s="99">
        <f>rep!F191</f>
        <v>4.4243899999999997E-6</v>
      </c>
      <c r="G52" s="99">
        <f>rep!G191</f>
        <v>3.71521E-5</v>
      </c>
      <c r="H52" s="99">
        <f>rep!H191</f>
        <v>2.20008E-4</v>
      </c>
      <c r="I52" s="99">
        <f>rep!I191</f>
        <v>9.1999300000000003E-4</v>
      </c>
      <c r="J52" s="99">
        <f>rep!J191</f>
        <v>2.72375E-3</v>
      </c>
      <c r="K52" s="99">
        <f>rep!K191</f>
        <v>5.7475599999999996E-3</v>
      </c>
      <c r="L52" s="99">
        <f>rep!L191</f>
        <v>8.8099000000000007E-3</v>
      </c>
      <c r="M52" s="99">
        <f>rep!M191</f>
        <v>1.0370799999999999E-2</v>
      </c>
      <c r="N52" s="99">
        <f>rep!N191</f>
        <v>1.07835E-2</v>
      </c>
      <c r="O52" s="99">
        <f>rep!O191</f>
        <v>1.2103900000000001E-2</v>
      </c>
      <c r="P52" s="99">
        <f>rep!P191</f>
        <v>1.53072E-2</v>
      </c>
      <c r="Q52" s="99">
        <f>rep!Q191</f>
        <v>1.93539E-2</v>
      </c>
      <c r="R52" s="99">
        <f>rep!R191</f>
        <v>2.31659E-2</v>
      </c>
      <c r="S52" s="99">
        <f>rep!S191</f>
        <v>2.7102999999999999E-2</v>
      </c>
      <c r="T52" s="99">
        <f>rep!T191</f>
        <v>3.2163400000000002E-2</v>
      </c>
      <c r="U52" s="99">
        <f>rep!U191</f>
        <v>3.8646699999999999E-2</v>
      </c>
      <c r="V52" s="99">
        <f>rep!V191</f>
        <v>4.6097300000000001E-2</v>
      </c>
      <c r="W52" s="99">
        <f>rep!W191</f>
        <v>5.4007899999999998E-2</v>
      </c>
      <c r="X52" s="99">
        <f>rep!X191</f>
        <v>6.1985600000000002E-2</v>
      </c>
      <c r="Y52" s="99">
        <f>rep!Y191</f>
        <v>6.9364099999999998E-2</v>
      </c>
      <c r="Z52" s="99">
        <f>rep!Z191</f>
        <v>7.5056499999999998E-2</v>
      </c>
      <c r="AA52" s="99">
        <f>rep!AA191</f>
        <v>7.7878299999999998E-2</v>
      </c>
      <c r="AB52" s="99">
        <f>rep!AB191</f>
        <v>7.6985700000000004E-2</v>
      </c>
      <c r="AC52" s="99">
        <f>rep!AC191</f>
        <v>7.2162000000000004E-2</v>
      </c>
      <c r="AD52" s="99">
        <f>rep!AD191</f>
        <v>6.3923800000000003E-2</v>
      </c>
      <c r="AE52" s="99">
        <f>rep!AE191</f>
        <v>5.3431600000000003E-2</v>
      </c>
      <c r="AF52" s="99">
        <f>rep!AF191</f>
        <v>4.2181299999999998E-2</v>
      </c>
      <c r="AG52" s="99">
        <f>rep!AG191</f>
        <v>3.1578200000000001E-2</v>
      </c>
      <c r="AH52" s="99">
        <f>rep!AH191</f>
        <v>2.2586700000000001E-2</v>
      </c>
      <c r="AI52" s="99">
        <f>rep!AI191</f>
        <v>1.5598799999999999E-2</v>
      </c>
      <c r="AJ52" s="99">
        <f>rep!AJ191</f>
        <v>1.05258E-2</v>
      </c>
      <c r="AK52" s="99">
        <f>rep!AK191</f>
        <v>7.00937E-3</v>
      </c>
      <c r="AL52" s="99">
        <f>rep!AL191</f>
        <v>4.6273900000000003E-3</v>
      </c>
      <c r="AM52" s="99">
        <f>rep!AM191</f>
        <v>3.02141E-3</v>
      </c>
      <c r="AN52" s="99">
        <f>rep!AN191</f>
        <v>1.93654E-3</v>
      </c>
      <c r="AO52" s="99">
        <f>rep!AO191</f>
        <v>1.2070500000000001E-3</v>
      </c>
      <c r="AP52" s="99">
        <f>rep!AP191</f>
        <v>7.2552700000000001E-4</v>
      </c>
      <c r="AQ52" s="99">
        <f>rep!AQ191</f>
        <v>4.17895E-4</v>
      </c>
      <c r="AR52" s="99">
        <f>rep!AR191</f>
        <v>2.2966100000000001E-4</v>
      </c>
    </row>
    <row r="53" spans="1:81" x14ac:dyDescent="0.2">
      <c r="A53">
        <v>1994</v>
      </c>
      <c r="B53" s="99">
        <f>rep!B192</f>
        <v>1.7121600000000001E-11</v>
      </c>
      <c r="C53" s="99">
        <f>rep!C192</f>
        <v>5.8544200000000001E-10</v>
      </c>
      <c r="D53" s="99">
        <f>rep!D192</f>
        <v>1.40797E-8</v>
      </c>
      <c r="E53" s="99">
        <f>rep!E192</f>
        <v>2.3830200000000001E-7</v>
      </c>
      <c r="F53" s="99">
        <f>rep!F192</f>
        <v>2.8403600000000001E-6</v>
      </c>
      <c r="G53" s="99">
        <f>rep!G192</f>
        <v>2.3859400000000001E-5</v>
      </c>
      <c r="H53" s="99">
        <f>rep!H192</f>
        <v>1.4139400000000001E-4</v>
      </c>
      <c r="I53" s="99">
        <f>rep!I192</f>
        <v>5.9217199999999997E-4</v>
      </c>
      <c r="J53" s="99">
        <f>rep!J192</f>
        <v>1.75946E-3</v>
      </c>
      <c r="K53" s="99">
        <f>rep!K192</f>
        <v>3.74566E-3</v>
      </c>
      <c r="L53" s="99">
        <f>rep!L192</f>
        <v>5.8746800000000002E-3</v>
      </c>
      <c r="M53" s="99">
        <f>rep!M192</f>
        <v>7.3269499999999996E-3</v>
      </c>
      <c r="N53" s="99">
        <f>rep!N192</f>
        <v>8.5421200000000003E-3</v>
      </c>
      <c r="O53" s="99">
        <f>rep!O192</f>
        <v>1.09198E-2</v>
      </c>
      <c r="P53" s="99">
        <f>rep!P192</f>
        <v>1.48551E-2</v>
      </c>
      <c r="Q53" s="99">
        <f>rep!Q192</f>
        <v>1.9257099999999999E-2</v>
      </c>
      <c r="R53" s="99">
        <f>rep!R192</f>
        <v>2.3217000000000002E-2</v>
      </c>
      <c r="S53" s="99">
        <f>rep!S192</f>
        <v>2.71284E-2</v>
      </c>
      <c r="T53" s="99">
        <f>rep!T192</f>
        <v>3.1839300000000001E-2</v>
      </c>
      <c r="U53" s="99">
        <f>rep!U192</f>
        <v>3.7441599999999998E-2</v>
      </c>
      <c r="V53" s="99">
        <f>rep!V192</f>
        <v>4.33698E-2</v>
      </c>
      <c r="W53" s="99">
        <f>rep!W192</f>
        <v>4.9220199999999999E-2</v>
      </c>
      <c r="X53" s="99">
        <f>rep!X192</f>
        <v>5.4952500000000001E-2</v>
      </c>
      <c r="Y53" s="99">
        <f>rep!Y192</f>
        <v>6.0455500000000002E-2</v>
      </c>
      <c r="Z53" s="99">
        <f>rep!Z192</f>
        <v>6.5281500000000006E-2</v>
      </c>
      <c r="AA53" s="99">
        <f>rep!AA192</f>
        <v>6.8789100000000006E-2</v>
      </c>
      <c r="AB53" s="99">
        <f>rep!AB192</f>
        <v>7.0359900000000003E-2</v>
      </c>
      <c r="AC53" s="99">
        <f>rep!AC192</f>
        <v>6.9507899999999997E-2</v>
      </c>
      <c r="AD53" s="99">
        <f>rep!AD192</f>
        <v>6.5976900000000005E-2</v>
      </c>
      <c r="AE53" s="99">
        <f>rep!AE192</f>
        <v>5.9873999999999997E-2</v>
      </c>
      <c r="AF53" s="99">
        <f>rep!AF192</f>
        <v>5.1739E-2</v>
      </c>
      <c r="AG53" s="99">
        <f>rep!AG192</f>
        <v>4.2460699999999997E-2</v>
      </c>
      <c r="AH53" s="99">
        <f>rep!AH192</f>
        <v>3.30622E-2</v>
      </c>
      <c r="AI53" s="99">
        <f>rep!AI192</f>
        <v>2.44493E-2</v>
      </c>
      <c r="AJ53" s="99">
        <f>rep!AJ192</f>
        <v>1.7223800000000001E-2</v>
      </c>
      <c r="AK53" s="99">
        <f>rep!AK192</f>
        <v>1.1618699999999999E-2</v>
      </c>
      <c r="AL53" s="99">
        <f>rep!AL192</f>
        <v>7.5555800000000001E-3</v>
      </c>
      <c r="AM53" s="99">
        <f>rep!AM192</f>
        <v>4.7695699999999999E-3</v>
      </c>
      <c r="AN53" s="99">
        <f>rep!AN192</f>
        <v>2.93831E-3</v>
      </c>
      <c r="AO53" s="99">
        <f>rep!AO192</f>
        <v>1.7698499999999999E-3</v>
      </c>
      <c r="AP53" s="99">
        <f>rep!AP192</f>
        <v>1.03995E-3</v>
      </c>
      <c r="AQ53" s="99">
        <f>rep!AQ192</f>
        <v>5.9277899999999998E-4</v>
      </c>
      <c r="AR53" s="99">
        <f>rep!AR192</f>
        <v>3.2541100000000001E-4</v>
      </c>
    </row>
    <row r="54" spans="1:81" x14ac:dyDescent="0.2">
      <c r="A54">
        <v>1995</v>
      </c>
      <c r="B54" s="99">
        <f>rep!B193</f>
        <v>9.9128400000000008E-12</v>
      </c>
      <c r="C54" s="99">
        <f>rep!C193</f>
        <v>3.3894500000000001E-10</v>
      </c>
      <c r="D54" s="99">
        <f>rep!D193</f>
        <v>8.1516000000000007E-9</v>
      </c>
      <c r="E54" s="99">
        <f>rep!E193</f>
        <v>1.3797399999999999E-7</v>
      </c>
      <c r="F54" s="99">
        <f>rep!F193</f>
        <v>1.6446999999999999E-6</v>
      </c>
      <c r="G54" s="99">
        <f>rep!G193</f>
        <v>1.38184E-5</v>
      </c>
      <c r="H54" s="99">
        <f>rep!H193</f>
        <v>8.1922799999999994E-5</v>
      </c>
      <c r="I54" s="99">
        <f>rep!I193</f>
        <v>3.4339899999999998E-4</v>
      </c>
      <c r="J54" s="99">
        <f>rep!J193</f>
        <v>1.02235E-3</v>
      </c>
      <c r="K54" s="99">
        <f>rep!K193</f>
        <v>2.1873600000000002E-3</v>
      </c>
      <c r="L54" s="99">
        <f>rep!L193</f>
        <v>3.47562E-3</v>
      </c>
      <c r="M54" s="99">
        <f>rep!M193</f>
        <v>4.4771000000000004E-3</v>
      </c>
      <c r="N54" s="99">
        <f>rep!N193</f>
        <v>5.5501200000000004E-3</v>
      </c>
      <c r="O54" s="99">
        <f>rep!O193</f>
        <v>7.6239400000000001E-3</v>
      </c>
      <c r="P54" s="99">
        <f>rep!P193</f>
        <v>1.10373E-2</v>
      </c>
      <c r="Q54" s="99">
        <f>rep!Q193</f>
        <v>1.5280699999999999E-2</v>
      </c>
      <c r="R54" s="99">
        <f>rep!R193</f>
        <v>1.9973999999999999E-2</v>
      </c>
      <c r="S54" s="99">
        <f>rep!S193</f>
        <v>2.53876E-2</v>
      </c>
      <c r="T54" s="99">
        <f>rep!T193</f>
        <v>3.17565E-2</v>
      </c>
      <c r="U54" s="99">
        <f>rep!U193</f>
        <v>3.86086E-2</v>
      </c>
      <c r="V54" s="99">
        <f>rep!V193</f>
        <v>4.5134000000000001E-2</v>
      </c>
      <c r="W54" s="99">
        <f>rep!W193</f>
        <v>5.0906300000000002E-2</v>
      </c>
      <c r="X54" s="99">
        <f>rep!X193</f>
        <v>5.5924099999999997E-2</v>
      </c>
      <c r="Y54" s="99">
        <f>rep!Y193</f>
        <v>6.0164299999999997E-2</v>
      </c>
      <c r="Z54" s="99">
        <f>rep!Z193</f>
        <v>6.3400499999999999E-2</v>
      </c>
      <c r="AA54" s="99">
        <f>rep!AA193</f>
        <v>6.5385100000000002E-2</v>
      </c>
      <c r="AB54" s="99">
        <f>rep!AB193</f>
        <v>6.5986400000000001E-2</v>
      </c>
      <c r="AC54" s="99">
        <f>rep!AC193</f>
        <v>6.5128400000000003E-2</v>
      </c>
      <c r="AD54" s="99">
        <f>rep!AD193</f>
        <v>6.2719700000000003E-2</v>
      </c>
      <c r="AE54" s="99">
        <f>rep!AE193</f>
        <v>5.8697399999999997E-2</v>
      </c>
      <c r="AF54" s="99">
        <f>rep!AF193</f>
        <v>5.3131699999999997E-2</v>
      </c>
      <c r="AG54" s="99">
        <f>rep!AG193</f>
        <v>4.6296799999999999E-2</v>
      </c>
      <c r="AH54" s="99">
        <f>rep!AH193</f>
        <v>3.8668500000000001E-2</v>
      </c>
      <c r="AI54" s="99">
        <f>rep!AI193</f>
        <v>3.0851300000000002E-2</v>
      </c>
      <c r="AJ54" s="99">
        <f>rep!AJ193</f>
        <v>2.34579E-2</v>
      </c>
      <c r="AK54" s="99">
        <f>rep!AK193</f>
        <v>1.6981E-2</v>
      </c>
      <c r="AL54" s="99">
        <f>rep!AL193</f>
        <v>1.17074E-2</v>
      </c>
      <c r="AM54" s="99">
        <f>rep!AM193</f>
        <v>7.7004600000000001E-3</v>
      </c>
      <c r="AN54" s="99">
        <f>rep!AN193</f>
        <v>4.8450300000000002E-3</v>
      </c>
      <c r="AO54" s="99">
        <f>rep!AO193</f>
        <v>2.9253399999999998E-3</v>
      </c>
      <c r="AP54" s="99">
        <f>rep!AP193</f>
        <v>1.6998E-3</v>
      </c>
      <c r="AQ54" s="99">
        <f>rep!AQ193</f>
        <v>9.5217100000000003E-4</v>
      </c>
      <c r="AR54" s="99">
        <f>rep!AR193</f>
        <v>5.1416400000000001E-4</v>
      </c>
    </row>
    <row r="55" spans="1:81" x14ac:dyDescent="0.2">
      <c r="A55">
        <v>1996</v>
      </c>
      <c r="B55" s="99">
        <f>rep!B194</f>
        <v>1.62706E-11</v>
      </c>
      <c r="C55" s="99">
        <f>rep!C194</f>
        <v>5.5637100000000002E-10</v>
      </c>
      <c r="D55" s="99">
        <f>rep!D194</f>
        <v>1.33801E-8</v>
      </c>
      <c r="E55" s="99">
        <f>rep!E194</f>
        <v>2.26432E-7</v>
      </c>
      <c r="F55" s="99">
        <f>rep!F194</f>
        <v>2.69813E-6</v>
      </c>
      <c r="G55" s="99">
        <f>rep!G194</f>
        <v>2.26523E-5</v>
      </c>
      <c r="H55" s="99">
        <f>rep!H194</f>
        <v>1.3409300000000001E-4</v>
      </c>
      <c r="I55" s="99">
        <f>rep!I194</f>
        <v>5.6028399999999998E-4</v>
      </c>
      <c r="J55" s="99">
        <f>rep!J194</f>
        <v>1.6557799999999999E-3</v>
      </c>
      <c r="K55" s="99">
        <f>rep!K194</f>
        <v>3.4783800000000001E-3</v>
      </c>
      <c r="L55" s="99">
        <f>rep!L194</f>
        <v>5.26992E-3</v>
      </c>
      <c r="M55" s="99">
        <f>rep!M194</f>
        <v>6.0204799999999999E-3</v>
      </c>
      <c r="N55" s="99">
        <f>rep!N194</f>
        <v>5.8820499999999998E-3</v>
      </c>
      <c r="O55" s="99">
        <f>rep!O194</f>
        <v>6.1769099999999999E-3</v>
      </c>
      <c r="P55" s="99">
        <f>rep!P194</f>
        <v>7.8280599999999995E-3</v>
      </c>
      <c r="Q55" s="99">
        <f>rep!Q194</f>
        <v>1.07245E-2</v>
      </c>
      <c r="R55" s="99">
        <f>rep!R194</f>
        <v>1.4612999999999999E-2</v>
      </c>
      <c r="S55" s="99">
        <f>rep!S194</f>
        <v>1.9714200000000001E-2</v>
      </c>
      <c r="T55" s="99">
        <f>rep!T194</f>
        <v>2.6271099999999999E-2</v>
      </c>
      <c r="U55" s="99">
        <f>rep!U194</f>
        <v>3.3993799999999998E-2</v>
      </c>
      <c r="V55" s="99">
        <f>rep!V194</f>
        <v>4.21862E-2</v>
      </c>
      <c r="W55" s="99">
        <f>rep!W194</f>
        <v>5.0144399999999999E-2</v>
      </c>
      <c r="X55" s="99">
        <f>rep!X194</f>
        <v>5.7236599999999999E-2</v>
      </c>
      <c r="Y55" s="99">
        <f>rep!Y194</f>
        <v>6.2823400000000001E-2</v>
      </c>
      <c r="Z55" s="99">
        <f>rep!Z194</f>
        <v>6.6393300000000002E-2</v>
      </c>
      <c r="AA55" s="99">
        <f>rep!AA194</f>
        <v>6.7794599999999997E-2</v>
      </c>
      <c r="AB55" s="99">
        <f>rep!AB194</f>
        <v>6.7239199999999999E-2</v>
      </c>
      <c r="AC55" s="99">
        <f>rep!AC194</f>
        <v>6.5090300000000004E-2</v>
      </c>
      <c r="AD55" s="99">
        <f>rep!AD194</f>
        <v>6.1677599999999999E-2</v>
      </c>
      <c r="AE55" s="99">
        <f>rep!AE194</f>
        <v>5.72487E-2</v>
      </c>
      <c r="AF55" s="99">
        <f>rep!AF194</f>
        <v>5.1994499999999999E-2</v>
      </c>
      <c r="AG55" s="99">
        <f>rep!AG194</f>
        <v>4.6084800000000002E-2</v>
      </c>
      <c r="AH55" s="99">
        <f>rep!AH194</f>
        <v>3.9706600000000002E-2</v>
      </c>
      <c r="AI55" s="99">
        <f>rep!AI194</f>
        <v>3.3099999999999997E-2</v>
      </c>
      <c r="AJ55" s="99">
        <f>rep!AJ194</f>
        <v>2.65676E-2</v>
      </c>
      <c r="AK55" s="99">
        <f>rep!AK194</f>
        <v>2.04418E-2</v>
      </c>
      <c r="AL55" s="99">
        <f>rep!AL194</f>
        <v>1.5022300000000001E-2</v>
      </c>
      <c r="AM55" s="99">
        <f>rep!AM194</f>
        <v>1.0514600000000001E-2</v>
      </c>
      <c r="AN55" s="99">
        <f>rep!AN194</f>
        <v>6.9958900000000003E-3</v>
      </c>
      <c r="AO55" s="99">
        <f>rep!AO194</f>
        <v>4.4195500000000004E-3</v>
      </c>
      <c r="AP55" s="99">
        <f>rep!AP194</f>
        <v>2.6494299999999999E-3</v>
      </c>
      <c r="AQ55" s="99">
        <f>rep!AQ194</f>
        <v>1.5069700000000001E-3</v>
      </c>
      <c r="AR55" s="99">
        <f>rep!AR194</f>
        <v>8.1333399999999998E-4</v>
      </c>
    </row>
    <row r="56" spans="1:81" x14ac:dyDescent="0.2">
      <c r="A56">
        <v>1997</v>
      </c>
      <c r="B56" s="99">
        <f>rep!B195</f>
        <v>2.0979199999999998E-11</v>
      </c>
      <c r="C56" s="99">
        <f>rep!C195</f>
        <v>7.1736899999999997E-10</v>
      </c>
      <c r="D56" s="99">
        <f>rep!D195</f>
        <v>1.7252000000000001E-8</v>
      </c>
      <c r="E56" s="99">
        <f>rep!E195</f>
        <v>2.9196799999999998E-7</v>
      </c>
      <c r="F56" s="99">
        <f>rep!F195</f>
        <v>3.4793299999999999E-6</v>
      </c>
      <c r="G56" s="99">
        <f>rep!G195</f>
        <v>2.9215499999999998E-5</v>
      </c>
      <c r="H56" s="99">
        <f>rep!H195</f>
        <v>1.73E-4</v>
      </c>
      <c r="I56" s="99">
        <f>rep!I195</f>
        <v>7.2333300000000005E-4</v>
      </c>
      <c r="J56" s="99">
        <f>rep!J195</f>
        <v>2.1409100000000002E-3</v>
      </c>
      <c r="K56" s="99">
        <f>rep!K195</f>
        <v>4.5143800000000001E-3</v>
      </c>
      <c r="L56" s="99">
        <f>rep!L195</f>
        <v>6.9057700000000003E-3</v>
      </c>
      <c r="M56" s="99">
        <f>rep!M195</f>
        <v>8.0831400000000008E-3</v>
      </c>
      <c r="N56" s="99">
        <f>rep!N195</f>
        <v>8.2870800000000005E-3</v>
      </c>
      <c r="O56" s="99">
        <f>rep!O195</f>
        <v>9.0835299999999994E-3</v>
      </c>
      <c r="P56" s="99">
        <f>rep!P195</f>
        <v>1.1182599999999999E-2</v>
      </c>
      <c r="Q56" s="99">
        <f>rep!Q195</f>
        <v>1.3720400000000001E-2</v>
      </c>
      <c r="R56" s="99">
        <f>rep!R195</f>
        <v>1.5863499999999999E-2</v>
      </c>
      <c r="S56" s="99">
        <f>rep!S195</f>
        <v>1.8066700000000002E-2</v>
      </c>
      <c r="T56" s="99">
        <f>rep!T195</f>
        <v>2.14916E-2</v>
      </c>
      <c r="U56" s="99">
        <f>rep!U195</f>
        <v>2.6809900000000001E-2</v>
      </c>
      <c r="V56" s="99">
        <f>rep!V195</f>
        <v>3.3858300000000001E-2</v>
      </c>
      <c r="W56" s="99">
        <f>rep!W195</f>
        <v>4.2013000000000002E-2</v>
      </c>
      <c r="X56" s="99">
        <f>rep!X195</f>
        <v>5.0462800000000002E-2</v>
      </c>
      <c r="Y56" s="99">
        <f>rep!Y195</f>
        <v>5.8248099999999997E-2</v>
      </c>
      <c r="Z56" s="99">
        <f>rep!Z195</f>
        <v>6.4394499999999993E-2</v>
      </c>
      <c r="AA56" s="99">
        <f>rep!AA195</f>
        <v>6.8174899999999997E-2</v>
      </c>
      <c r="AB56" s="99">
        <f>rep!AB195</f>
        <v>6.9282700000000003E-2</v>
      </c>
      <c r="AC56" s="99">
        <f>rep!AC195</f>
        <v>6.7831600000000006E-2</v>
      </c>
      <c r="AD56" s="99">
        <f>rep!AD195</f>
        <v>6.4255699999999999E-2</v>
      </c>
      <c r="AE56" s="99">
        <f>rep!AE195</f>
        <v>5.9163199999999999E-2</v>
      </c>
      <c r="AF56" s="99">
        <f>rep!AF195</f>
        <v>5.3170299999999997E-2</v>
      </c>
      <c r="AG56" s="99">
        <f>rep!AG195</f>
        <v>4.6770800000000001E-2</v>
      </c>
      <c r="AH56" s="99">
        <f>rep!AH195</f>
        <v>4.0291800000000003E-2</v>
      </c>
      <c r="AI56" s="99">
        <f>rep!AI195</f>
        <v>3.3931700000000002E-2</v>
      </c>
      <c r="AJ56" s="99">
        <f>rep!AJ195</f>
        <v>2.7830299999999999E-2</v>
      </c>
      <c r="AK56" s="99">
        <f>rep!AK195</f>
        <v>2.2122200000000002E-2</v>
      </c>
      <c r="AL56" s="99">
        <f>rep!AL195</f>
        <v>1.6952399999999999E-2</v>
      </c>
      <c r="AM56" s="99">
        <f>rep!AM195</f>
        <v>1.2459100000000001E-2</v>
      </c>
      <c r="AN56" s="99">
        <f>rep!AN195</f>
        <v>8.7414999999999993E-3</v>
      </c>
      <c r="AO56" s="99">
        <f>rep!AO195</f>
        <v>5.8318500000000004E-3</v>
      </c>
      <c r="AP56" s="99">
        <f>rep!AP195</f>
        <v>3.6874999999999998E-3</v>
      </c>
      <c r="AQ56" s="99">
        <f>rep!AQ195</f>
        <v>2.2040300000000001E-3</v>
      </c>
      <c r="AR56" s="99">
        <f>rep!AR195</f>
        <v>1.24267E-3</v>
      </c>
    </row>
    <row r="57" spans="1:81" x14ac:dyDescent="0.2">
      <c r="A57">
        <v>1998</v>
      </c>
      <c r="B57" s="99">
        <f>rep!B196</f>
        <v>2.1292400000000001E-11</v>
      </c>
      <c r="C57" s="99">
        <f>rep!C196</f>
        <v>7.2806800000000003E-10</v>
      </c>
      <c r="D57" s="99">
        <f>rep!D196</f>
        <v>1.7509600000000001E-8</v>
      </c>
      <c r="E57" s="99">
        <f>rep!E196</f>
        <v>2.9634000000000002E-7</v>
      </c>
      <c r="F57" s="99">
        <f>rep!F196</f>
        <v>3.5317699999999998E-6</v>
      </c>
      <c r="G57" s="99">
        <f>rep!G196</f>
        <v>2.9661500000000001E-5</v>
      </c>
      <c r="H57" s="99">
        <f>rep!H196</f>
        <v>1.7570800000000001E-4</v>
      </c>
      <c r="I57" s="99">
        <f>rep!I196</f>
        <v>7.3526699999999995E-4</v>
      </c>
      <c r="J57" s="99">
        <f>rep!J196</f>
        <v>2.1803899999999999E-3</v>
      </c>
      <c r="K57" s="99">
        <f>rep!K196</f>
        <v>4.61955E-3</v>
      </c>
      <c r="L57" s="99">
        <f>rep!L196</f>
        <v>7.1558899999999998E-3</v>
      </c>
      <c r="M57" s="99">
        <f>rep!M196</f>
        <v>8.6538499999999994E-3</v>
      </c>
      <c r="N57" s="99">
        <f>rep!N196</f>
        <v>9.5083400000000005E-3</v>
      </c>
      <c r="O57" s="99">
        <f>rep!O196</f>
        <v>1.13834E-2</v>
      </c>
      <c r="P57" s="99">
        <f>rep!P196</f>
        <v>1.4874999999999999E-2</v>
      </c>
      <c r="Q57" s="99">
        <f>rep!Q196</f>
        <v>1.8816300000000001E-2</v>
      </c>
      <c r="R57" s="99">
        <f>rep!R196</f>
        <v>2.2076999999999999E-2</v>
      </c>
      <c r="S57" s="99">
        <f>rep!S196</f>
        <v>2.4859599999999999E-2</v>
      </c>
      <c r="T57" s="99">
        <f>rep!T196</f>
        <v>2.79277E-2</v>
      </c>
      <c r="U57" s="99">
        <f>rep!U196</f>
        <v>3.1434700000000003E-2</v>
      </c>
      <c r="V57" s="99">
        <f>rep!V196</f>
        <v>3.50631E-2</v>
      </c>
      <c r="W57" s="99">
        <f>rep!W196</f>
        <v>3.8842399999999999E-2</v>
      </c>
      <c r="X57" s="99">
        <f>rep!X196</f>
        <v>4.3230499999999998E-2</v>
      </c>
      <c r="Y57" s="99">
        <f>rep!Y196</f>
        <v>4.84529E-2</v>
      </c>
      <c r="Z57" s="99">
        <f>rep!Z196</f>
        <v>5.40584E-2</v>
      </c>
      <c r="AA57" s="99">
        <f>rep!AA196</f>
        <v>5.9100199999999999E-2</v>
      </c>
      <c r="AB57" s="99">
        <f>rep!AB196</f>
        <v>6.2595999999999999E-2</v>
      </c>
      <c r="AC57" s="99">
        <f>rep!AC196</f>
        <v>6.3873299999999994E-2</v>
      </c>
      <c r="AD57" s="99">
        <f>rep!AD196</f>
        <v>6.2712599999999993E-2</v>
      </c>
      <c r="AE57" s="99">
        <f>rep!AE196</f>
        <v>5.9330300000000002E-2</v>
      </c>
      <c r="AF57" s="99">
        <f>rep!AF196</f>
        <v>5.42505E-2</v>
      </c>
      <c r="AG57" s="99">
        <f>rep!AG196</f>
        <v>4.8123300000000001E-2</v>
      </c>
      <c r="AH57" s="99">
        <f>rep!AH196</f>
        <v>4.1557499999999997E-2</v>
      </c>
      <c r="AI57" s="99">
        <f>rep!AI196</f>
        <v>3.5021099999999999E-2</v>
      </c>
      <c r="AJ57" s="99">
        <f>rep!AJ196</f>
        <v>2.88179E-2</v>
      </c>
      <c r="AK57" s="99">
        <f>rep!AK196</f>
        <v>2.3121200000000001E-2</v>
      </c>
      <c r="AL57" s="99">
        <f>rep!AL196</f>
        <v>1.8026799999999999E-2</v>
      </c>
      <c r="AM57" s="99">
        <f>rep!AM196</f>
        <v>1.3594500000000001E-2</v>
      </c>
      <c r="AN57" s="99">
        <f>rep!AN196</f>
        <v>9.8645799999999995E-3</v>
      </c>
      <c r="AO57" s="99">
        <f>rep!AO196</f>
        <v>6.8521800000000002E-3</v>
      </c>
      <c r="AP57" s="99">
        <f>rep!AP196</f>
        <v>4.5349700000000001E-3</v>
      </c>
      <c r="AQ57" s="99">
        <f>rep!AQ196</f>
        <v>2.84812E-3</v>
      </c>
      <c r="AR57" s="99">
        <f>rep!AR196</f>
        <v>1.6916399999999999E-3</v>
      </c>
    </row>
    <row r="58" spans="1:81" x14ac:dyDescent="0.2">
      <c r="A58">
        <v>1999</v>
      </c>
      <c r="B58" s="99">
        <f>rep!B197</f>
        <v>1.98912E-11</v>
      </c>
      <c r="C58" s="99">
        <f>rep!C197</f>
        <v>6.8014300000000002E-10</v>
      </c>
      <c r="D58" s="99">
        <f>rep!D197</f>
        <v>1.63572E-8</v>
      </c>
      <c r="E58" s="99">
        <f>rep!E197</f>
        <v>2.7684799999999999E-7</v>
      </c>
      <c r="F58" s="99">
        <f>rep!F197</f>
        <v>3.2997599999999999E-6</v>
      </c>
      <c r="G58" s="99">
        <f>rep!G197</f>
        <v>2.7717800000000001E-5</v>
      </c>
      <c r="H58" s="99">
        <f>rep!H197</f>
        <v>1.6425200000000001E-4</v>
      </c>
      <c r="I58" s="99">
        <f>rep!I197</f>
        <v>6.8784200000000003E-4</v>
      </c>
      <c r="J58" s="99">
        <f>rep!J197</f>
        <v>2.0433000000000001E-3</v>
      </c>
      <c r="K58" s="99">
        <f>rep!K197</f>
        <v>4.3478099999999997E-3</v>
      </c>
      <c r="L58" s="99">
        <f>rep!L197</f>
        <v>6.8111300000000003E-3</v>
      </c>
      <c r="M58" s="99">
        <f>rep!M197</f>
        <v>8.4736399999999993E-3</v>
      </c>
      <c r="N58" s="99">
        <f>rep!N197</f>
        <v>9.8455699999999997E-3</v>
      </c>
      <c r="O58" s="99">
        <f>rep!O197</f>
        <v>1.25831E-2</v>
      </c>
      <c r="P58" s="99">
        <f>rep!P197</f>
        <v>1.7224699999999999E-2</v>
      </c>
      <c r="Q58" s="99">
        <f>rep!Q197</f>
        <v>2.25962E-2</v>
      </c>
      <c r="R58" s="99">
        <f>rep!R197</f>
        <v>2.7637399999999999E-2</v>
      </c>
      <c r="S58" s="99">
        <f>rep!S197</f>
        <v>3.2577700000000001E-2</v>
      </c>
      <c r="T58" s="99">
        <f>rep!T197</f>
        <v>3.7932300000000002E-2</v>
      </c>
      <c r="U58" s="99">
        <f>rep!U197</f>
        <v>4.3247800000000003E-2</v>
      </c>
      <c r="V58" s="99">
        <f>rep!V197</f>
        <v>4.7465599999999997E-2</v>
      </c>
      <c r="W58" s="99">
        <f>rep!W197</f>
        <v>5.0065100000000001E-2</v>
      </c>
      <c r="X58" s="99">
        <f>rep!X197</f>
        <v>5.1344500000000001E-2</v>
      </c>
      <c r="Y58" s="99">
        <f>rep!Y197</f>
        <v>5.1852799999999998E-2</v>
      </c>
      <c r="Z58" s="99">
        <f>rep!Z197</f>
        <v>5.1976300000000003E-2</v>
      </c>
      <c r="AA58" s="99">
        <f>rep!AA197</f>
        <v>5.1953899999999997E-2</v>
      </c>
      <c r="AB58" s="99">
        <f>rep!AB197</f>
        <v>5.1907500000000002E-2</v>
      </c>
      <c r="AC58" s="99">
        <f>rep!AC197</f>
        <v>5.1730400000000003E-2</v>
      </c>
      <c r="AD58" s="99">
        <f>rep!AD197</f>
        <v>5.1062000000000003E-2</v>
      </c>
      <c r="AE58" s="99">
        <f>rep!AE197</f>
        <v>4.9470500000000001E-2</v>
      </c>
      <c r="AF58" s="99">
        <f>rep!AF197</f>
        <v>4.66945E-2</v>
      </c>
      <c r="AG58" s="99">
        <f>rep!AG197</f>
        <v>4.2761E-2</v>
      </c>
      <c r="AH58" s="99">
        <f>rep!AH197</f>
        <v>3.7943600000000001E-2</v>
      </c>
      <c r="AI58" s="99">
        <f>rep!AI197</f>
        <v>3.2635699999999997E-2</v>
      </c>
      <c r="AJ58" s="99">
        <f>rep!AJ197</f>
        <v>2.7228800000000001E-2</v>
      </c>
      <c r="AK58" s="99">
        <f>rep!AK197</f>
        <v>2.2038499999999999E-2</v>
      </c>
      <c r="AL58" s="99">
        <f>rep!AL197</f>
        <v>1.7284500000000001E-2</v>
      </c>
      <c r="AM58" s="99">
        <f>rep!AM197</f>
        <v>1.31024E-2</v>
      </c>
      <c r="AN58" s="99">
        <f>rep!AN197</f>
        <v>9.5646599999999991E-3</v>
      </c>
      <c r="AO58" s="99">
        <f>rep!AO197</f>
        <v>6.6945299999999998E-3</v>
      </c>
      <c r="AP58" s="99">
        <f>rep!AP197</f>
        <v>4.4724099999999996E-3</v>
      </c>
      <c r="AQ58" s="99">
        <f>rep!AQ197</f>
        <v>2.8397100000000001E-3</v>
      </c>
      <c r="AR58" s="99">
        <f>rep!AR197</f>
        <v>1.7071E-3</v>
      </c>
      <c r="BW58" s="2"/>
    </row>
    <row r="59" spans="1:81" x14ac:dyDescent="0.2">
      <c r="A59">
        <v>2000</v>
      </c>
      <c r="B59" s="99">
        <f>rep!B198</f>
        <v>2.8528400000000001E-11</v>
      </c>
      <c r="C59" s="99">
        <f>rep!C198</f>
        <v>9.7550499999999993E-10</v>
      </c>
      <c r="D59" s="99">
        <f>rep!D198</f>
        <v>2.3460099999999998E-8</v>
      </c>
      <c r="E59" s="99">
        <f>rep!E198</f>
        <v>3.9703600000000001E-7</v>
      </c>
      <c r="F59" s="99">
        <f>rep!F198</f>
        <v>4.7315399999999998E-6</v>
      </c>
      <c r="G59" s="99">
        <f>rep!G198</f>
        <v>3.9732499999999999E-5</v>
      </c>
      <c r="H59" s="99">
        <f>rep!H198</f>
        <v>2.3530299999999999E-4</v>
      </c>
      <c r="I59" s="99">
        <f>rep!I198</f>
        <v>9.8408400000000009E-4</v>
      </c>
      <c r="J59" s="99">
        <f>rep!J198</f>
        <v>2.9144399999999999E-3</v>
      </c>
      <c r="K59" s="99">
        <f>rep!K198</f>
        <v>6.1550499999999996E-3</v>
      </c>
      <c r="L59" s="99">
        <f>rep!L198</f>
        <v>9.4566100000000007E-3</v>
      </c>
      <c r="M59" s="99">
        <f>rep!M198</f>
        <v>1.12079E-2</v>
      </c>
      <c r="N59" s="99">
        <f>rep!N198</f>
        <v>1.18572E-2</v>
      </c>
      <c r="O59" s="99">
        <f>rep!O198</f>
        <v>1.3718299999999999E-2</v>
      </c>
      <c r="P59" s="99">
        <f>rep!P198</f>
        <v>1.79974E-2</v>
      </c>
      <c r="Q59" s="99">
        <f>rep!Q198</f>
        <v>2.3767E-2</v>
      </c>
      <c r="R59" s="99">
        <f>rep!R198</f>
        <v>2.9954999999999999E-2</v>
      </c>
      <c r="S59" s="99">
        <f>rep!S198</f>
        <v>3.6684300000000003E-2</v>
      </c>
      <c r="T59" s="99">
        <f>rep!T198</f>
        <v>4.4250699999999997E-2</v>
      </c>
      <c r="U59" s="99">
        <f>rep!U198</f>
        <v>5.1873900000000001E-2</v>
      </c>
      <c r="V59" s="99">
        <f>rep!V198</f>
        <v>5.81348E-2</v>
      </c>
      <c r="W59" s="99">
        <f>rep!W198</f>
        <v>6.2146E-2</v>
      </c>
      <c r="X59" s="99">
        <f>rep!X198</f>
        <v>6.37992E-2</v>
      </c>
      <c r="Y59" s="99">
        <f>rep!Y198</f>
        <v>6.32408E-2</v>
      </c>
      <c r="Z59" s="99">
        <f>rep!Z198</f>
        <v>6.0645900000000003E-2</v>
      </c>
      <c r="AA59" s="99">
        <f>rep!AA198</f>
        <v>5.6439099999999999E-2</v>
      </c>
      <c r="AB59" s="99">
        <f>rep!AB198</f>
        <v>5.1371199999999999E-2</v>
      </c>
      <c r="AC59" s="99">
        <f>rep!AC198</f>
        <v>4.6239799999999998E-2</v>
      </c>
      <c r="AD59" s="99">
        <f>rep!AD198</f>
        <v>4.1572499999999998E-2</v>
      </c>
      <c r="AE59" s="99">
        <f>rep!AE198</f>
        <v>3.75295E-2</v>
      </c>
      <c r="AF59" s="99">
        <f>rep!AF198</f>
        <v>3.3992300000000003E-2</v>
      </c>
      <c r="AG59" s="99">
        <f>rep!AG198</f>
        <v>3.0712699999999999E-2</v>
      </c>
      <c r="AH59" s="99">
        <f>rep!AH198</f>
        <v>2.7448299999999998E-2</v>
      </c>
      <c r="AI59" s="99">
        <f>rep!AI198</f>
        <v>2.4056899999999999E-2</v>
      </c>
      <c r="AJ59" s="99">
        <f>rep!AJ198</f>
        <v>2.0529599999999999E-2</v>
      </c>
      <c r="AK59" s="99">
        <f>rep!AK198</f>
        <v>1.69675E-2</v>
      </c>
      <c r="AL59" s="99">
        <f>rep!AL198</f>
        <v>1.35277E-2</v>
      </c>
      <c r="AM59" s="99">
        <f>rep!AM198</f>
        <v>1.03699E-2</v>
      </c>
      <c r="AN59" s="99">
        <f>rep!AN198</f>
        <v>7.6191499999999999E-3</v>
      </c>
      <c r="AO59" s="99">
        <f>rep!AO198</f>
        <v>5.3485399999999997E-3</v>
      </c>
      <c r="AP59" s="99">
        <f>rep!AP198</f>
        <v>3.57552E-3</v>
      </c>
      <c r="AQ59" s="99">
        <f>rep!AQ198</f>
        <v>2.26888E-3</v>
      </c>
      <c r="AR59" s="99">
        <f>rep!AR198</f>
        <v>1.3624500000000001E-3</v>
      </c>
    </row>
    <row r="60" spans="1:81" x14ac:dyDescent="0.2">
      <c r="A60">
        <v>2001</v>
      </c>
      <c r="B60" s="99">
        <f>rep!B199</f>
        <v>4.2199700000000002E-11</v>
      </c>
      <c r="C60" s="99">
        <f>rep!C199</f>
        <v>1.4430000000000001E-9</v>
      </c>
      <c r="D60" s="99">
        <f>rep!D199</f>
        <v>3.47027E-8</v>
      </c>
      <c r="E60" s="99">
        <f>rep!E199</f>
        <v>5.8728899999999999E-7</v>
      </c>
      <c r="F60" s="99">
        <f>rep!F199</f>
        <v>6.9984099999999996E-6</v>
      </c>
      <c r="G60" s="99">
        <f>rep!G199</f>
        <v>5.8761400000000003E-5</v>
      </c>
      <c r="H60" s="99">
        <f>rep!H199</f>
        <v>3.4791599999999998E-4</v>
      </c>
      <c r="I60" s="99">
        <f>rep!I199</f>
        <v>1.45432E-3</v>
      </c>
      <c r="J60" s="99">
        <f>rep!J199</f>
        <v>4.3020899999999997E-3</v>
      </c>
      <c r="K60" s="99">
        <f>rep!K199</f>
        <v>9.0591000000000005E-3</v>
      </c>
      <c r="L60" s="99">
        <f>rep!L199</f>
        <v>1.3809E-2</v>
      </c>
      <c r="M60" s="99">
        <f>rep!M199</f>
        <v>1.60188E-2</v>
      </c>
      <c r="N60" s="99">
        <f>rep!N199</f>
        <v>1.61262E-2</v>
      </c>
      <c r="O60" s="99">
        <f>rep!O199</f>
        <v>1.7341700000000002E-2</v>
      </c>
      <c r="P60" s="99">
        <f>rep!P199</f>
        <v>2.1344800000000001E-2</v>
      </c>
      <c r="Q60" s="99">
        <f>rep!Q199</f>
        <v>2.6723299999999998E-2</v>
      </c>
      <c r="R60" s="99">
        <f>rep!R199</f>
        <v>3.18284E-2</v>
      </c>
      <c r="S60" s="99">
        <f>rep!S199</f>
        <v>3.6949000000000003E-2</v>
      </c>
      <c r="T60" s="99">
        <f>rep!T199</f>
        <v>4.3182900000000003E-2</v>
      </c>
      <c r="U60" s="99">
        <f>rep!U199</f>
        <v>5.0520000000000002E-2</v>
      </c>
      <c r="V60" s="99">
        <f>rep!V199</f>
        <v>5.7768E-2</v>
      </c>
      <c r="W60" s="99">
        <f>rep!W199</f>
        <v>6.3673800000000003E-2</v>
      </c>
      <c r="X60" s="99">
        <f>rep!X199</f>
        <v>6.7450099999999999E-2</v>
      </c>
      <c r="Y60" s="99">
        <f>rep!Y199</f>
        <v>6.8584999999999993E-2</v>
      </c>
      <c r="Z60" s="99">
        <f>rep!Z199</f>
        <v>6.6808300000000001E-2</v>
      </c>
      <c r="AA60" s="99">
        <f>rep!AA199</f>
        <v>6.2341899999999999E-2</v>
      </c>
      <c r="AB60" s="99">
        <f>rep!AB199</f>
        <v>5.5938700000000001E-2</v>
      </c>
      <c r="AC60" s="99">
        <f>rep!AC199</f>
        <v>4.85837E-2</v>
      </c>
      <c r="AD60" s="99">
        <f>rep!AD199</f>
        <v>4.11686E-2</v>
      </c>
      <c r="AE60" s="99">
        <f>rep!AE199</f>
        <v>3.4337699999999999E-2</v>
      </c>
      <c r="AF60" s="99">
        <f>rep!AF199</f>
        <v>2.8458399999999998E-2</v>
      </c>
      <c r="AG60" s="99">
        <f>rep!AG199</f>
        <v>2.3633299999999999E-2</v>
      </c>
      <c r="AH60" s="99">
        <f>rep!AH199</f>
        <v>1.97506E-2</v>
      </c>
      <c r="AI60" s="99">
        <f>rep!AI199</f>
        <v>1.65767E-2</v>
      </c>
      <c r="AJ60" s="99">
        <f>rep!AJ199</f>
        <v>1.38643E-2</v>
      </c>
      <c r="AK60" s="99">
        <f>rep!AK199</f>
        <v>1.1430900000000001E-2</v>
      </c>
      <c r="AL60" s="99">
        <f>rep!AL199</f>
        <v>9.1894799999999999E-3</v>
      </c>
      <c r="AM60" s="99">
        <f>rep!AM199</f>
        <v>7.1360299999999998E-3</v>
      </c>
      <c r="AN60" s="99">
        <f>rep!AN199</f>
        <v>5.3135400000000003E-3</v>
      </c>
      <c r="AO60" s="99">
        <f>rep!AO199</f>
        <v>3.77276E-3</v>
      </c>
      <c r="AP60" s="99">
        <f>rep!AP199</f>
        <v>2.5436399999999998E-3</v>
      </c>
      <c r="AQ60" s="99">
        <f>rep!AQ199</f>
        <v>1.6230999999999999E-3</v>
      </c>
      <c r="AR60" s="99">
        <f>rep!AR199</f>
        <v>9.7765200000000008E-4</v>
      </c>
      <c r="CA60" s="2"/>
      <c r="CB60" s="2"/>
      <c r="CC60" s="2"/>
    </row>
    <row r="61" spans="1:81" x14ac:dyDescent="0.2">
      <c r="A61">
        <v>2002</v>
      </c>
      <c r="B61" s="99">
        <f>rep!B200</f>
        <v>5.6721000000000001E-11</v>
      </c>
      <c r="C61" s="99">
        <f>rep!C200</f>
        <v>1.9395700000000002E-9</v>
      </c>
      <c r="D61" s="99">
        <f>rep!D200</f>
        <v>4.66443E-8</v>
      </c>
      <c r="E61" s="99">
        <f>rep!E200</f>
        <v>7.89365E-7</v>
      </c>
      <c r="F61" s="99">
        <f>rep!F200</f>
        <v>9.4059799999999997E-6</v>
      </c>
      <c r="G61" s="99">
        <f>rep!G200</f>
        <v>7.8968799999999995E-5</v>
      </c>
      <c r="H61" s="99">
        <f>rep!H200</f>
        <v>4.6746999999999999E-4</v>
      </c>
      <c r="I61" s="99">
        <f>rep!I200</f>
        <v>1.9532600000000001E-3</v>
      </c>
      <c r="J61" s="99">
        <f>rep!J200</f>
        <v>5.77248E-3</v>
      </c>
      <c r="K61" s="99">
        <f>rep!K200</f>
        <v>1.21262E-2</v>
      </c>
      <c r="L61" s="99">
        <f>rep!L200</f>
        <v>1.8365200000000002E-2</v>
      </c>
      <c r="M61" s="99">
        <f>rep!M200</f>
        <v>2.09325E-2</v>
      </c>
      <c r="N61" s="99">
        <f>rep!N200</f>
        <v>2.0214900000000001E-2</v>
      </c>
      <c r="O61" s="99">
        <f>rep!O200</f>
        <v>2.0418800000000001E-2</v>
      </c>
      <c r="P61" s="99">
        <f>rep!P200</f>
        <v>2.3920799999999999E-2</v>
      </c>
      <c r="Q61" s="99">
        <f>rep!Q200</f>
        <v>2.90529E-2</v>
      </c>
      <c r="R61" s="99">
        <f>rep!R200</f>
        <v>3.3602E-2</v>
      </c>
      <c r="S61" s="99">
        <f>rep!S200</f>
        <v>3.7637799999999999E-2</v>
      </c>
      <c r="T61" s="99">
        <f>rep!T200</f>
        <v>4.2383299999999999E-2</v>
      </c>
      <c r="U61" s="99">
        <f>rep!U200</f>
        <v>4.8053999999999999E-2</v>
      </c>
      <c r="V61" s="99">
        <f>rep!V200</f>
        <v>5.3733099999999999E-2</v>
      </c>
      <c r="W61" s="99">
        <f>rep!W200</f>
        <v>5.8565199999999998E-2</v>
      </c>
      <c r="X61" s="99">
        <f>rep!X200</f>
        <v>6.2209599999999997E-2</v>
      </c>
      <c r="Y61" s="99">
        <f>rep!Y200</f>
        <v>6.4382700000000001E-2</v>
      </c>
      <c r="Z61" s="99">
        <f>rep!Z200</f>
        <v>6.4602800000000002E-2</v>
      </c>
      <c r="AA61" s="99">
        <f>rep!AA200</f>
        <v>6.24843E-2</v>
      </c>
      <c r="AB61" s="99">
        <f>rep!AB200</f>
        <v>5.8065400000000003E-2</v>
      </c>
      <c r="AC61" s="99">
        <f>rep!AC200</f>
        <v>5.1825000000000003E-2</v>
      </c>
      <c r="AD61" s="99">
        <f>rep!AD200</f>
        <v>4.4504299999999997E-2</v>
      </c>
      <c r="AE61" s="99">
        <f>rep!AE200</f>
        <v>3.6909299999999999E-2</v>
      </c>
      <c r="AF61" s="99">
        <f>rep!AF200</f>
        <v>2.9743100000000001E-2</v>
      </c>
      <c r="AG61" s="99">
        <f>rep!AG200</f>
        <v>2.34837E-2</v>
      </c>
      <c r="AH61" s="99">
        <f>rep!AH200</f>
        <v>1.8337599999999999E-2</v>
      </c>
      <c r="AI61" s="99">
        <f>rep!AI200</f>
        <v>1.42782E-2</v>
      </c>
      <c r="AJ61" s="99">
        <f>rep!AJ200</f>
        <v>1.1134E-2</v>
      </c>
      <c r="AK61" s="99">
        <f>rep!AK200</f>
        <v>8.6837900000000003E-3</v>
      </c>
      <c r="AL61" s="99">
        <f>rep!AL200</f>
        <v>6.7271800000000001E-3</v>
      </c>
      <c r="AM61" s="99">
        <f>rep!AM200</f>
        <v>5.1222899999999998E-3</v>
      </c>
      <c r="AN61" s="99">
        <f>rep!AN200</f>
        <v>3.79028E-3</v>
      </c>
      <c r="AO61" s="99">
        <f>rep!AO200</f>
        <v>2.6978800000000002E-3</v>
      </c>
      <c r="AP61" s="99">
        <f>rep!AP200</f>
        <v>1.8321699999999999E-3</v>
      </c>
      <c r="AQ61" s="99">
        <f>rep!AQ200</f>
        <v>1.1798900000000001E-3</v>
      </c>
      <c r="AR61" s="99">
        <f>rep!AR200</f>
        <v>7.1732499999999999E-4</v>
      </c>
      <c r="BA61" s="2"/>
      <c r="BW61" s="2"/>
      <c r="CA61" s="2"/>
      <c r="CB61" s="2"/>
      <c r="CC61" s="2"/>
    </row>
    <row r="62" spans="1:81" x14ac:dyDescent="0.2">
      <c r="A62">
        <v>2003</v>
      </c>
      <c r="B62" s="99">
        <f>rep!B201</f>
        <v>3.7557800000000001E-11</v>
      </c>
      <c r="C62" s="99">
        <f>rep!C201</f>
        <v>1.28423E-9</v>
      </c>
      <c r="D62" s="99">
        <f>rep!D201</f>
        <v>3.08851E-8</v>
      </c>
      <c r="E62" s="99">
        <f>rep!E201</f>
        <v>5.2272900000000005E-7</v>
      </c>
      <c r="F62" s="99">
        <f>rep!F201</f>
        <v>6.2302500000000002E-6</v>
      </c>
      <c r="G62" s="99">
        <f>rep!G201</f>
        <v>5.2330899999999997E-5</v>
      </c>
      <c r="H62" s="99">
        <f>rep!H201</f>
        <v>3.1007099999999998E-4</v>
      </c>
      <c r="I62" s="99">
        <f>rep!I201</f>
        <v>1.2981799999999999E-3</v>
      </c>
      <c r="J62" s="99">
        <f>rep!J201</f>
        <v>3.85419E-3</v>
      </c>
      <c r="K62" s="99">
        <f>rep!K201</f>
        <v>8.1891700000000008E-3</v>
      </c>
      <c r="L62" s="99">
        <f>rep!L201</f>
        <v>1.2777999999999999E-2</v>
      </c>
      <c r="M62" s="99">
        <f>rep!M201</f>
        <v>1.57266E-2</v>
      </c>
      <c r="N62" s="99">
        <f>rep!N201</f>
        <v>1.78386E-2</v>
      </c>
      <c r="O62" s="99">
        <f>rep!O201</f>
        <v>2.1983099999999998E-2</v>
      </c>
      <c r="P62" s="99">
        <f>rep!P201</f>
        <v>2.8805000000000001E-2</v>
      </c>
      <c r="Q62" s="99">
        <f>rep!Q201</f>
        <v>3.5626999999999999E-2</v>
      </c>
      <c r="R62" s="99">
        <f>rep!R201</f>
        <v>4.0097300000000002E-2</v>
      </c>
      <c r="S62" s="99">
        <f>rep!S201</f>
        <v>4.2844E-2</v>
      </c>
      <c r="T62" s="99">
        <f>rep!T201</f>
        <v>4.5893400000000001E-2</v>
      </c>
      <c r="U62" s="99">
        <f>rep!U201</f>
        <v>4.9942E-2</v>
      </c>
      <c r="V62" s="99">
        <f>rep!V201</f>
        <v>5.4110699999999998E-2</v>
      </c>
      <c r="W62" s="99">
        <f>rep!W201</f>
        <v>5.7470399999999998E-2</v>
      </c>
      <c r="X62" s="99">
        <f>rep!X201</f>
        <v>5.9777299999999998E-2</v>
      </c>
      <c r="Y62" s="99">
        <f>rep!Y201</f>
        <v>6.1007499999999999E-2</v>
      </c>
      <c r="Z62" s="99">
        <f>rep!Z201</f>
        <v>6.09378E-2</v>
      </c>
      <c r="AA62" s="99">
        <f>rep!AA201</f>
        <v>5.92962E-2</v>
      </c>
      <c r="AB62" s="99">
        <f>rep!AB201</f>
        <v>5.6018400000000003E-2</v>
      </c>
      <c r="AC62" s="99">
        <f>rep!AC201</f>
        <v>5.1277000000000003E-2</v>
      </c>
      <c r="AD62" s="99">
        <f>rep!AD201</f>
        <v>4.54011E-2</v>
      </c>
      <c r="AE62" s="99">
        <f>rep!AE201</f>
        <v>3.8829599999999999E-2</v>
      </c>
      <c r="AF62" s="99">
        <f>rep!AF201</f>
        <v>3.20731E-2</v>
      </c>
      <c r="AG62" s="99">
        <f>rep!AG201</f>
        <v>2.5631600000000001E-2</v>
      </c>
      <c r="AH62" s="99">
        <f>rep!AH201</f>
        <v>1.9895599999999999E-2</v>
      </c>
      <c r="AI62" s="99">
        <f>rep!AI201</f>
        <v>1.50835E-2</v>
      </c>
      <c r="AJ62" s="99">
        <f>rep!AJ201</f>
        <v>1.12383E-2</v>
      </c>
      <c r="AK62" s="99">
        <f>rep!AK201</f>
        <v>8.2723599999999994E-3</v>
      </c>
      <c r="AL62" s="99">
        <f>rep!AL201</f>
        <v>6.0297399999999996E-3</v>
      </c>
      <c r="AM62" s="99">
        <f>rep!AM201</f>
        <v>4.3443300000000004E-3</v>
      </c>
      <c r="AN62" s="99">
        <f>rep!AN201</f>
        <v>3.07589E-3</v>
      </c>
      <c r="AO62" s="99">
        <f>rep!AO201</f>
        <v>2.1221600000000001E-3</v>
      </c>
      <c r="AP62" s="99">
        <f>rep!AP201</f>
        <v>1.4136999999999999E-3</v>
      </c>
      <c r="AQ62" s="99">
        <f>rep!AQ201</f>
        <v>9.0162800000000002E-4</v>
      </c>
      <c r="AR62" s="99">
        <f>rep!AR201</f>
        <v>5.4666000000000003E-4</v>
      </c>
      <c r="CA62" s="2"/>
      <c r="CB62" s="2"/>
      <c r="CC62" s="2"/>
    </row>
    <row r="63" spans="1:81" x14ac:dyDescent="0.2">
      <c r="A63">
        <v>2004</v>
      </c>
      <c r="B63" s="99">
        <f>rep!B202</f>
        <v>4.3456899999999998E-11</v>
      </c>
      <c r="C63" s="99">
        <f>rep!C202</f>
        <v>1.48597E-9</v>
      </c>
      <c r="D63" s="99">
        <f>rep!D202</f>
        <v>3.57363E-8</v>
      </c>
      <c r="E63" s="99">
        <f>rep!E202</f>
        <v>6.0480299999999999E-7</v>
      </c>
      <c r="F63" s="99">
        <f>rep!F202</f>
        <v>7.2076600000000002E-6</v>
      </c>
      <c r="G63" s="99">
        <f>rep!G202</f>
        <v>6.0527499999999999E-5</v>
      </c>
      <c r="H63" s="99">
        <f>rep!H202</f>
        <v>3.5848100000000001E-4</v>
      </c>
      <c r="I63" s="99">
        <f>rep!I202</f>
        <v>1.4994699999999999E-3</v>
      </c>
      <c r="J63" s="99">
        <f>rep!J202</f>
        <v>4.4423900000000001E-3</v>
      </c>
      <c r="K63" s="99">
        <f>rep!K202</f>
        <v>9.39042E-3</v>
      </c>
      <c r="L63" s="99">
        <f>rep!L202</f>
        <v>1.44622E-2</v>
      </c>
      <c r="M63" s="99">
        <f>rep!M202</f>
        <v>1.72502E-2</v>
      </c>
      <c r="N63" s="99">
        <f>rep!N202</f>
        <v>1.8503499999999999E-2</v>
      </c>
      <c r="O63" s="99">
        <f>rep!O202</f>
        <v>2.17947E-2</v>
      </c>
      <c r="P63" s="99">
        <f>rep!P202</f>
        <v>2.8933E-2</v>
      </c>
      <c r="Q63" s="99">
        <f>rep!Q202</f>
        <v>3.8365299999999998E-2</v>
      </c>
      <c r="R63" s="99">
        <f>rep!R202</f>
        <v>4.8166199999999999E-2</v>
      </c>
      <c r="S63" s="99">
        <f>rep!S202</f>
        <v>5.79847E-2</v>
      </c>
      <c r="T63" s="99">
        <f>rep!T202</f>
        <v>6.7466700000000004E-2</v>
      </c>
      <c r="U63" s="99">
        <f>rep!U202</f>
        <v>7.4679300000000004E-2</v>
      </c>
      <c r="V63" s="99">
        <f>rep!V202</f>
        <v>7.7412700000000001E-2</v>
      </c>
      <c r="W63" s="99">
        <f>rep!W202</f>
        <v>7.5354900000000002E-2</v>
      </c>
      <c r="X63" s="99">
        <f>rep!X202</f>
        <v>7.0113800000000004E-2</v>
      </c>
      <c r="Y63" s="99">
        <f>rep!Y202</f>
        <v>6.3506000000000007E-2</v>
      </c>
      <c r="Z63" s="99">
        <f>rep!Z202</f>
        <v>5.6461400000000002E-2</v>
      </c>
      <c r="AA63" s="99">
        <f>rep!AA202</f>
        <v>4.9270899999999999E-2</v>
      </c>
      <c r="AB63" s="99">
        <f>rep!AB202</f>
        <v>4.2161200000000003E-2</v>
      </c>
      <c r="AC63" s="99">
        <f>rep!AC202</f>
        <v>3.54282E-2</v>
      </c>
      <c r="AD63" s="99">
        <f>rep!AD202</f>
        <v>2.9293400000000001E-2</v>
      </c>
      <c r="AE63" s="99">
        <f>rep!AE202</f>
        <v>2.38382E-2</v>
      </c>
      <c r="AF63" s="99">
        <f>rep!AF202</f>
        <v>1.9061399999999999E-2</v>
      </c>
      <c r="AG63" s="99">
        <f>rep!AG202</f>
        <v>1.49429E-2</v>
      </c>
      <c r="AH63" s="99">
        <f>rep!AH202</f>
        <v>1.14629E-2</v>
      </c>
      <c r="AI63" s="99">
        <f>rep!AI202</f>
        <v>8.5948599999999993E-3</v>
      </c>
      <c r="AJ63" s="99">
        <f>rep!AJ202</f>
        <v>6.2974399999999996E-3</v>
      </c>
      <c r="AK63" s="99">
        <f>rep!AK202</f>
        <v>4.51119E-3</v>
      </c>
      <c r="AL63" s="99">
        <f>rep!AL202</f>
        <v>3.1620099999999998E-3</v>
      </c>
      <c r="AM63" s="99">
        <f>rep!AM202</f>
        <v>2.16913E-3</v>
      </c>
      <c r="AN63" s="99">
        <f>rep!AN202</f>
        <v>1.4546400000000001E-3</v>
      </c>
      <c r="AO63" s="99">
        <f>rep!AO202</f>
        <v>9.5073300000000005E-4</v>
      </c>
      <c r="AP63" s="99">
        <f>rep!AP202</f>
        <v>6.0274500000000002E-4</v>
      </c>
      <c r="AQ63" s="99">
        <f>rep!AQ202</f>
        <v>3.6849799999999998E-4</v>
      </c>
      <c r="AR63" s="99">
        <f>rep!AR202</f>
        <v>2.1591199999999999E-4</v>
      </c>
      <c r="CA63" s="2"/>
      <c r="CB63" s="2"/>
      <c r="CC63" s="2"/>
    </row>
    <row r="64" spans="1:81" x14ac:dyDescent="0.2">
      <c r="A64">
        <v>2005</v>
      </c>
      <c r="B64" s="99">
        <f>rep!B203</f>
        <v>3.2583600000000003E-11</v>
      </c>
      <c r="C64" s="99">
        <f>rep!C203</f>
        <v>1.11414E-9</v>
      </c>
      <c r="D64" s="99">
        <f>rep!D203</f>
        <v>2.6794600000000001E-8</v>
      </c>
      <c r="E64" s="99">
        <f>rep!E203</f>
        <v>4.5350599999999998E-7</v>
      </c>
      <c r="F64" s="99">
        <f>rep!F203</f>
        <v>5.4054199999999997E-6</v>
      </c>
      <c r="G64" s="99">
        <f>rep!G203</f>
        <v>4.54065E-5</v>
      </c>
      <c r="H64" s="99">
        <f>rep!H203</f>
        <v>2.6908699999999999E-4</v>
      </c>
      <c r="I64" s="99">
        <f>rep!I203</f>
        <v>1.12699E-3</v>
      </c>
      <c r="J64" s="99">
        <f>rep!J203</f>
        <v>3.3486900000000001E-3</v>
      </c>
      <c r="K64" s="99">
        <f>rep!K203</f>
        <v>7.12971E-3</v>
      </c>
      <c r="L64" s="99">
        <f>rep!L203</f>
        <v>1.1184700000000001E-2</v>
      </c>
      <c r="M64" s="99">
        <f>rep!M203</f>
        <v>1.3953800000000001E-2</v>
      </c>
      <c r="N64" s="99">
        <f>rep!N203</f>
        <v>1.6261399999999999E-2</v>
      </c>
      <c r="O64" s="99">
        <f>rep!O203</f>
        <v>2.0725E-2</v>
      </c>
      <c r="P64" s="99">
        <f>rep!P203</f>
        <v>2.7995099999999998E-2</v>
      </c>
      <c r="Q64" s="99">
        <f>rep!Q203</f>
        <v>3.5851000000000001E-2</v>
      </c>
      <c r="R64" s="99">
        <f>rep!R203</f>
        <v>4.2440899999999997E-2</v>
      </c>
      <c r="S64" s="99">
        <f>rep!S203</f>
        <v>4.8473799999999997E-2</v>
      </c>
      <c r="T64" s="99">
        <f>rep!T203</f>
        <v>5.55427E-2</v>
      </c>
      <c r="U64" s="99">
        <f>rep!U203</f>
        <v>6.35907E-2</v>
      </c>
      <c r="V64" s="99">
        <f>rep!V203</f>
        <v>7.08699E-2</v>
      </c>
      <c r="W64" s="99">
        <f>rep!W203</f>
        <v>7.5576199999999996E-2</v>
      </c>
      <c r="X64" s="99">
        <f>rep!X203</f>
        <v>7.6742000000000005E-2</v>
      </c>
      <c r="Y64" s="99">
        <f>rep!Y203</f>
        <v>7.4100700000000005E-2</v>
      </c>
      <c r="Z64" s="99">
        <f>rep!Z203</f>
        <v>6.7987500000000006E-2</v>
      </c>
      <c r="AA64" s="99">
        <f>rep!AA203</f>
        <v>5.9435099999999998E-2</v>
      </c>
      <c r="AB64" s="99">
        <f>rep!AB203</f>
        <v>4.9917200000000002E-2</v>
      </c>
      <c r="AC64" s="99">
        <f>rep!AC203</f>
        <v>4.0746499999999998E-2</v>
      </c>
      <c r="AD64" s="99">
        <f>rep!AD203</f>
        <v>3.2665100000000002E-2</v>
      </c>
      <c r="AE64" s="99">
        <f>rep!AE203</f>
        <v>2.5873899999999998E-2</v>
      </c>
      <c r="AF64" s="99">
        <f>rep!AF203</f>
        <v>2.02852E-2</v>
      </c>
      <c r="AG64" s="99">
        <f>rep!AG203</f>
        <v>1.5728700000000002E-2</v>
      </c>
      <c r="AH64" s="99">
        <f>rep!AH203</f>
        <v>1.20378E-2</v>
      </c>
      <c r="AI64" s="99">
        <f>rep!AI203</f>
        <v>9.0691000000000001E-3</v>
      </c>
      <c r="AJ64" s="99">
        <f>rep!AJ203</f>
        <v>6.7040299999999997E-3</v>
      </c>
      <c r="AK64" s="99">
        <f>rep!AK203</f>
        <v>4.8459000000000002E-3</v>
      </c>
      <c r="AL64" s="99">
        <f>rep!AL203</f>
        <v>3.4138100000000002E-3</v>
      </c>
      <c r="AM64" s="99">
        <f>rep!AM203</f>
        <v>2.3366200000000002E-3</v>
      </c>
      <c r="AN64" s="99">
        <f>rep!AN203</f>
        <v>1.5493099999999999E-3</v>
      </c>
      <c r="AO64" s="99">
        <f>rep!AO203</f>
        <v>9.9218599999999994E-4</v>
      </c>
      <c r="AP64" s="99">
        <f>rep!AP203</f>
        <v>6.1176199999999996E-4</v>
      </c>
      <c r="AQ64" s="99">
        <f>rep!AQ203</f>
        <v>3.6194500000000002E-4</v>
      </c>
      <c r="AR64" s="99">
        <f>rep!AR203</f>
        <v>2.0475800000000001E-4</v>
      </c>
    </row>
    <row r="65" spans="1:75" x14ac:dyDescent="0.2">
      <c r="A65">
        <v>2006</v>
      </c>
      <c r="B65" s="99">
        <f>rep!B204</f>
        <v>3.4515500000000001E-11</v>
      </c>
      <c r="C65" s="99">
        <f>rep!C204</f>
        <v>1.1802200000000001E-9</v>
      </c>
      <c r="D65" s="99">
        <f>rep!D204</f>
        <v>2.8383399999999999E-8</v>
      </c>
      <c r="E65" s="99">
        <f>rep!E204</f>
        <v>4.8036799999999995E-7</v>
      </c>
      <c r="F65" s="99">
        <f>rep!F204</f>
        <v>5.7248400000000001E-6</v>
      </c>
      <c r="G65" s="99">
        <f>rep!G204</f>
        <v>4.8077200000000001E-5</v>
      </c>
      <c r="H65" s="99">
        <f>rep!H204</f>
        <v>2.8476599999999999E-4</v>
      </c>
      <c r="I65" s="99">
        <f>rep!I204</f>
        <v>1.1913399999999999E-3</v>
      </c>
      <c r="J65" s="99">
        <f>rep!J204</f>
        <v>3.5309E-3</v>
      </c>
      <c r="K65" s="99">
        <f>rep!K204</f>
        <v>7.4709399999999997E-3</v>
      </c>
      <c r="L65" s="99">
        <f>rep!L204</f>
        <v>1.15348E-2</v>
      </c>
      <c r="M65" s="99">
        <f>rep!M204</f>
        <v>1.38435E-2</v>
      </c>
      <c r="N65" s="99">
        <f>rep!N204</f>
        <v>1.50247E-2</v>
      </c>
      <c r="O65" s="99">
        <f>rep!O204</f>
        <v>1.78946E-2</v>
      </c>
      <c r="P65" s="99">
        <f>rep!P204</f>
        <v>2.3771199999999999E-2</v>
      </c>
      <c r="Q65" s="99">
        <f>rep!Q204</f>
        <v>3.1263899999999997E-2</v>
      </c>
      <c r="R65" s="99">
        <f>rep!R204</f>
        <v>3.8837299999999998E-2</v>
      </c>
      <c r="S65" s="99">
        <f>rep!S204</f>
        <v>4.6519999999999999E-2</v>
      </c>
      <c r="T65" s="99">
        <f>rep!T204</f>
        <v>5.45958E-2</v>
      </c>
      <c r="U65" s="99">
        <f>rep!U204</f>
        <v>6.2075100000000001E-2</v>
      </c>
      <c r="V65" s="99">
        <f>rep!V204</f>
        <v>6.7414799999999997E-2</v>
      </c>
      <c r="W65" s="99">
        <f>rep!W204</f>
        <v>7.0083599999999996E-2</v>
      </c>
      <c r="X65" s="99">
        <f>rep!X204</f>
        <v>7.0644399999999996E-2</v>
      </c>
      <c r="Y65" s="99">
        <f>rep!Y204</f>
        <v>6.9629800000000006E-2</v>
      </c>
      <c r="Z65" s="99">
        <f>rep!Z204</f>
        <v>6.6945400000000002E-2</v>
      </c>
      <c r="AA65" s="99">
        <f>rep!AA204</f>
        <v>6.2287200000000001E-2</v>
      </c>
      <c r="AB65" s="99">
        <f>rep!AB204</f>
        <v>5.5731000000000003E-2</v>
      </c>
      <c r="AC65" s="99">
        <f>rep!AC204</f>
        <v>4.7856299999999997E-2</v>
      </c>
      <c r="AD65" s="99">
        <f>rep!AD204</f>
        <v>3.9507100000000003E-2</v>
      </c>
      <c r="AE65" s="99">
        <f>rep!AE204</f>
        <v>3.1497699999999997E-2</v>
      </c>
      <c r="AF65" s="99">
        <f>rep!AF204</f>
        <v>2.4412400000000001E-2</v>
      </c>
      <c r="AG65" s="99">
        <f>rep!AG204</f>
        <v>1.8528900000000001E-2</v>
      </c>
      <c r="AH65" s="99">
        <f>rep!AH204</f>
        <v>1.3856E-2</v>
      </c>
      <c r="AI65" s="99">
        <f>rep!AI204</f>
        <v>1.0241E-2</v>
      </c>
      <c r="AJ65" s="99">
        <f>rep!AJ204</f>
        <v>7.4789899999999996E-3</v>
      </c>
      <c r="AK65" s="99">
        <f>rep!AK204</f>
        <v>5.3804999999999999E-3</v>
      </c>
      <c r="AL65" s="99">
        <f>rep!AL204</f>
        <v>3.7955300000000001E-3</v>
      </c>
      <c r="AM65" s="99">
        <f>rep!AM204</f>
        <v>2.6114799999999998E-3</v>
      </c>
      <c r="AN65" s="99">
        <f>rep!AN204</f>
        <v>1.74315E-3</v>
      </c>
      <c r="AO65" s="99">
        <f>rep!AO204</f>
        <v>1.1230299999999999E-3</v>
      </c>
      <c r="AP65" s="99">
        <f>rep!AP204</f>
        <v>6.9506099999999996E-4</v>
      </c>
      <c r="AQ65" s="99">
        <f>rep!AQ204</f>
        <v>4.1152700000000002E-4</v>
      </c>
      <c r="AR65" s="99">
        <f>rep!AR204</f>
        <v>2.32222E-4</v>
      </c>
    </row>
    <row r="66" spans="1:75" x14ac:dyDescent="0.2">
      <c r="A66">
        <v>2007</v>
      </c>
      <c r="B66" s="99">
        <f>rep!B205</f>
        <v>1.59487E-11</v>
      </c>
      <c r="C66" s="99">
        <f>rep!C205</f>
        <v>5.4529799999999995E-10</v>
      </c>
      <c r="D66" s="99">
        <f>rep!D205</f>
        <v>1.3114799999999999E-8</v>
      </c>
      <c r="E66" s="99">
        <f>rep!E205</f>
        <v>2.2201199999999999E-7</v>
      </c>
      <c r="F66" s="99">
        <f>rep!F205</f>
        <v>2.64719E-6</v>
      </c>
      <c r="G66" s="99">
        <f>rep!G205</f>
        <v>2.2253299999999999E-5</v>
      </c>
      <c r="H66" s="99">
        <f>rep!H205</f>
        <v>1.3207299999999999E-4</v>
      </c>
      <c r="I66" s="99">
        <f>rep!I205</f>
        <v>5.5490699999999999E-4</v>
      </c>
      <c r="J66" s="99">
        <f>rep!J205</f>
        <v>1.6607900000000001E-3</v>
      </c>
      <c r="K66" s="99">
        <f>rep!K205</f>
        <v>3.59867E-3</v>
      </c>
      <c r="L66" s="99">
        <f>rep!L205</f>
        <v>5.8970100000000003E-3</v>
      </c>
      <c r="M66" s="99">
        <f>rep!M205</f>
        <v>8.1158199999999993E-3</v>
      </c>
      <c r="N66" s="99">
        <f>rep!N205</f>
        <v>1.1066899999999999E-2</v>
      </c>
      <c r="O66" s="99">
        <f>rep!O205</f>
        <v>1.61859E-2</v>
      </c>
      <c r="P66" s="99">
        <f>rep!P205</f>
        <v>2.3354400000000001E-2</v>
      </c>
      <c r="Q66" s="99">
        <f>rep!Q205</f>
        <v>3.0690800000000001E-2</v>
      </c>
      <c r="R66" s="99">
        <f>rep!R205</f>
        <v>3.69173E-2</v>
      </c>
      <c r="S66" s="99">
        <f>rep!S205</f>
        <v>4.2773899999999997E-2</v>
      </c>
      <c r="T66" s="99">
        <f>rep!T205</f>
        <v>4.9543700000000003E-2</v>
      </c>
      <c r="U66" s="99">
        <f>rep!U205</f>
        <v>5.70822E-2</v>
      </c>
      <c r="V66" s="99">
        <f>rep!V205</f>
        <v>6.3967599999999999E-2</v>
      </c>
      <c r="W66" s="99">
        <f>rep!W205</f>
        <v>6.8925600000000004E-2</v>
      </c>
      <c r="X66" s="99">
        <f>rep!X205</f>
        <v>7.1435399999999996E-2</v>
      </c>
      <c r="Y66" s="99">
        <f>rep!Y205</f>
        <v>7.1382600000000004E-2</v>
      </c>
      <c r="Z66" s="99">
        <f>rep!Z205</f>
        <v>6.8838899999999995E-2</v>
      </c>
      <c r="AA66" s="99">
        <f>rep!AA205</f>
        <v>6.4189899999999994E-2</v>
      </c>
      <c r="AB66" s="99">
        <f>rep!AB205</f>
        <v>5.8103299999999997E-2</v>
      </c>
      <c r="AC66" s="99">
        <f>rep!AC205</f>
        <v>5.1234000000000002E-2</v>
      </c>
      <c r="AD66" s="99">
        <f>rep!AD205</f>
        <v>4.4027799999999999E-2</v>
      </c>
      <c r="AE66" s="99">
        <f>rep!AE205</f>
        <v>3.6783400000000001E-2</v>
      </c>
      <c r="AF66" s="99">
        <f>rep!AF205</f>
        <v>2.97918E-2</v>
      </c>
      <c r="AG66" s="99">
        <f>rep!AG205</f>
        <v>2.3368300000000002E-2</v>
      </c>
      <c r="AH66" s="99">
        <f>rep!AH205</f>
        <v>1.77801E-2</v>
      </c>
      <c r="AI66" s="99">
        <f>rep!AI205</f>
        <v>1.3168600000000001E-2</v>
      </c>
      <c r="AJ66" s="99">
        <f>rep!AJ205</f>
        <v>9.5328199999999991E-3</v>
      </c>
      <c r="AK66" s="99">
        <f>rep!AK205</f>
        <v>6.76561E-3</v>
      </c>
      <c r="AL66" s="99">
        <f>rep!AL205</f>
        <v>4.7115000000000004E-3</v>
      </c>
      <c r="AM66" s="99">
        <f>rep!AM205</f>
        <v>3.21347E-3</v>
      </c>
      <c r="AN66" s="99">
        <f>rep!AN205</f>
        <v>2.1377499999999999E-3</v>
      </c>
      <c r="AO66" s="99">
        <f>rep!AO205</f>
        <v>1.3795000000000001E-3</v>
      </c>
      <c r="AP66" s="99">
        <f>rep!AP205</f>
        <v>8.58438E-4</v>
      </c>
      <c r="AQ66" s="99">
        <f>rep!AQ205</f>
        <v>5.1223999999999996E-4</v>
      </c>
      <c r="AR66" s="99">
        <f>rep!AR205</f>
        <v>2.91639E-4</v>
      </c>
    </row>
    <row r="67" spans="1:75" x14ac:dyDescent="0.2">
      <c r="A67">
        <v>2008</v>
      </c>
      <c r="B67" s="99">
        <f>rep!B206</f>
        <v>2.7150100000000001E-11</v>
      </c>
      <c r="C67" s="99">
        <f>rep!C206</f>
        <v>9.2838900000000003E-10</v>
      </c>
      <c r="D67" s="99">
        <f>rep!D206</f>
        <v>2.2326699999999999E-8</v>
      </c>
      <c r="E67" s="99">
        <f>rep!E206</f>
        <v>3.7783700000000002E-7</v>
      </c>
      <c r="F67" s="99">
        <f>rep!F206</f>
        <v>4.5023000000000001E-6</v>
      </c>
      <c r="G67" s="99">
        <f>rep!G206</f>
        <v>3.7800099999999997E-5</v>
      </c>
      <c r="H67" s="99">
        <f>rep!H206</f>
        <v>2.2377200000000001E-4</v>
      </c>
      <c r="I67" s="99">
        <f>rep!I206</f>
        <v>9.3507599999999996E-4</v>
      </c>
      <c r="J67" s="99">
        <f>rep!J206</f>
        <v>2.764E-3</v>
      </c>
      <c r="K67" s="99">
        <f>rep!K206</f>
        <v>5.8098300000000002E-3</v>
      </c>
      <c r="L67" s="99">
        <f>rep!L206</f>
        <v>8.8170200000000001E-3</v>
      </c>
      <c r="M67" s="99">
        <f>rep!M206</f>
        <v>1.01251E-2</v>
      </c>
      <c r="N67" s="99">
        <f>rep!N206</f>
        <v>1.0038200000000001E-2</v>
      </c>
      <c r="O67" s="99">
        <f>rep!O206</f>
        <v>1.08459E-2</v>
      </c>
      <c r="P67" s="99">
        <f>rep!P206</f>
        <v>1.41911E-2</v>
      </c>
      <c r="Q67" s="99">
        <f>rep!Q206</f>
        <v>1.99411E-2</v>
      </c>
      <c r="R67" s="99">
        <f>rep!R206</f>
        <v>2.74995E-2</v>
      </c>
      <c r="S67" s="99">
        <f>rep!S206</f>
        <v>3.6603200000000002E-2</v>
      </c>
      <c r="T67" s="99">
        <f>rep!T206</f>
        <v>4.6547999999999999E-2</v>
      </c>
      <c r="U67" s="99">
        <f>rep!U206</f>
        <v>5.5725700000000003E-2</v>
      </c>
      <c r="V67" s="99">
        <f>rep!V206</f>
        <v>6.2612600000000004E-2</v>
      </c>
      <c r="W67" s="99">
        <f>rep!W206</f>
        <v>6.6868800000000006E-2</v>
      </c>
      <c r="X67" s="99">
        <f>rep!X206</f>
        <v>6.9083599999999995E-2</v>
      </c>
      <c r="Y67" s="99">
        <f>rep!Y206</f>
        <v>6.9734900000000002E-2</v>
      </c>
      <c r="Z67" s="99">
        <f>rep!Z206</f>
        <v>6.8755399999999994E-2</v>
      </c>
      <c r="AA67" s="99">
        <f>rep!AA206</f>
        <v>6.5924700000000003E-2</v>
      </c>
      <c r="AB67" s="99">
        <f>rep!AB206</f>
        <v>6.1316200000000001E-2</v>
      </c>
      <c r="AC67" s="99">
        <f>rep!AC206</f>
        <v>5.5337900000000002E-2</v>
      </c>
      <c r="AD67" s="99">
        <f>rep!AD206</f>
        <v>4.8538100000000001E-2</v>
      </c>
      <c r="AE67" s="99">
        <f>rep!AE206</f>
        <v>4.1438599999999999E-2</v>
      </c>
      <c r="AF67" s="99">
        <f>rep!AF206</f>
        <v>3.4461800000000001E-2</v>
      </c>
      <c r="AG67" s="99">
        <f>rep!AG206</f>
        <v>2.7913500000000001E-2</v>
      </c>
      <c r="AH67" s="99">
        <f>rep!AH206</f>
        <v>2.1998899999999998E-2</v>
      </c>
      <c r="AI67" s="99">
        <f>rep!AI206</f>
        <v>1.6846799999999999E-2</v>
      </c>
      <c r="AJ67" s="99">
        <f>rep!AJ206</f>
        <v>1.25243E-2</v>
      </c>
      <c r="AK67" s="99">
        <f>rep!AK206</f>
        <v>9.0375100000000003E-3</v>
      </c>
      <c r="AL67" s="99">
        <f>rep!AL206</f>
        <v>6.3327799999999997E-3</v>
      </c>
      <c r="AM67" s="99">
        <f>rep!AM206</f>
        <v>4.3106000000000004E-3</v>
      </c>
      <c r="AN67" s="99">
        <f>rep!AN206</f>
        <v>2.84863E-3</v>
      </c>
      <c r="AO67" s="99">
        <f>rep!AO206</f>
        <v>1.82406E-3</v>
      </c>
      <c r="AP67" s="99">
        <f>rep!AP206</f>
        <v>1.12795E-3</v>
      </c>
      <c r="AQ67" s="99">
        <f>rep!AQ206</f>
        <v>6.7066900000000004E-4</v>
      </c>
      <c r="AR67" s="99">
        <f>rep!AR206</f>
        <v>3.8162800000000001E-4</v>
      </c>
    </row>
    <row r="68" spans="1:75" x14ac:dyDescent="0.2">
      <c r="A68">
        <v>2009</v>
      </c>
      <c r="B68" s="99">
        <f>rep!B207</f>
        <v>1.2849299999999999E-11</v>
      </c>
      <c r="C68" s="99">
        <f>rep!C207</f>
        <v>4.3932400000000002E-10</v>
      </c>
      <c r="D68" s="99">
        <f>rep!D207</f>
        <v>1.0566199999999999E-8</v>
      </c>
      <c r="E68" s="99">
        <f>rep!E207</f>
        <v>1.7887199999999999E-7</v>
      </c>
      <c r="F68" s="99">
        <f>rep!F207</f>
        <v>2.1329500000000001E-6</v>
      </c>
      <c r="G68" s="99">
        <f>rep!G207</f>
        <v>1.7932500000000002E-5</v>
      </c>
      <c r="H68" s="99">
        <f>rep!H207</f>
        <v>1.06455E-4</v>
      </c>
      <c r="I68" s="99">
        <f>rep!I207</f>
        <v>4.4749999999999998E-4</v>
      </c>
      <c r="J68" s="99">
        <f>rep!J207</f>
        <v>1.34085E-3</v>
      </c>
      <c r="K68" s="99">
        <f>rep!K207</f>
        <v>2.9130599999999999E-3</v>
      </c>
      <c r="L68" s="99">
        <f>rep!L207</f>
        <v>4.8020900000000002E-3</v>
      </c>
      <c r="M68" s="99">
        <f>rep!M207</f>
        <v>6.6828699999999996E-3</v>
      </c>
      <c r="N68" s="99">
        <f>rep!N207</f>
        <v>9.2182400000000008E-3</v>
      </c>
      <c r="O68" s="99">
        <f>rep!O207</f>
        <v>1.34708E-2</v>
      </c>
      <c r="P68" s="99">
        <f>rep!P207</f>
        <v>1.9079700000000002E-2</v>
      </c>
      <c r="Q68" s="99">
        <f>rep!Q207</f>
        <v>2.4188100000000001E-2</v>
      </c>
      <c r="R68" s="99">
        <f>rep!R207</f>
        <v>2.7677199999999999E-2</v>
      </c>
      <c r="S68" s="99">
        <f>rep!S207</f>
        <v>3.06371E-2</v>
      </c>
      <c r="T68" s="99">
        <f>rep!T207</f>
        <v>3.5137700000000001E-2</v>
      </c>
      <c r="U68" s="99">
        <f>rep!U207</f>
        <v>4.2097599999999999E-2</v>
      </c>
      <c r="V68" s="99">
        <f>rep!V207</f>
        <v>5.0710100000000001E-2</v>
      </c>
      <c r="W68" s="99">
        <f>rep!W207</f>
        <v>5.9311500000000003E-2</v>
      </c>
      <c r="X68" s="99">
        <f>rep!X207</f>
        <v>6.6254099999999996E-2</v>
      </c>
      <c r="Y68" s="99">
        <f>rep!Y207</f>
        <v>7.0340899999999998E-2</v>
      </c>
      <c r="Z68" s="99">
        <f>rep!Z207</f>
        <v>7.1116799999999994E-2</v>
      </c>
      <c r="AA68" s="99">
        <f>rep!AA207</f>
        <v>6.8949499999999997E-2</v>
      </c>
      <c r="AB68" s="99">
        <f>rep!AB207</f>
        <v>6.4694000000000002E-2</v>
      </c>
      <c r="AC68" s="99">
        <f>rep!AC207</f>
        <v>5.9179500000000003E-2</v>
      </c>
      <c r="AD68" s="99">
        <f>rep!AD207</f>
        <v>5.2946800000000002E-2</v>
      </c>
      <c r="AE68" s="99">
        <f>rep!AE207</f>
        <v>4.6315099999999998E-2</v>
      </c>
      <c r="AF68" s="99">
        <f>rep!AF207</f>
        <v>3.9544900000000001E-2</v>
      </c>
      <c r="AG68" s="99">
        <f>rep!AG207</f>
        <v>3.2908399999999997E-2</v>
      </c>
      <c r="AH68" s="99">
        <f>rep!AH207</f>
        <v>2.6665000000000001E-2</v>
      </c>
      <c r="AI68" s="99">
        <f>rep!AI207</f>
        <v>2.1017600000000001E-2</v>
      </c>
      <c r="AJ68" s="99">
        <f>rep!AJ207</f>
        <v>1.6094500000000001E-2</v>
      </c>
      <c r="AK68" s="99">
        <f>rep!AK207</f>
        <v>1.1953E-2</v>
      </c>
      <c r="AL68" s="99">
        <f>rep!AL207</f>
        <v>8.5924299999999999E-3</v>
      </c>
      <c r="AM68" s="99">
        <f>rep!AM207</f>
        <v>5.9660800000000003E-3</v>
      </c>
      <c r="AN68" s="99">
        <f>rep!AN207</f>
        <v>3.9928899999999998E-3</v>
      </c>
      <c r="AO68" s="99">
        <f>rep!AO207</f>
        <v>2.5703700000000002E-3</v>
      </c>
      <c r="AP68" s="99">
        <f>rep!AP207</f>
        <v>1.5879399999999999E-3</v>
      </c>
      <c r="AQ68" s="99">
        <f>rep!AQ207</f>
        <v>9.3911899999999998E-4</v>
      </c>
      <c r="AR68" s="99">
        <f>rep!AR207</f>
        <v>5.3021299999999997E-4</v>
      </c>
    </row>
    <row r="69" spans="1:75" x14ac:dyDescent="0.2">
      <c r="A69">
        <v>2010</v>
      </c>
      <c r="B69" s="99">
        <f>rep!B208</f>
        <v>2.1010500000000001E-11</v>
      </c>
      <c r="C69" s="99">
        <f>rep!C208</f>
        <v>7.1844399999999999E-10</v>
      </c>
      <c r="D69" s="99">
        <f>rep!D208</f>
        <v>1.72778E-8</v>
      </c>
      <c r="E69" s="99">
        <f>rep!E208</f>
        <v>2.9239900000000002E-7</v>
      </c>
      <c r="F69" s="99">
        <f>rep!F208</f>
        <v>3.4843299999999998E-6</v>
      </c>
      <c r="G69" s="99">
        <f>rep!G208</f>
        <v>2.9255300000000001E-5</v>
      </c>
      <c r="H69" s="99">
        <f>rep!H208</f>
        <v>1.7321E-4</v>
      </c>
      <c r="I69" s="99">
        <f>rep!I208</f>
        <v>7.2399599999999997E-4</v>
      </c>
      <c r="J69" s="99">
        <f>rep!J208</f>
        <v>2.14145E-3</v>
      </c>
      <c r="K69" s="99">
        <f>rep!K208</f>
        <v>4.5086400000000004E-3</v>
      </c>
      <c r="L69" s="99">
        <f>rep!L208</f>
        <v>6.8729899999999998E-3</v>
      </c>
      <c r="M69" s="99">
        <f>rep!M208</f>
        <v>7.9914600000000006E-3</v>
      </c>
      <c r="N69" s="99">
        <f>rep!N208</f>
        <v>8.1632800000000002E-3</v>
      </c>
      <c r="O69" s="99">
        <f>rep!O208</f>
        <v>9.2208900000000007E-3</v>
      </c>
      <c r="P69" s="99">
        <f>rep!P208</f>
        <v>1.2460499999999999E-2</v>
      </c>
      <c r="Q69" s="99">
        <f>rep!Q208</f>
        <v>1.7759799999999999E-2</v>
      </c>
      <c r="R69" s="99">
        <f>rep!R208</f>
        <v>2.4585200000000001E-2</v>
      </c>
      <c r="S69" s="99">
        <f>rep!S208</f>
        <v>3.2540899999999998E-2</v>
      </c>
      <c r="T69" s="99">
        <f>rep!T208</f>
        <v>4.0731499999999997E-2</v>
      </c>
      <c r="U69" s="99">
        <f>rep!U208</f>
        <v>4.7600099999999999E-2</v>
      </c>
      <c r="V69" s="99">
        <f>rep!V208</f>
        <v>5.2088200000000001E-2</v>
      </c>
      <c r="W69" s="99">
        <f>rep!W208</f>
        <v>5.4661800000000003E-2</v>
      </c>
      <c r="X69" s="99">
        <f>rep!X208</f>
        <v>5.6749500000000001E-2</v>
      </c>
      <c r="Y69" s="99">
        <f>rep!Y208</f>
        <v>5.9271299999999999E-2</v>
      </c>
      <c r="Z69" s="99">
        <f>rep!Z208</f>
        <v>6.1906000000000003E-2</v>
      </c>
      <c r="AA69" s="99">
        <f>rep!AA208</f>
        <v>6.3569299999999995E-2</v>
      </c>
      <c r="AB69" s="99">
        <f>rep!AB208</f>
        <v>6.3302700000000003E-2</v>
      </c>
      <c r="AC69" s="99">
        <f>rep!AC208</f>
        <v>6.0780599999999997E-2</v>
      </c>
      <c r="AD69" s="99">
        <f>rep!AD208</f>
        <v>5.6300999999999997E-2</v>
      </c>
      <c r="AE69" s="99">
        <f>rep!AE208</f>
        <v>5.04999E-2</v>
      </c>
      <c r="AF69" s="99">
        <f>rep!AF208</f>
        <v>4.40474E-2</v>
      </c>
      <c r="AG69" s="99">
        <f>rep!AG208</f>
        <v>3.7467E-2</v>
      </c>
      <c r="AH69" s="99">
        <f>rep!AH208</f>
        <v>3.1103499999999999E-2</v>
      </c>
      <c r="AI69" s="99">
        <f>rep!AI208</f>
        <v>2.5173000000000001E-2</v>
      </c>
      <c r="AJ69" s="99">
        <f>rep!AJ208</f>
        <v>1.9819199999999999E-2</v>
      </c>
      <c r="AK69" s="99">
        <f>rep!AK208</f>
        <v>1.5140000000000001E-2</v>
      </c>
      <c r="AL69" s="99">
        <f>rep!AL208</f>
        <v>1.119E-2</v>
      </c>
      <c r="AM69" s="99">
        <f>rep!AM208</f>
        <v>7.9783000000000007E-3</v>
      </c>
      <c r="AN69" s="99">
        <f>rep!AN208</f>
        <v>5.4703299999999998E-3</v>
      </c>
      <c r="AO69" s="99">
        <f>rep!AO208</f>
        <v>3.5955100000000001E-3</v>
      </c>
      <c r="AP69" s="99">
        <f>rep!AP208</f>
        <v>2.2583600000000001E-3</v>
      </c>
      <c r="AQ69" s="99">
        <f>rep!AQ208</f>
        <v>1.3515300000000001E-3</v>
      </c>
      <c r="AR69" s="99">
        <f>rep!AR208</f>
        <v>7.6855300000000005E-4</v>
      </c>
    </row>
    <row r="70" spans="1:75" x14ac:dyDescent="0.2">
      <c r="A70">
        <v>2011</v>
      </c>
      <c r="B70" s="99">
        <f>rep!B209</f>
        <v>2.3149600000000001E-11</v>
      </c>
      <c r="C70" s="99">
        <f>rep!C209</f>
        <v>7.9157300000000001E-10</v>
      </c>
      <c r="D70" s="99">
        <f>rep!D209</f>
        <v>1.9036799999999999E-8</v>
      </c>
      <c r="E70" s="99">
        <f>rep!E209</f>
        <v>3.22188E-7</v>
      </c>
      <c r="F70" s="99">
        <f>rep!F209</f>
        <v>3.8398199999999998E-6</v>
      </c>
      <c r="G70" s="99">
        <f>rep!G209</f>
        <v>3.2248500000000001E-5</v>
      </c>
      <c r="H70" s="99">
        <f>rep!H209</f>
        <v>1.91032E-4</v>
      </c>
      <c r="I70" s="99">
        <f>rep!I209</f>
        <v>7.9937599999999997E-4</v>
      </c>
      <c r="J70" s="99">
        <f>rep!J209</f>
        <v>2.3703999999999999E-3</v>
      </c>
      <c r="K70" s="99">
        <f>rep!K209</f>
        <v>5.02148E-3</v>
      </c>
      <c r="L70" s="99">
        <f>rep!L209</f>
        <v>7.7752699999999999E-3</v>
      </c>
      <c r="M70" s="99">
        <f>rep!M209</f>
        <v>9.3897300000000006E-3</v>
      </c>
      <c r="N70" s="99">
        <f>rep!N209</f>
        <v>1.0274500000000001E-2</v>
      </c>
      <c r="O70" s="99">
        <f>rep!O209</f>
        <v>1.2199099999999999E-2</v>
      </c>
      <c r="P70" s="99">
        <f>rep!P209</f>
        <v>1.5760699999999999E-2</v>
      </c>
      <c r="Q70" s="99">
        <f>rep!Q209</f>
        <v>1.9691E-2</v>
      </c>
      <c r="R70" s="99">
        <f>rep!R209</f>
        <v>2.2945400000000001E-2</v>
      </c>
      <c r="S70" s="99">
        <f>rep!S209</f>
        <v>2.6231399999999998E-2</v>
      </c>
      <c r="T70" s="99">
        <f>rep!T209</f>
        <v>3.10567E-2</v>
      </c>
      <c r="U70" s="99">
        <f>rep!U209</f>
        <v>3.7964199999999997E-2</v>
      </c>
      <c r="V70" s="99">
        <f>rep!V209</f>
        <v>4.6056800000000002E-2</v>
      </c>
      <c r="W70" s="99">
        <f>rep!W209</f>
        <v>5.37382E-2</v>
      </c>
      <c r="X70" s="99">
        <f>rep!X209</f>
        <v>5.9531399999999998E-2</v>
      </c>
      <c r="Y70" s="99">
        <f>rep!Y209</f>
        <v>6.2580800000000006E-2</v>
      </c>
      <c r="Z70" s="99">
        <f>rep!Z209</f>
        <v>6.2934699999999996E-2</v>
      </c>
      <c r="AA70" s="99">
        <f>rep!AA209</f>
        <v>6.1429999999999998E-2</v>
      </c>
      <c r="AB70" s="99">
        <f>rep!AB209</f>
        <v>5.9091100000000001E-2</v>
      </c>
      <c r="AC70" s="99">
        <f>rep!AC209</f>
        <v>5.6484600000000003E-2</v>
      </c>
      <c r="AD70" s="99">
        <f>rep!AD209</f>
        <v>5.35589E-2</v>
      </c>
      <c r="AE70" s="99">
        <f>rep!AE209</f>
        <v>4.9974499999999998E-2</v>
      </c>
      <c r="AF70" s="99">
        <f>rep!AF209</f>
        <v>4.5519799999999999E-2</v>
      </c>
      <c r="AG70" s="99">
        <f>rep!AG209</f>
        <v>4.0286700000000002E-2</v>
      </c>
      <c r="AH70" s="99">
        <f>rep!AH209</f>
        <v>3.45957E-2</v>
      </c>
      <c r="AI70" s="99">
        <f>rep!AI209</f>
        <v>2.8830399999999999E-2</v>
      </c>
      <c r="AJ70" s="99">
        <f>rep!AJ209</f>
        <v>2.3317600000000001E-2</v>
      </c>
      <c r="AK70" s="99">
        <f>rep!AK209</f>
        <v>1.82861E-2</v>
      </c>
      <c r="AL70" s="99">
        <f>rep!AL209</f>
        <v>1.3875200000000001E-2</v>
      </c>
      <c r="AM70" s="99">
        <f>rep!AM209</f>
        <v>1.0156E-2</v>
      </c>
      <c r="AN70" s="99">
        <f>rep!AN209</f>
        <v>7.1452699999999996E-3</v>
      </c>
      <c r="AO70" s="99">
        <f>rep!AO209</f>
        <v>4.8142899999999997E-3</v>
      </c>
      <c r="AP70" s="99">
        <f>rep!AP209</f>
        <v>3.0952699999999998E-3</v>
      </c>
      <c r="AQ70" s="99">
        <f>rep!AQ209</f>
        <v>1.8925999999999999E-3</v>
      </c>
      <c r="AR70" s="99">
        <f>rep!AR209</f>
        <v>1.0971799999999999E-3</v>
      </c>
    </row>
    <row r="71" spans="1:75" x14ac:dyDescent="0.2">
      <c r="A71">
        <v>2012</v>
      </c>
      <c r="B71" s="99">
        <f>rep!B210</f>
        <v>1.1720399999999999E-11</v>
      </c>
      <c r="C71" s="99">
        <f>rep!C210</f>
        <v>4.00728E-10</v>
      </c>
      <c r="D71" s="99">
        <f>rep!D210</f>
        <v>9.6378899999999997E-9</v>
      </c>
      <c r="E71" s="99">
        <f>rep!E210</f>
        <v>1.6315600000000001E-7</v>
      </c>
      <c r="F71" s="99">
        <f>rep!F210</f>
        <v>1.9455100000000001E-6</v>
      </c>
      <c r="G71" s="99">
        <f>rep!G210</f>
        <v>1.6356100000000001E-5</v>
      </c>
      <c r="H71" s="99">
        <f>rep!H210</f>
        <v>9.7090900000000002E-5</v>
      </c>
      <c r="I71" s="99">
        <f>rep!I210</f>
        <v>4.08083E-4</v>
      </c>
      <c r="J71" s="99">
        <f>rep!J210</f>
        <v>1.2224099999999999E-3</v>
      </c>
      <c r="K71" s="99">
        <f>rep!K210</f>
        <v>2.6543000000000001E-3</v>
      </c>
      <c r="L71" s="99">
        <f>rep!L210</f>
        <v>4.3714799999999996E-3</v>
      </c>
      <c r="M71" s="99">
        <f>rep!M210</f>
        <v>6.0808099999999999E-3</v>
      </c>
      <c r="N71" s="99">
        <f>rep!N210</f>
        <v>8.4199500000000007E-3</v>
      </c>
      <c r="O71" s="99">
        <f>rep!O210</f>
        <v>1.2467900000000001E-2</v>
      </c>
      <c r="P71" s="99">
        <f>rep!P210</f>
        <v>1.81084E-2</v>
      </c>
      <c r="Q71" s="99">
        <f>rep!Q210</f>
        <v>2.3867200000000002E-2</v>
      </c>
      <c r="R71" s="99">
        <f>rep!R210</f>
        <v>2.8665599999999999E-2</v>
      </c>
      <c r="S71" s="99">
        <f>rep!S210</f>
        <v>3.2856499999999997E-2</v>
      </c>
      <c r="T71" s="99">
        <f>rep!T210</f>
        <v>3.7167199999999997E-2</v>
      </c>
      <c r="U71" s="99">
        <f>rep!U210</f>
        <v>4.1441499999999999E-2</v>
      </c>
      <c r="V71" s="99">
        <f>rep!V210</f>
        <v>4.50464E-2</v>
      </c>
      <c r="W71" s="99">
        <f>rep!W210</f>
        <v>4.7979800000000003E-2</v>
      </c>
      <c r="X71" s="99">
        <f>rep!X210</f>
        <v>5.0875499999999997E-2</v>
      </c>
      <c r="Y71" s="99">
        <f>rep!Y210</f>
        <v>5.4050500000000001E-2</v>
      </c>
      <c r="Z71" s="99">
        <f>rep!Z210</f>
        <v>5.6981799999999999E-2</v>
      </c>
      <c r="AA71" s="99">
        <f>rep!AA210</f>
        <v>5.8724600000000002E-2</v>
      </c>
      <c r="AB71" s="99">
        <f>rep!AB210</f>
        <v>5.8633299999999999E-2</v>
      </c>
      <c r="AC71" s="99">
        <f>rep!AC210</f>
        <v>5.6703499999999997E-2</v>
      </c>
      <c r="AD71" s="99">
        <f>rep!AD210</f>
        <v>5.34221E-2</v>
      </c>
      <c r="AE71" s="99">
        <f>rep!AE210</f>
        <v>4.9391699999999997E-2</v>
      </c>
      <c r="AF71" s="99">
        <f>rep!AF210</f>
        <v>4.50271E-2</v>
      </c>
      <c r="AG71" s="99">
        <f>rep!AG210</f>
        <v>4.0475999999999998E-2</v>
      </c>
      <c r="AH71" s="99">
        <f>rep!AH210</f>
        <v>3.5734299999999997E-2</v>
      </c>
      <c r="AI71" s="99">
        <f>rep!AI210</f>
        <v>3.0807899999999999E-2</v>
      </c>
      <c r="AJ71" s="99">
        <f>rep!AJ210</f>
        <v>2.5801399999999999E-2</v>
      </c>
      <c r="AK71" s="99">
        <f>rep!AK210</f>
        <v>2.0906299999999999E-2</v>
      </c>
      <c r="AL71" s="99">
        <f>rep!AL210</f>
        <v>1.6339300000000001E-2</v>
      </c>
      <c r="AM71" s="99">
        <f>rep!AM210</f>
        <v>1.2283499999999999E-2</v>
      </c>
      <c r="AN71" s="99">
        <f>rep!AN210</f>
        <v>8.8575900000000003E-3</v>
      </c>
      <c r="AO71" s="99">
        <f>rep!AO210</f>
        <v>6.1075900000000004E-3</v>
      </c>
      <c r="AP71" s="99">
        <f>rep!AP210</f>
        <v>4.01403E-3</v>
      </c>
      <c r="AQ71" s="99">
        <f>rep!AQ210</f>
        <v>2.5064599999999999E-3</v>
      </c>
      <c r="AR71" s="99">
        <f>rep!AR210</f>
        <v>1.4825400000000001E-3</v>
      </c>
      <c r="AW71" s="2"/>
    </row>
    <row r="72" spans="1:75" x14ac:dyDescent="0.2">
      <c r="A72">
        <v>2013</v>
      </c>
      <c r="B72" s="99">
        <f>rep!B211</f>
        <v>7.3650900000000005E-12</v>
      </c>
      <c r="C72" s="99">
        <f>rep!C211</f>
        <v>2.51824E-10</v>
      </c>
      <c r="D72" s="99">
        <f>rep!D211</f>
        <v>6.0564400000000002E-9</v>
      </c>
      <c r="E72" s="99">
        <f>rep!E211</f>
        <v>1.0251800000000001E-7</v>
      </c>
      <c r="F72" s="99">
        <f>rep!F211</f>
        <v>1.22222E-6</v>
      </c>
      <c r="G72" s="99">
        <f>rep!G211</f>
        <v>1.02717E-5</v>
      </c>
      <c r="H72" s="99">
        <f>rep!H211</f>
        <v>6.0929800000000001E-5</v>
      </c>
      <c r="I72" s="99">
        <f>rep!I211</f>
        <v>2.5570900000000001E-4</v>
      </c>
      <c r="J72" s="99">
        <f>rep!J211</f>
        <v>7.6341699999999996E-4</v>
      </c>
      <c r="K72" s="99">
        <f>rep!K211</f>
        <v>1.64477E-3</v>
      </c>
      <c r="L72" s="99">
        <f>rep!L211</f>
        <v>2.66103E-3</v>
      </c>
      <c r="M72" s="99">
        <f>rep!M211</f>
        <v>3.5797899999999998E-3</v>
      </c>
      <c r="N72" s="99">
        <f>rep!N211</f>
        <v>4.7942000000000002E-3</v>
      </c>
      <c r="O72" s="99">
        <f>rep!O211</f>
        <v>7.1675799999999998E-3</v>
      </c>
      <c r="P72" s="99">
        <f>rep!P211</f>
        <v>1.1155699999999999E-2</v>
      </c>
      <c r="Q72" s="99">
        <f>rep!Q211</f>
        <v>1.66053E-2</v>
      </c>
      <c r="R72" s="99">
        <f>rep!R211</f>
        <v>2.3385800000000002E-2</v>
      </c>
      <c r="S72" s="99">
        <f>rep!S211</f>
        <v>3.15041E-2</v>
      </c>
      <c r="T72" s="99">
        <f>rep!T211</f>
        <v>4.0354099999999997E-2</v>
      </c>
      <c r="U72" s="99">
        <f>rep!U211</f>
        <v>4.84302E-2</v>
      </c>
      <c r="V72" s="99">
        <f>rep!V211</f>
        <v>5.4262100000000001E-2</v>
      </c>
      <c r="W72" s="99">
        <f>rep!W211</f>
        <v>5.74396E-2</v>
      </c>
      <c r="X72" s="99">
        <f>rep!X211</f>
        <v>5.8524899999999998E-2</v>
      </c>
      <c r="Y72" s="99">
        <f>rep!Y211</f>
        <v>5.8276599999999998E-2</v>
      </c>
      <c r="Z72" s="99">
        <f>rep!Z211</f>
        <v>5.72323E-2</v>
      </c>
      <c r="AA72" s="99">
        <f>rep!AA211</f>
        <v>5.5776699999999999E-2</v>
      </c>
      <c r="AB72" s="99">
        <f>rep!AB211</f>
        <v>5.4179699999999997E-2</v>
      </c>
      <c r="AC72" s="99">
        <f>rep!AC211</f>
        <v>5.2470099999999999E-2</v>
      </c>
      <c r="AD72" s="99">
        <f>rep!AD211</f>
        <v>5.0425499999999998E-2</v>
      </c>
      <c r="AE72" s="99">
        <f>rep!AE211</f>
        <v>4.7778800000000003E-2</v>
      </c>
      <c r="AF72" s="99">
        <f>rep!AF211</f>
        <v>4.4432699999999999E-2</v>
      </c>
      <c r="AG72" s="99">
        <f>rep!AG211</f>
        <v>4.0495999999999997E-2</v>
      </c>
      <c r="AH72" s="99">
        <f>rep!AH211</f>
        <v>3.6171000000000002E-2</v>
      </c>
      <c r="AI72" s="99">
        <f>rep!AI211</f>
        <v>3.1638300000000001E-2</v>
      </c>
      <c r="AJ72" s="99">
        <f>rep!AJ211</f>
        <v>2.70245E-2</v>
      </c>
      <c r="AK72" s="99">
        <f>rep!AK211</f>
        <v>2.2437100000000001E-2</v>
      </c>
      <c r="AL72" s="99">
        <f>rep!AL211</f>
        <v>1.8006600000000001E-2</v>
      </c>
      <c r="AM72" s="99">
        <f>rep!AM211</f>
        <v>1.38928E-2</v>
      </c>
      <c r="AN72" s="99">
        <f>rep!AN211</f>
        <v>1.0255500000000001E-2</v>
      </c>
      <c r="AO72" s="99">
        <f>rep!AO211</f>
        <v>7.2141100000000001E-3</v>
      </c>
      <c r="AP72" s="99">
        <f>rep!AP211</f>
        <v>4.8195699999999996E-3</v>
      </c>
      <c r="AQ72" s="99">
        <f>rep!AQ211</f>
        <v>3.0491400000000001E-3</v>
      </c>
      <c r="AR72" s="99">
        <f>rep!AR211</f>
        <v>1.82219E-3</v>
      </c>
    </row>
    <row r="73" spans="1:75" x14ac:dyDescent="0.2">
      <c r="A73">
        <v>2014</v>
      </c>
      <c r="B73" s="99">
        <f>rep!B212</f>
        <v>8.9019699999999995E-12</v>
      </c>
      <c r="C73" s="99">
        <f>rep!C212</f>
        <v>3.0439199999999999E-10</v>
      </c>
      <c r="D73" s="99">
        <f>rep!D212</f>
        <v>7.3204100000000004E-9</v>
      </c>
      <c r="E73" s="99">
        <f>rep!E212</f>
        <v>1.2389300000000001E-7</v>
      </c>
      <c r="F73" s="99">
        <f>rep!F212</f>
        <v>1.47654E-6</v>
      </c>
      <c r="G73" s="99">
        <f>rep!G212</f>
        <v>1.2400400000000001E-5</v>
      </c>
      <c r="H73" s="99">
        <f>rep!H212</f>
        <v>7.3453699999999998E-5</v>
      </c>
      <c r="I73" s="99">
        <f>rep!I212</f>
        <v>3.0734499999999999E-4</v>
      </c>
      <c r="J73" s="99">
        <f>rep!J212</f>
        <v>9.1124800000000003E-4</v>
      </c>
      <c r="K73" s="99">
        <f>rep!K212</f>
        <v>1.9299899999999999E-3</v>
      </c>
      <c r="L73" s="99">
        <f>rep!L212</f>
        <v>2.98848E-3</v>
      </c>
      <c r="M73" s="99">
        <f>rep!M212</f>
        <v>3.6186399999999998E-3</v>
      </c>
      <c r="N73" s="99">
        <f>rep!N212</f>
        <v>4.0224099999999997E-3</v>
      </c>
      <c r="O73" s="99">
        <f>rep!O212</f>
        <v>5.0134200000000002E-3</v>
      </c>
      <c r="P73" s="99">
        <f>rep!P212</f>
        <v>7.1035200000000003E-3</v>
      </c>
      <c r="Q73" s="99">
        <f>rep!Q212</f>
        <v>1.02297E-2</v>
      </c>
      <c r="R73" s="99">
        <f>rep!R212</f>
        <v>1.4410600000000001E-2</v>
      </c>
      <c r="S73" s="99">
        <f>rep!S212</f>
        <v>2.0092800000000001E-2</v>
      </c>
      <c r="T73" s="99">
        <f>rep!T212</f>
        <v>2.76391E-2</v>
      </c>
      <c r="U73" s="99">
        <f>rep!U212</f>
        <v>3.6741200000000002E-2</v>
      </c>
      <c r="V73" s="99">
        <f>rep!V212</f>
        <v>4.6444199999999998E-2</v>
      </c>
      <c r="W73" s="99">
        <f>rep!W212</f>
        <v>5.5503900000000002E-2</v>
      </c>
      <c r="X73" s="99">
        <f>rep!X212</f>
        <v>6.2641600000000006E-2</v>
      </c>
      <c r="Y73" s="99">
        <f>rep!Y212</f>
        <v>6.6814999999999999E-2</v>
      </c>
      <c r="Z73" s="99">
        <f>rep!Z212</f>
        <v>6.76374E-2</v>
      </c>
      <c r="AA73" s="99">
        <f>rep!AA212</f>
        <v>6.5602900000000006E-2</v>
      </c>
      <c r="AB73" s="99">
        <f>rep!AB212</f>
        <v>6.18024E-2</v>
      </c>
      <c r="AC73" s="99">
        <f>rep!AC212</f>
        <v>5.73491E-2</v>
      </c>
      <c r="AD73" s="99">
        <f>rep!AD212</f>
        <v>5.2966899999999997E-2</v>
      </c>
      <c r="AE73" s="99">
        <f>rep!AE212</f>
        <v>4.8916599999999998E-2</v>
      </c>
      <c r="AF73" s="99">
        <f>rep!AF212</f>
        <v>4.5132699999999998E-2</v>
      </c>
      <c r="AG73" s="99">
        <f>rep!AG212</f>
        <v>4.14075E-2</v>
      </c>
      <c r="AH73" s="99">
        <f>rep!AH212</f>
        <v>3.7539900000000001E-2</v>
      </c>
      <c r="AI73" s="99">
        <f>rep!AI212</f>
        <v>3.3422399999999998E-2</v>
      </c>
      <c r="AJ73" s="99">
        <f>rep!AJ212</f>
        <v>2.9062500000000002E-2</v>
      </c>
      <c r="AK73" s="99">
        <f>rep!AK212</f>
        <v>2.4560100000000001E-2</v>
      </c>
      <c r="AL73" s="99">
        <f>rep!AL212</f>
        <v>2.0073000000000001E-2</v>
      </c>
      <c r="AM73" s="99">
        <f>rep!AM212</f>
        <v>1.5787200000000001E-2</v>
      </c>
      <c r="AN73" s="99">
        <f>rep!AN212</f>
        <v>1.18882E-2</v>
      </c>
      <c r="AO73" s="99">
        <f>rep!AO212</f>
        <v>8.53078E-3</v>
      </c>
      <c r="AP73" s="99">
        <f>rep!AP212</f>
        <v>5.8088899999999997E-3</v>
      </c>
      <c r="AQ73" s="99">
        <f>rep!AQ212</f>
        <v>3.7402199999999998E-3</v>
      </c>
      <c r="AR73" s="99">
        <f>rep!AR212</f>
        <v>2.2707000000000001E-3</v>
      </c>
      <c r="BW73" s="2"/>
    </row>
    <row r="74" spans="1:75" x14ac:dyDescent="0.2">
      <c r="A74">
        <v>2015</v>
      </c>
      <c r="B74" s="99">
        <f>rep!B213</f>
        <v>1.5743300000000001E-11</v>
      </c>
      <c r="C74" s="99">
        <f>rep!C213</f>
        <v>5.3833399999999997E-10</v>
      </c>
      <c r="D74" s="99">
        <f>rep!D213</f>
        <v>1.2946400000000001E-8</v>
      </c>
      <c r="E74" s="99">
        <f>rep!E213</f>
        <v>2.19099E-7</v>
      </c>
      <c r="F74" s="99">
        <f>rep!F213</f>
        <v>2.6109100000000001E-6</v>
      </c>
      <c r="G74" s="99">
        <f>rep!G213</f>
        <v>2.1922599999999999E-5</v>
      </c>
      <c r="H74" s="99">
        <f>rep!H213</f>
        <v>1.2980500000000001E-4</v>
      </c>
      <c r="I74" s="99">
        <f>rep!I213</f>
        <v>5.4264099999999996E-4</v>
      </c>
      <c r="J74" s="99">
        <f>rep!J213</f>
        <v>1.6054999999999999E-3</v>
      </c>
      <c r="K74" s="99">
        <f>rep!K213</f>
        <v>3.38237E-3</v>
      </c>
      <c r="L74" s="99">
        <f>rep!L213</f>
        <v>5.16242E-3</v>
      </c>
      <c r="M74" s="99">
        <f>rep!M213</f>
        <v>6.0097800000000002E-3</v>
      </c>
      <c r="N74" s="99">
        <f>rep!N213</f>
        <v>6.10211E-3</v>
      </c>
      <c r="O74" s="99">
        <f>rep!O213</f>
        <v>6.65404E-3</v>
      </c>
      <c r="P74" s="99">
        <f>rep!P213</f>
        <v>8.3140100000000002E-3</v>
      </c>
      <c r="Q74" s="99">
        <f>rep!Q213</f>
        <v>1.06044E-2</v>
      </c>
      <c r="R74" s="99">
        <f>rep!R213</f>
        <v>1.3026899999999999E-2</v>
      </c>
      <c r="S74" s="99">
        <f>rep!S213</f>
        <v>1.59031E-2</v>
      </c>
      <c r="T74" s="99">
        <f>rep!T213</f>
        <v>1.9947599999999999E-2</v>
      </c>
      <c r="U74" s="99">
        <f>rep!U213</f>
        <v>2.5507200000000001E-2</v>
      </c>
      <c r="V74" s="99">
        <f>rep!V213</f>
        <v>3.2441699999999997E-2</v>
      </c>
      <c r="W74" s="99">
        <f>rep!W213</f>
        <v>4.0392999999999998E-2</v>
      </c>
      <c r="X74" s="99">
        <f>rep!X213</f>
        <v>4.8814799999999998E-2</v>
      </c>
      <c r="Y74" s="99">
        <f>rep!Y213</f>
        <v>5.6823699999999998E-2</v>
      </c>
      <c r="Z74" s="99">
        <f>rep!Z213</f>
        <v>6.3291500000000001E-2</v>
      </c>
      <c r="AA74" s="99">
        <f>rep!AA213</f>
        <v>6.7226900000000006E-2</v>
      </c>
      <c r="AB74" s="99">
        <f>rep!AB213</f>
        <v>6.8152199999999996E-2</v>
      </c>
      <c r="AC74" s="99">
        <f>rep!AC213</f>
        <v>6.6245899999999996E-2</v>
      </c>
      <c r="AD74" s="99">
        <f>rep!AD213</f>
        <v>6.2227400000000002E-2</v>
      </c>
      <c r="AE74" s="99">
        <f>rep!AE213</f>
        <v>5.70559E-2</v>
      </c>
      <c r="AF74" s="99">
        <f>rep!AF213</f>
        <v>5.1583400000000001E-2</v>
      </c>
      <c r="AG74" s="99">
        <f>rep!AG213</f>
        <v>4.63217E-2</v>
      </c>
      <c r="AH74" s="99">
        <f>rep!AH213</f>
        <v>4.1407399999999997E-2</v>
      </c>
      <c r="AI74" s="99">
        <f>rep!AI213</f>
        <v>3.6729100000000001E-2</v>
      </c>
      <c r="AJ74" s="99">
        <f>rep!AJ213</f>
        <v>3.21059E-2</v>
      </c>
      <c r="AK74" s="99">
        <f>rep!AK213</f>
        <v>2.7427699999999999E-2</v>
      </c>
      <c r="AL74" s="99">
        <f>rep!AL213</f>
        <v>2.2714999999999999E-2</v>
      </c>
      <c r="AM74" s="99">
        <f>rep!AM213</f>
        <v>1.8108300000000001E-2</v>
      </c>
      <c r="AN74" s="99">
        <f>rep!AN213</f>
        <v>1.3813600000000001E-2</v>
      </c>
      <c r="AO74" s="99">
        <f>rep!AO213</f>
        <v>1.00333E-2</v>
      </c>
      <c r="AP74" s="99">
        <f>rep!AP213</f>
        <v>6.9102399999999998E-3</v>
      </c>
      <c r="AQ74" s="99">
        <f>rep!AQ213</f>
        <v>4.49717E-3</v>
      </c>
      <c r="AR74" s="99">
        <f>rep!AR213</f>
        <v>2.7575199999999998E-3</v>
      </c>
    </row>
    <row r="75" spans="1:75" x14ac:dyDescent="0.2">
      <c r="A75">
        <v>2016</v>
      </c>
      <c r="B75" s="99">
        <f>rep!B214</f>
        <v>1.6065800000000001E-11</v>
      </c>
      <c r="C75" s="99">
        <f>rep!C214</f>
        <v>5.4933599999999995E-10</v>
      </c>
      <c r="D75" s="99">
        <f>rep!D214</f>
        <v>1.32114E-8</v>
      </c>
      <c r="E75" s="99">
        <f>rep!E214</f>
        <v>2.2361E-7</v>
      </c>
      <c r="F75" s="99">
        <f>rep!F214</f>
        <v>2.6653300000000001E-6</v>
      </c>
      <c r="G75" s="99">
        <f>rep!G214</f>
        <v>2.2390699999999999E-5</v>
      </c>
      <c r="H75" s="99">
        <f>rep!H214</f>
        <v>1.3270799999999999E-4</v>
      </c>
      <c r="I75" s="99">
        <f>rep!I214</f>
        <v>5.5595899999999997E-4</v>
      </c>
      <c r="J75" s="99">
        <f>rep!J214</f>
        <v>1.65296E-3</v>
      </c>
      <c r="K75" s="99">
        <f>rep!K214</f>
        <v>3.5244899999999999E-3</v>
      </c>
      <c r="L75" s="99">
        <f>rep!L214</f>
        <v>5.5492500000000004E-3</v>
      </c>
      <c r="M75" s="99">
        <f>rep!M214</f>
        <v>6.9807699999999999E-3</v>
      </c>
      <c r="N75" s="99">
        <f>rep!N214</f>
        <v>8.2429200000000008E-3</v>
      </c>
      <c r="O75" s="99">
        <f>rep!O214</f>
        <v>1.0592000000000001E-2</v>
      </c>
      <c r="P75" s="99">
        <f>rep!P214</f>
        <v>1.4214900000000001E-2</v>
      </c>
      <c r="Q75" s="99">
        <f>rep!Q214</f>
        <v>1.78053E-2</v>
      </c>
      <c r="R75" s="99">
        <f>rep!R214</f>
        <v>2.0283099999999998E-2</v>
      </c>
      <c r="S75" s="99">
        <f>rep!S214</f>
        <v>2.20115E-2</v>
      </c>
      <c r="T75" s="99">
        <f>rep!T214</f>
        <v>2.4020099999999999E-2</v>
      </c>
      <c r="U75" s="99">
        <f>rep!U214</f>
        <v>2.6735100000000001E-2</v>
      </c>
      <c r="V75" s="99">
        <f>rep!V214</f>
        <v>2.9937800000000001E-2</v>
      </c>
      <c r="W75" s="99">
        <f>rep!W214</f>
        <v>3.35202E-2</v>
      </c>
      <c r="X75" s="99">
        <f>rep!X214</f>
        <v>3.7728600000000001E-2</v>
      </c>
      <c r="Y75" s="99">
        <f>rep!Y214</f>
        <v>4.27388E-2</v>
      </c>
      <c r="Z75" s="99">
        <f>rep!Z214</f>
        <v>4.8286900000000001E-2</v>
      </c>
      <c r="AA75" s="99">
        <f>rep!AA214</f>
        <v>5.3709399999999997E-2</v>
      </c>
      <c r="AB75" s="99">
        <f>rep!AB214</f>
        <v>5.8185300000000002E-2</v>
      </c>
      <c r="AC75" s="99">
        <f>rep!AC214</f>
        <v>6.0972600000000002E-2</v>
      </c>
      <c r="AD75" s="99">
        <f>rep!AD214</f>
        <v>6.1608099999999999E-2</v>
      </c>
      <c r="AE75" s="99">
        <f>rep!AE214</f>
        <v>6.0040799999999998E-2</v>
      </c>
      <c r="AF75" s="99">
        <f>rep!AF214</f>
        <v>5.6627900000000002E-2</v>
      </c>
      <c r="AG75" s="99">
        <f>rep!AG214</f>
        <v>5.1971200000000002E-2</v>
      </c>
      <c r="AH75" s="99">
        <f>rep!AH214</f>
        <v>4.6682700000000001E-2</v>
      </c>
      <c r="AI75" s="99">
        <f>rep!AI214</f>
        <v>4.1203999999999998E-2</v>
      </c>
      <c r="AJ75" s="99">
        <f>rep!AJ214</f>
        <v>3.5754899999999999E-2</v>
      </c>
      <c r="AK75" s="99">
        <f>rep!AK214</f>
        <v>3.0401399999999999E-2</v>
      </c>
      <c r="AL75" s="99">
        <f>rep!AL214</f>
        <v>2.5171300000000001E-2</v>
      </c>
      <c r="AM75" s="99">
        <f>rep!AM214</f>
        <v>2.0142699999999999E-2</v>
      </c>
      <c r="AN75" s="99">
        <f>rep!AN214</f>
        <v>1.5465100000000001E-2</v>
      </c>
      <c r="AO75" s="99">
        <f>rep!AO214</f>
        <v>1.1320500000000001E-2</v>
      </c>
      <c r="AP75" s="99">
        <f>rep!AP214</f>
        <v>7.8603900000000001E-3</v>
      </c>
      <c r="AQ75" s="99">
        <f>rep!AQ214</f>
        <v>5.1566600000000004E-3</v>
      </c>
      <c r="AR75" s="99">
        <f>rep!AR214</f>
        <v>3.18651E-3</v>
      </c>
    </row>
    <row r="76" spans="1:75" x14ac:dyDescent="0.2">
      <c r="A76">
        <v>2017</v>
      </c>
      <c r="B76" s="99">
        <f>rep!B215</f>
        <v>1.82303E-11</v>
      </c>
      <c r="C76" s="99">
        <f>rep!C215</f>
        <v>6.2335499999999996E-10</v>
      </c>
      <c r="D76" s="99">
        <f>rep!D215</f>
        <v>1.49914E-8</v>
      </c>
      <c r="E76" s="99">
        <f>rep!E215</f>
        <v>2.5372700000000001E-7</v>
      </c>
      <c r="F76" s="99">
        <f>rep!F215</f>
        <v>3.0240600000000001E-6</v>
      </c>
      <c r="G76" s="99">
        <f>rep!G215</f>
        <v>2.5400000000000001E-5</v>
      </c>
      <c r="H76" s="99">
        <f>rep!H215</f>
        <v>1.5049400000000001E-4</v>
      </c>
      <c r="I76" s="99">
        <f>rep!I215</f>
        <v>6.3002100000000003E-4</v>
      </c>
      <c r="J76" s="99">
        <f>rep!J215</f>
        <v>1.87014E-3</v>
      </c>
      <c r="K76" s="99">
        <f>rep!K215</f>
        <v>3.9721699999999997E-3</v>
      </c>
      <c r="L76" s="99">
        <f>rep!L215</f>
        <v>6.1945400000000001E-3</v>
      </c>
      <c r="M76" s="99">
        <f>rep!M215</f>
        <v>7.6255100000000003E-3</v>
      </c>
      <c r="N76" s="99">
        <f>rep!N215</f>
        <v>8.7049399999999996E-3</v>
      </c>
      <c r="O76" s="99">
        <f>rep!O215</f>
        <v>1.09844E-2</v>
      </c>
      <c r="P76" s="99">
        <f>rep!P215</f>
        <v>1.51028E-2</v>
      </c>
      <c r="Q76" s="99">
        <f>rep!Q215</f>
        <v>2.0183199999999998E-2</v>
      </c>
      <c r="R76" s="99">
        <f>rep!R215</f>
        <v>2.5311799999999999E-2</v>
      </c>
      <c r="S76" s="99">
        <f>rep!S215</f>
        <v>3.0447100000000001E-2</v>
      </c>
      <c r="T76" s="99">
        <f>rep!T215</f>
        <v>3.5567500000000002E-2</v>
      </c>
      <c r="U76" s="99">
        <f>rep!U215</f>
        <v>3.9830400000000002E-2</v>
      </c>
      <c r="V76" s="99">
        <f>rep!V215</f>
        <v>4.22265E-2</v>
      </c>
      <c r="W76" s="99">
        <f>rep!W215</f>
        <v>4.2711199999999998E-2</v>
      </c>
      <c r="X76" s="99">
        <f>rep!X215</f>
        <v>4.2235599999999998E-2</v>
      </c>
      <c r="Y76" s="99">
        <f>rep!Y215</f>
        <v>4.1864400000000003E-2</v>
      </c>
      <c r="Z76" s="99">
        <f>rep!Z215</f>
        <v>4.21681E-2</v>
      </c>
      <c r="AA76" s="99">
        <f>rep!AA215</f>
        <v>4.3267E-2</v>
      </c>
      <c r="AB76" s="99">
        <f>rep!AB215</f>
        <v>4.5042600000000002E-2</v>
      </c>
      <c r="AC76" s="99">
        <f>rep!AC215</f>
        <v>4.7179899999999997E-2</v>
      </c>
      <c r="AD76" s="99">
        <f>rep!AD215</f>
        <v>4.9162299999999999E-2</v>
      </c>
      <c r="AE76" s="99">
        <f>rep!AE215</f>
        <v>5.0388299999999997E-2</v>
      </c>
      <c r="AF76" s="99">
        <f>rep!AF215</f>
        <v>5.0368599999999999E-2</v>
      </c>
      <c r="AG76" s="99">
        <f>rep!AG215</f>
        <v>4.8873E-2</v>
      </c>
      <c r="AH76" s="99">
        <f>rep!AH215</f>
        <v>4.5956200000000003E-2</v>
      </c>
      <c r="AI76" s="99">
        <f>rep!AI215</f>
        <v>4.18812E-2</v>
      </c>
      <c r="AJ76" s="99">
        <f>rep!AJ215</f>
        <v>3.7003599999999998E-2</v>
      </c>
      <c r="AK76" s="99">
        <f>rep!AK215</f>
        <v>3.1679100000000002E-2</v>
      </c>
      <c r="AL76" s="99">
        <f>rep!AL215</f>
        <v>2.62229E-2</v>
      </c>
      <c r="AM76" s="99">
        <f>rep!AM215</f>
        <v>2.0910600000000001E-2</v>
      </c>
      <c r="AN76" s="99">
        <f>rep!AN215</f>
        <v>1.5986799999999999E-2</v>
      </c>
      <c r="AO76" s="99">
        <f>rep!AO215</f>
        <v>1.16589E-2</v>
      </c>
      <c r="AP76" s="99">
        <f>rep!AP215</f>
        <v>8.0713299999999998E-3</v>
      </c>
      <c r="AQ76" s="99">
        <f>rep!AQ215</f>
        <v>5.2819599999999996E-3</v>
      </c>
      <c r="AR76" s="99">
        <f>rep!AR215</f>
        <v>3.2561500000000002E-3</v>
      </c>
    </row>
    <row r="77" spans="1:75" x14ac:dyDescent="0.2">
      <c r="A77">
        <v>2018</v>
      </c>
      <c r="B77" s="99">
        <f>rep!B216</f>
        <v>3.29025E-11</v>
      </c>
      <c r="C77" s="99">
        <f>rep!C216</f>
        <v>1.1250900000000001E-9</v>
      </c>
      <c r="D77" s="99">
        <f>rep!D216</f>
        <v>2.70572E-8</v>
      </c>
      <c r="E77" s="99">
        <f>rep!E216</f>
        <v>4.5789599999999999E-7</v>
      </c>
      <c r="F77" s="99">
        <f>rep!F216</f>
        <v>5.4563700000000004E-6</v>
      </c>
      <c r="G77" s="99">
        <f>rep!G216</f>
        <v>4.58116E-5</v>
      </c>
      <c r="H77" s="99">
        <f>rep!H216</f>
        <v>2.7121699999999998E-4</v>
      </c>
      <c r="I77" s="99">
        <f>rep!I216</f>
        <v>1.1334800000000001E-3</v>
      </c>
      <c r="J77" s="99">
        <f>rep!J216</f>
        <v>3.3514399999999998E-3</v>
      </c>
      <c r="K77" s="99">
        <f>rep!K216</f>
        <v>7.0491800000000004E-3</v>
      </c>
      <c r="L77" s="99">
        <f>rep!L216</f>
        <v>1.07131E-2</v>
      </c>
      <c r="M77" s="99">
        <f>rep!M216</f>
        <v>1.2331699999999999E-2</v>
      </c>
      <c r="N77" s="99">
        <f>rep!N216</f>
        <v>1.22138E-2</v>
      </c>
      <c r="O77" s="99">
        <f>rep!O216</f>
        <v>1.28974E-2</v>
      </c>
      <c r="P77" s="99">
        <f>rep!P216</f>
        <v>1.58563E-2</v>
      </c>
      <c r="Q77" s="99">
        <f>rep!Q216</f>
        <v>2.0235599999999999E-2</v>
      </c>
      <c r="R77" s="99">
        <f>rep!R216</f>
        <v>2.4890900000000001E-2</v>
      </c>
      <c r="S77" s="99">
        <f>rep!S216</f>
        <v>2.99139E-2</v>
      </c>
      <c r="T77" s="99">
        <f>rep!T216</f>
        <v>3.5781500000000001E-2</v>
      </c>
      <c r="U77" s="99">
        <f>rep!U216</f>
        <v>4.2067899999999998E-2</v>
      </c>
      <c r="V77" s="99">
        <f>rep!V216</f>
        <v>4.7588999999999999E-2</v>
      </c>
      <c r="W77" s="99">
        <f>rep!W216</f>
        <v>5.1357600000000003E-2</v>
      </c>
      <c r="X77" s="99">
        <f>rep!X216</f>
        <v>5.2981E-2</v>
      </c>
      <c r="Y77" s="99">
        <f>rep!Y216</f>
        <v>5.2478900000000002E-2</v>
      </c>
      <c r="Z77" s="99">
        <f>rep!Z216</f>
        <v>5.0210100000000001E-2</v>
      </c>
      <c r="AA77" s="99">
        <f>rep!AA216</f>
        <v>4.6945800000000003E-2</v>
      </c>
      <c r="AB77" s="99">
        <f>rep!AB216</f>
        <v>4.3690699999999999E-2</v>
      </c>
      <c r="AC77" s="99">
        <f>rep!AC216</f>
        <v>4.1251200000000002E-2</v>
      </c>
      <c r="AD77" s="99">
        <f>rep!AD216</f>
        <v>3.9925200000000001E-2</v>
      </c>
      <c r="AE77" s="99">
        <f>rep!AE216</f>
        <v>3.9506300000000001E-2</v>
      </c>
      <c r="AF77" s="99">
        <f>rep!AF216</f>
        <v>3.9485199999999998E-2</v>
      </c>
      <c r="AG77" s="99">
        <f>rep!AG216</f>
        <v>3.9272300000000003E-2</v>
      </c>
      <c r="AH77" s="99">
        <f>rep!AH216</f>
        <v>3.8365400000000001E-2</v>
      </c>
      <c r="AI77" s="99">
        <f>rep!AI216</f>
        <v>3.64552E-2</v>
      </c>
      <c r="AJ77" s="99">
        <f>rep!AJ216</f>
        <v>3.3468900000000003E-2</v>
      </c>
      <c r="AK77" s="99">
        <f>rep!AK216</f>
        <v>2.9553800000000002E-2</v>
      </c>
      <c r="AL77" s="99">
        <f>rep!AL216</f>
        <v>2.5016300000000002E-2</v>
      </c>
      <c r="AM77" s="99">
        <f>rep!AM216</f>
        <v>2.02407E-2</v>
      </c>
      <c r="AN77" s="99">
        <f>rep!AN216</f>
        <v>1.5610000000000001E-2</v>
      </c>
      <c r="AO77" s="99">
        <f>rep!AO216</f>
        <v>1.14422E-2</v>
      </c>
      <c r="AP77" s="99">
        <f>rep!AP216</f>
        <v>7.9485200000000006E-3</v>
      </c>
      <c r="AQ77" s="99">
        <f>rep!AQ216</f>
        <v>5.2179699999999997E-3</v>
      </c>
      <c r="AR77" s="99">
        <f>rep!AR216</f>
        <v>3.2285700000000001E-3</v>
      </c>
      <c r="BA77" s="2"/>
      <c r="BB77" s="2"/>
    </row>
    <row r="78" spans="1:75" x14ac:dyDescent="0.2">
      <c r="A78">
        <v>2019</v>
      </c>
      <c r="B78" s="99">
        <f>rep!B217</f>
        <v>3.6009199999999997E-11</v>
      </c>
      <c r="C78" s="99">
        <f>rep!C217</f>
        <v>1.23129E-9</v>
      </c>
      <c r="D78" s="99">
        <f>rep!D217</f>
        <v>2.9611700000000001E-8</v>
      </c>
      <c r="E78" s="99">
        <f>rep!E217</f>
        <v>5.0116400000000003E-7</v>
      </c>
      <c r="F78" s="99">
        <f>rep!F217</f>
        <v>5.9729099999999999E-6</v>
      </c>
      <c r="G78" s="99">
        <f>rep!G217</f>
        <v>5.0164100000000003E-5</v>
      </c>
      <c r="H78" s="99">
        <f>rep!H217</f>
        <v>2.9717099999999999E-4</v>
      </c>
      <c r="I78" s="99">
        <f>rep!I217</f>
        <v>1.24362E-3</v>
      </c>
      <c r="J78" s="99">
        <f>rep!J217</f>
        <v>3.6884000000000001E-3</v>
      </c>
      <c r="K78" s="99">
        <f>rep!K217</f>
        <v>7.8170700000000006E-3</v>
      </c>
      <c r="L78" s="99">
        <f>rep!L217</f>
        <v>1.21177E-2</v>
      </c>
      <c r="M78" s="99">
        <f>rep!M217</f>
        <v>1.46727E-2</v>
      </c>
      <c r="N78" s="99">
        <f>rep!N217</f>
        <v>1.6126399999999999E-2</v>
      </c>
      <c r="O78" s="99">
        <f>rep!O217</f>
        <v>1.9189000000000001E-2</v>
      </c>
      <c r="P78" s="99">
        <f>rep!P217</f>
        <v>2.4636600000000002E-2</v>
      </c>
      <c r="Q78" s="99">
        <f>rep!Q217</f>
        <v>3.0188400000000001E-2</v>
      </c>
      <c r="R78" s="99">
        <f>rep!R217</f>
        <v>3.3757799999999998E-2</v>
      </c>
      <c r="S78" s="99">
        <f>rep!S217</f>
        <v>3.5881200000000002E-2</v>
      </c>
      <c r="T78" s="99">
        <f>rep!T217</f>
        <v>3.83912E-2</v>
      </c>
      <c r="U78" s="99">
        <f>rep!U217</f>
        <v>4.20045E-2</v>
      </c>
      <c r="V78" s="99">
        <f>rep!V217</f>
        <v>4.5996799999999997E-2</v>
      </c>
      <c r="W78" s="99">
        <f>rep!W217</f>
        <v>4.94408E-2</v>
      </c>
      <c r="X78" s="99">
        <f>rep!X217</f>
        <v>5.1877100000000002E-2</v>
      </c>
      <c r="Y78" s="99">
        <f>rep!Y217</f>
        <v>5.3042800000000001E-2</v>
      </c>
      <c r="Z78" s="99">
        <f>rep!Z217</f>
        <v>5.2650700000000002E-2</v>
      </c>
      <c r="AA78" s="99">
        <f>rep!AA217</f>
        <v>5.0602599999999998E-2</v>
      </c>
      <c r="AB78" s="99">
        <f>rep!AB217</f>
        <v>4.7210299999999997E-2</v>
      </c>
      <c r="AC78" s="99">
        <f>rep!AC217</f>
        <v>4.3123099999999998E-2</v>
      </c>
      <c r="AD78" s="99">
        <f>rep!AD217</f>
        <v>3.9075899999999997E-2</v>
      </c>
      <c r="AE78" s="99">
        <f>rep!AE217</f>
        <v>3.5646700000000003E-2</v>
      </c>
      <c r="AF78" s="99">
        <f>rep!AF217</f>
        <v>3.3101499999999999E-2</v>
      </c>
      <c r="AG78" s="99">
        <f>rep!AG217</f>
        <v>3.1352100000000001E-2</v>
      </c>
      <c r="AH78" s="99">
        <f>rep!AH217</f>
        <v>3.0032300000000001E-2</v>
      </c>
      <c r="AI78" s="99">
        <f>rep!AI217</f>
        <v>2.8662099999999999E-2</v>
      </c>
      <c r="AJ78" s="99">
        <f>rep!AJ217</f>
        <v>2.68265E-2</v>
      </c>
      <c r="AK78" s="99">
        <f>rep!AK217</f>
        <v>2.4303100000000001E-2</v>
      </c>
      <c r="AL78" s="99">
        <f>rep!AL217</f>
        <v>2.11072E-2</v>
      </c>
      <c r="AM78" s="99">
        <f>rep!AM217</f>
        <v>1.7457299999999999E-2</v>
      </c>
      <c r="AN78" s="99">
        <f>rep!AN217</f>
        <v>1.3686800000000001E-2</v>
      </c>
      <c r="AO78" s="99">
        <f>rep!AO217</f>
        <v>1.01387E-2</v>
      </c>
      <c r="AP78" s="99">
        <f>rep!AP217</f>
        <v>7.0789299999999998E-3</v>
      </c>
      <c r="AQ78" s="99">
        <f>rep!AQ217</f>
        <v>4.6497300000000004E-3</v>
      </c>
      <c r="AR78" s="99">
        <f>rep!AR217</f>
        <v>2.8686900000000001E-3</v>
      </c>
      <c r="BA78" s="2"/>
    </row>
    <row r="79" spans="1:75" x14ac:dyDescent="0.2">
      <c r="A79" t="s">
        <v>1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75" x14ac:dyDescent="0.2">
      <c r="A80">
        <v>1985</v>
      </c>
      <c r="B80" s="98">
        <f>rep!B219</f>
        <v>0</v>
      </c>
      <c r="C80" s="98">
        <f>rep!C219</f>
        <v>0</v>
      </c>
      <c r="D80" s="98">
        <f>rep!D219</f>
        <v>0</v>
      </c>
      <c r="E80" s="98">
        <f>rep!E219</f>
        <v>0</v>
      </c>
      <c r="F80" s="98">
        <f>rep!F219</f>
        <v>0</v>
      </c>
      <c r="G80" s="98">
        <f>rep!G219</f>
        <v>0</v>
      </c>
      <c r="H80" s="98">
        <f>rep!H219</f>
        <v>0</v>
      </c>
      <c r="I80" s="98">
        <f>rep!I219</f>
        <v>0</v>
      </c>
      <c r="J80" s="98">
        <f>rep!J219</f>
        <v>0</v>
      </c>
      <c r="K80" s="98">
        <f>rep!K219</f>
        <v>0</v>
      </c>
      <c r="L80" s="98">
        <f>rep!L219</f>
        <v>0</v>
      </c>
      <c r="M80" s="98">
        <f>rep!M219</f>
        <v>0</v>
      </c>
      <c r="N80" s="98">
        <f>rep!N219</f>
        <v>0</v>
      </c>
      <c r="O80" s="98">
        <f>rep!O219</f>
        <v>0</v>
      </c>
      <c r="P80" s="98">
        <f>rep!P219</f>
        <v>0</v>
      </c>
      <c r="Q80" s="98">
        <f>rep!Q219</f>
        <v>0</v>
      </c>
      <c r="R80" s="98">
        <f>rep!R219</f>
        <v>0</v>
      </c>
      <c r="S80" s="98">
        <f>rep!S219</f>
        <v>0</v>
      </c>
      <c r="T80" s="98">
        <f>rep!T219</f>
        <v>0</v>
      </c>
      <c r="U80" s="98">
        <f>rep!U219</f>
        <v>0</v>
      </c>
      <c r="V80" s="98">
        <f>rep!V219</f>
        <v>0</v>
      </c>
      <c r="W80" s="98">
        <f>rep!W219</f>
        <v>0</v>
      </c>
      <c r="X80" s="98">
        <f>rep!X219</f>
        <v>0</v>
      </c>
      <c r="Y80" s="98">
        <f>rep!Y219</f>
        <v>0</v>
      </c>
      <c r="Z80" s="98">
        <f>rep!Z219</f>
        <v>0</v>
      </c>
      <c r="AA80" s="98">
        <f>rep!AA219</f>
        <v>0</v>
      </c>
      <c r="AB80" s="98">
        <f>rep!AB219</f>
        <v>0</v>
      </c>
      <c r="AC80" s="98">
        <f>rep!AC219</f>
        <v>0</v>
      </c>
      <c r="AD80" s="98">
        <f>rep!AD219</f>
        <v>0</v>
      </c>
      <c r="AE80" s="98">
        <f>rep!AE219</f>
        <v>0</v>
      </c>
      <c r="AF80" s="98">
        <f>rep!AF219</f>
        <v>0</v>
      </c>
      <c r="AG80" s="98">
        <f>rep!AG219</f>
        <v>0</v>
      </c>
      <c r="AH80" s="98">
        <f>rep!AH219</f>
        <v>0</v>
      </c>
      <c r="AI80" s="98">
        <f>rep!AI219</f>
        <v>0</v>
      </c>
      <c r="AJ80" s="98">
        <f>rep!AJ219</f>
        <v>0</v>
      </c>
      <c r="AK80" s="98">
        <f>rep!AK219</f>
        <v>0</v>
      </c>
      <c r="AL80" s="98">
        <f>rep!AL219</f>
        <v>0</v>
      </c>
      <c r="AM80" s="98">
        <f>rep!AM219</f>
        <v>0</v>
      </c>
      <c r="AN80" s="98">
        <f>rep!AN219</f>
        <v>0</v>
      </c>
      <c r="AO80" s="98">
        <f>rep!AO219</f>
        <v>0</v>
      </c>
      <c r="AP80" s="98">
        <f>rep!AP219</f>
        <v>0</v>
      </c>
      <c r="AQ80" s="98">
        <f>rep!AQ219</f>
        <v>0</v>
      </c>
      <c r="AR80" s="98">
        <f>rep!AR219</f>
        <v>0</v>
      </c>
    </row>
    <row r="81" spans="1:56" x14ac:dyDescent="0.2">
      <c r="A81">
        <v>1986</v>
      </c>
      <c r="B81" s="98">
        <f>rep!B220</f>
        <v>0</v>
      </c>
      <c r="C81" s="98">
        <f>rep!C220</f>
        <v>0</v>
      </c>
      <c r="D81" s="98">
        <f>rep!D220</f>
        <v>0</v>
      </c>
      <c r="E81" s="98">
        <f>rep!E220</f>
        <v>0</v>
      </c>
      <c r="F81" s="98">
        <f>rep!F220</f>
        <v>0</v>
      </c>
      <c r="G81" s="98">
        <f>rep!G220</f>
        <v>0</v>
      </c>
      <c r="H81" s="98">
        <f>rep!H220</f>
        <v>0</v>
      </c>
      <c r="I81" s="98">
        <f>rep!I220</f>
        <v>0</v>
      </c>
      <c r="J81" s="98">
        <f>rep!J220</f>
        <v>0</v>
      </c>
      <c r="K81" s="98">
        <f>rep!K220</f>
        <v>0</v>
      </c>
      <c r="L81" s="98">
        <f>rep!L220</f>
        <v>0</v>
      </c>
      <c r="M81" s="98">
        <f>rep!M220</f>
        <v>0</v>
      </c>
      <c r="N81" s="98">
        <f>rep!N220</f>
        <v>0</v>
      </c>
      <c r="O81" s="98">
        <f>rep!O220</f>
        <v>0</v>
      </c>
      <c r="P81" s="98">
        <f>rep!P220</f>
        <v>0</v>
      </c>
      <c r="Q81" s="98">
        <f>rep!Q220</f>
        <v>0</v>
      </c>
      <c r="R81" s="98">
        <f>rep!R220</f>
        <v>0</v>
      </c>
      <c r="S81" s="98">
        <f>rep!S220</f>
        <v>0</v>
      </c>
      <c r="T81" s="98">
        <f>rep!T220</f>
        <v>0</v>
      </c>
      <c r="U81" s="98">
        <f>rep!U220</f>
        <v>0</v>
      </c>
      <c r="V81" s="98">
        <f>rep!V220</f>
        <v>0</v>
      </c>
      <c r="W81" s="98">
        <f>rep!W220</f>
        <v>0</v>
      </c>
      <c r="X81" s="98">
        <f>rep!X220</f>
        <v>0</v>
      </c>
      <c r="Y81" s="98">
        <f>rep!Y220</f>
        <v>0</v>
      </c>
      <c r="Z81" s="98">
        <f>rep!Z220</f>
        <v>0</v>
      </c>
      <c r="AA81" s="98">
        <f>rep!AA220</f>
        <v>0</v>
      </c>
      <c r="AB81" s="98">
        <f>rep!AB220</f>
        <v>0</v>
      </c>
      <c r="AC81" s="98">
        <f>rep!AC220</f>
        <v>0</v>
      </c>
      <c r="AD81" s="98">
        <f>rep!AD220</f>
        <v>0</v>
      </c>
      <c r="AE81" s="98">
        <f>rep!AE220</f>
        <v>0</v>
      </c>
      <c r="AF81" s="98">
        <f>rep!AF220</f>
        <v>0</v>
      </c>
      <c r="AG81" s="98">
        <f>rep!AG220</f>
        <v>0</v>
      </c>
      <c r="AH81" s="98">
        <f>rep!AH220</f>
        <v>0</v>
      </c>
      <c r="AI81" s="98">
        <f>rep!AI220</f>
        <v>0</v>
      </c>
      <c r="AJ81" s="98">
        <f>rep!AJ220</f>
        <v>0</v>
      </c>
      <c r="AK81" s="98">
        <f>rep!AK220</f>
        <v>0</v>
      </c>
      <c r="AL81" s="98">
        <f>rep!AL220</f>
        <v>0</v>
      </c>
      <c r="AM81" s="98">
        <f>rep!AM220</f>
        <v>0</v>
      </c>
      <c r="AN81" s="98">
        <f>rep!AN220</f>
        <v>0</v>
      </c>
      <c r="AO81" s="98">
        <f>rep!AO220</f>
        <v>0</v>
      </c>
      <c r="AP81" s="98">
        <f>rep!AP220</f>
        <v>0</v>
      </c>
      <c r="AQ81" s="98">
        <f>rep!AQ220</f>
        <v>0</v>
      </c>
      <c r="AR81" s="98">
        <f>rep!AR220</f>
        <v>0</v>
      </c>
    </row>
    <row r="82" spans="1:56" x14ac:dyDescent="0.2">
      <c r="A82">
        <v>1987</v>
      </c>
      <c r="B82" s="98">
        <f>rep!B221</f>
        <v>0</v>
      </c>
      <c r="C82" s="98">
        <f>rep!C221</f>
        <v>0</v>
      </c>
      <c r="D82" s="98">
        <f>rep!D221</f>
        <v>0</v>
      </c>
      <c r="E82" s="98">
        <f>rep!E221</f>
        <v>0</v>
      </c>
      <c r="F82" s="98">
        <f>rep!F221</f>
        <v>0</v>
      </c>
      <c r="G82" s="98">
        <f>rep!G221</f>
        <v>0</v>
      </c>
      <c r="H82" s="98">
        <f>rep!H221</f>
        <v>0</v>
      </c>
      <c r="I82" s="98">
        <f>rep!I221</f>
        <v>0</v>
      </c>
      <c r="J82" s="98">
        <f>rep!J221</f>
        <v>0</v>
      </c>
      <c r="K82" s="98">
        <f>rep!K221</f>
        <v>0</v>
      </c>
      <c r="L82" s="98">
        <f>rep!L221</f>
        <v>0</v>
      </c>
      <c r="M82" s="98">
        <f>rep!M221</f>
        <v>0</v>
      </c>
      <c r="N82" s="98">
        <f>rep!N221</f>
        <v>0</v>
      </c>
      <c r="O82" s="98">
        <f>rep!O221</f>
        <v>0</v>
      </c>
      <c r="P82" s="98">
        <f>rep!P221</f>
        <v>0</v>
      </c>
      <c r="Q82" s="98">
        <f>rep!Q221</f>
        <v>0</v>
      </c>
      <c r="R82" s="98">
        <f>rep!R221</f>
        <v>0</v>
      </c>
      <c r="S82" s="98">
        <f>rep!S221</f>
        <v>0</v>
      </c>
      <c r="T82" s="98">
        <f>rep!T221</f>
        <v>0</v>
      </c>
      <c r="U82" s="98">
        <f>rep!U221</f>
        <v>0</v>
      </c>
      <c r="V82" s="98">
        <f>rep!V221</f>
        <v>0</v>
      </c>
      <c r="W82" s="98">
        <f>rep!W221</f>
        <v>0</v>
      </c>
      <c r="X82" s="98">
        <f>rep!X221</f>
        <v>0</v>
      </c>
      <c r="Y82" s="98">
        <f>rep!Y221</f>
        <v>0</v>
      </c>
      <c r="Z82" s="98">
        <f>rep!Z221</f>
        <v>0</v>
      </c>
      <c r="AA82" s="98">
        <f>rep!AA221</f>
        <v>0</v>
      </c>
      <c r="AB82" s="98">
        <f>rep!AB221</f>
        <v>0</v>
      </c>
      <c r="AC82" s="98">
        <f>rep!AC221</f>
        <v>0</v>
      </c>
      <c r="AD82" s="98">
        <f>rep!AD221</f>
        <v>0</v>
      </c>
      <c r="AE82" s="98">
        <f>rep!AE221</f>
        <v>0</v>
      </c>
      <c r="AF82" s="98">
        <f>rep!AF221</f>
        <v>0</v>
      </c>
      <c r="AG82" s="98">
        <f>rep!AG221</f>
        <v>0</v>
      </c>
      <c r="AH82" s="98">
        <f>rep!AH221</f>
        <v>0</v>
      </c>
      <c r="AI82" s="98">
        <f>rep!AI221</f>
        <v>0</v>
      </c>
      <c r="AJ82" s="98">
        <f>rep!AJ221</f>
        <v>0</v>
      </c>
      <c r="AK82" s="98">
        <f>rep!AK221</f>
        <v>0</v>
      </c>
      <c r="AL82" s="98">
        <f>rep!AL221</f>
        <v>0</v>
      </c>
      <c r="AM82" s="98">
        <f>rep!AM221</f>
        <v>0</v>
      </c>
      <c r="AN82" s="98">
        <f>rep!AN221</f>
        <v>0</v>
      </c>
      <c r="AO82" s="98">
        <f>rep!AO221</f>
        <v>0</v>
      </c>
      <c r="AP82" s="98">
        <f>rep!AP221</f>
        <v>0</v>
      </c>
      <c r="AQ82" s="98">
        <f>rep!AQ221</f>
        <v>0</v>
      </c>
      <c r="AR82" s="98">
        <f>rep!AR221</f>
        <v>0</v>
      </c>
    </row>
    <row r="83" spans="1:56" x14ac:dyDescent="0.2">
      <c r="A83">
        <v>1988</v>
      </c>
      <c r="B83" s="98">
        <f>rep!B222</f>
        <v>0</v>
      </c>
      <c r="C83" s="98">
        <f>rep!C222</f>
        <v>0</v>
      </c>
      <c r="D83" s="98">
        <f>rep!D222</f>
        <v>0</v>
      </c>
      <c r="E83" s="98">
        <f>rep!E222</f>
        <v>0</v>
      </c>
      <c r="F83" s="98">
        <f>rep!F222</f>
        <v>0</v>
      </c>
      <c r="G83" s="98">
        <f>rep!G222</f>
        <v>0</v>
      </c>
      <c r="H83" s="98">
        <f>rep!H222</f>
        <v>0</v>
      </c>
      <c r="I83" s="98">
        <f>rep!I222</f>
        <v>0</v>
      </c>
      <c r="J83" s="98">
        <f>rep!J222</f>
        <v>0</v>
      </c>
      <c r="K83" s="98">
        <f>rep!K222</f>
        <v>0</v>
      </c>
      <c r="L83" s="98">
        <f>rep!L222</f>
        <v>0</v>
      </c>
      <c r="M83" s="98">
        <f>rep!M222</f>
        <v>0</v>
      </c>
      <c r="N83" s="98">
        <f>rep!N222</f>
        <v>0</v>
      </c>
      <c r="O83" s="98">
        <f>rep!O222</f>
        <v>0</v>
      </c>
      <c r="P83" s="98">
        <f>rep!P222</f>
        <v>0</v>
      </c>
      <c r="Q83" s="98">
        <f>rep!Q222</f>
        <v>0</v>
      </c>
      <c r="R83" s="98">
        <f>rep!R222</f>
        <v>0</v>
      </c>
      <c r="S83" s="98">
        <f>rep!S222</f>
        <v>0</v>
      </c>
      <c r="T83" s="98">
        <f>rep!T222</f>
        <v>0</v>
      </c>
      <c r="U83" s="98">
        <f>rep!U222</f>
        <v>0</v>
      </c>
      <c r="V83" s="98">
        <f>rep!V222</f>
        <v>0</v>
      </c>
      <c r="W83" s="98">
        <f>rep!W222</f>
        <v>0</v>
      </c>
      <c r="X83" s="98">
        <f>rep!X222</f>
        <v>0</v>
      </c>
      <c r="Y83" s="98">
        <f>rep!Y222</f>
        <v>0</v>
      </c>
      <c r="Z83" s="98">
        <f>rep!Z222</f>
        <v>0</v>
      </c>
      <c r="AA83" s="98">
        <f>rep!AA222</f>
        <v>0</v>
      </c>
      <c r="AB83" s="98">
        <f>rep!AB222</f>
        <v>0</v>
      </c>
      <c r="AC83" s="98">
        <f>rep!AC222</f>
        <v>0</v>
      </c>
      <c r="AD83" s="98">
        <f>rep!AD222</f>
        <v>0</v>
      </c>
      <c r="AE83" s="98">
        <f>rep!AE222</f>
        <v>0</v>
      </c>
      <c r="AF83" s="98">
        <f>rep!AF222</f>
        <v>0</v>
      </c>
      <c r="AG83" s="98">
        <f>rep!AG222</f>
        <v>0</v>
      </c>
      <c r="AH83" s="98">
        <f>rep!AH222</f>
        <v>0</v>
      </c>
      <c r="AI83" s="98">
        <f>rep!AI222</f>
        <v>0</v>
      </c>
      <c r="AJ83" s="98">
        <f>rep!AJ222</f>
        <v>0</v>
      </c>
      <c r="AK83" s="98">
        <f>rep!AK222</f>
        <v>0</v>
      </c>
      <c r="AL83" s="98">
        <f>rep!AL222</f>
        <v>0</v>
      </c>
      <c r="AM83" s="98">
        <f>rep!AM222</f>
        <v>0</v>
      </c>
      <c r="AN83" s="98">
        <f>rep!AN222</f>
        <v>0</v>
      </c>
      <c r="AO83" s="98">
        <f>rep!AO222</f>
        <v>0</v>
      </c>
      <c r="AP83" s="98">
        <f>rep!AP222</f>
        <v>0</v>
      </c>
      <c r="AQ83" s="98">
        <f>rep!AQ222</f>
        <v>0</v>
      </c>
      <c r="AR83" s="98">
        <f>rep!AR222</f>
        <v>0</v>
      </c>
    </row>
    <row r="84" spans="1:56" x14ac:dyDescent="0.2">
      <c r="A84">
        <v>1989</v>
      </c>
      <c r="B84" s="98">
        <f>rep!B223</f>
        <v>0</v>
      </c>
      <c r="C84" s="98">
        <f>rep!C223</f>
        <v>0</v>
      </c>
      <c r="D84" s="98">
        <f>rep!D223</f>
        <v>0</v>
      </c>
      <c r="E84" s="98">
        <f>rep!E223</f>
        <v>0</v>
      </c>
      <c r="F84" s="98">
        <f>rep!F223</f>
        <v>0</v>
      </c>
      <c r="G84" s="98">
        <f>rep!G223</f>
        <v>0</v>
      </c>
      <c r="H84" s="98">
        <f>rep!H223</f>
        <v>0</v>
      </c>
      <c r="I84" s="98">
        <f>rep!I223</f>
        <v>0</v>
      </c>
      <c r="J84" s="98">
        <f>rep!J223</f>
        <v>0</v>
      </c>
      <c r="K84" s="98">
        <f>rep!K223</f>
        <v>0</v>
      </c>
      <c r="L84" s="98">
        <f>rep!L223</f>
        <v>0</v>
      </c>
      <c r="M84" s="98">
        <f>rep!M223</f>
        <v>0</v>
      </c>
      <c r="N84" s="98">
        <f>rep!N223</f>
        <v>0</v>
      </c>
      <c r="O84" s="98">
        <f>rep!O223</f>
        <v>0</v>
      </c>
      <c r="P84" s="98">
        <f>rep!P223</f>
        <v>0</v>
      </c>
      <c r="Q84" s="98">
        <f>rep!Q223</f>
        <v>0</v>
      </c>
      <c r="R84" s="98">
        <f>rep!R223</f>
        <v>0</v>
      </c>
      <c r="S84" s="98">
        <f>rep!S223</f>
        <v>0</v>
      </c>
      <c r="T84" s="98">
        <f>rep!T223</f>
        <v>0</v>
      </c>
      <c r="U84" s="98">
        <f>rep!U223</f>
        <v>0</v>
      </c>
      <c r="V84" s="98">
        <f>rep!V223</f>
        <v>0</v>
      </c>
      <c r="W84" s="98">
        <f>rep!W223</f>
        <v>0</v>
      </c>
      <c r="X84" s="98">
        <f>rep!X223</f>
        <v>0</v>
      </c>
      <c r="Y84" s="98">
        <f>rep!Y223</f>
        <v>0</v>
      </c>
      <c r="Z84" s="98">
        <f>rep!Z223</f>
        <v>0</v>
      </c>
      <c r="AA84" s="98">
        <f>rep!AA223</f>
        <v>0</v>
      </c>
      <c r="AB84" s="98">
        <f>rep!AB223</f>
        <v>0</v>
      </c>
      <c r="AC84" s="98">
        <f>rep!AC223</f>
        <v>0</v>
      </c>
      <c r="AD84" s="98">
        <f>rep!AD223</f>
        <v>0</v>
      </c>
      <c r="AE84" s="98">
        <f>rep!AE223</f>
        <v>0</v>
      </c>
      <c r="AF84" s="98">
        <f>rep!AF223</f>
        <v>0</v>
      </c>
      <c r="AG84" s="98">
        <f>rep!AG223</f>
        <v>0</v>
      </c>
      <c r="AH84" s="98">
        <f>rep!AH223</f>
        <v>0</v>
      </c>
      <c r="AI84" s="98">
        <f>rep!AI223</f>
        <v>0</v>
      </c>
      <c r="AJ84" s="98">
        <f>rep!AJ223</f>
        <v>0</v>
      </c>
      <c r="AK84" s="98">
        <f>rep!AK223</f>
        <v>0</v>
      </c>
      <c r="AL84" s="98">
        <f>rep!AL223</f>
        <v>0</v>
      </c>
      <c r="AM84" s="98">
        <f>rep!AM223</f>
        <v>0</v>
      </c>
      <c r="AN84" s="98">
        <f>rep!AN223</f>
        <v>0</v>
      </c>
      <c r="AO84" s="98">
        <f>rep!AO223</f>
        <v>0</v>
      </c>
      <c r="AP84" s="98">
        <f>rep!AP223</f>
        <v>0</v>
      </c>
      <c r="AQ84" s="98">
        <f>rep!AQ223</f>
        <v>0</v>
      </c>
      <c r="AR84" s="98">
        <f>rep!AR223</f>
        <v>0</v>
      </c>
    </row>
    <row r="85" spans="1:56" x14ac:dyDescent="0.2">
      <c r="A85">
        <v>1990</v>
      </c>
      <c r="B85" s="98">
        <f>rep!B224</f>
        <v>0</v>
      </c>
      <c r="C85" s="98">
        <f>rep!C224</f>
        <v>0</v>
      </c>
      <c r="D85" s="98">
        <f>rep!D224</f>
        <v>0</v>
      </c>
      <c r="E85" s="98">
        <f>rep!E224</f>
        <v>0</v>
      </c>
      <c r="F85" s="98">
        <f>rep!F224</f>
        <v>0</v>
      </c>
      <c r="G85" s="98">
        <f>rep!G224</f>
        <v>0</v>
      </c>
      <c r="H85" s="98">
        <f>rep!H224</f>
        <v>0</v>
      </c>
      <c r="I85" s="98">
        <f>rep!I224</f>
        <v>0</v>
      </c>
      <c r="J85" s="98">
        <f>rep!J224</f>
        <v>0</v>
      </c>
      <c r="K85" s="98">
        <f>rep!K224</f>
        <v>0</v>
      </c>
      <c r="L85" s="98">
        <f>rep!L224</f>
        <v>0</v>
      </c>
      <c r="M85" s="98">
        <f>rep!M224</f>
        <v>0</v>
      </c>
      <c r="N85" s="98">
        <f>rep!N224</f>
        <v>0</v>
      </c>
      <c r="O85" s="98">
        <f>rep!O224</f>
        <v>0</v>
      </c>
      <c r="P85" s="98">
        <f>rep!P224</f>
        <v>0</v>
      </c>
      <c r="Q85" s="98">
        <f>rep!Q224</f>
        <v>0</v>
      </c>
      <c r="R85" s="98">
        <f>rep!R224</f>
        <v>0</v>
      </c>
      <c r="S85" s="98">
        <f>rep!S224</f>
        <v>0</v>
      </c>
      <c r="T85" s="98">
        <f>rep!T224</f>
        <v>0</v>
      </c>
      <c r="U85" s="98">
        <f>rep!U224</f>
        <v>0</v>
      </c>
      <c r="V85" s="98">
        <f>rep!V224</f>
        <v>0</v>
      </c>
      <c r="W85" s="98">
        <f>rep!W224</f>
        <v>0</v>
      </c>
      <c r="X85" s="98">
        <f>rep!X224</f>
        <v>0</v>
      </c>
      <c r="Y85" s="98">
        <f>rep!Y224</f>
        <v>0</v>
      </c>
      <c r="Z85" s="98">
        <f>rep!Z224</f>
        <v>0</v>
      </c>
      <c r="AA85" s="98">
        <f>rep!AA224</f>
        <v>0</v>
      </c>
      <c r="AB85" s="98">
        <f>rep!AB224</f>
        <v>0</v>
      </c>
      <c r="AC85" s="98">
        <f>rep!AC224</f>
        <v>0</v>
      </c>
      <c r="AD85" s="98">
        <f>rep!AD224</f>
        <v>0</v>
      </c>
      <c r="AE85" s="98">
        <f>rep!AE224</f>
        <v>0</v>
      </c>
      <c r="AF85" s="98">
        <f>rep!AF224</f>
        <v>0</v>
      </c>
      <c r="AG85" s="98">
        <f>rep!AG224</f>
        <v>0</v>
      </c>
      <c r="AH85" s="98">
        <f>rep!AH224</f>
        <v>0</v>
      </c>
      <c r="AI85" s="98">
        <f>rep!AI224</f>
        <v>0</v>
      </c>
      <c r="AJ85" s="98">
        <f>rep!AJ224</f>
        <v>0</v>
      </c>
      <c r="AK85" s="98">
        <f>rep!AK224</f>
        <v>0</v>
      </c>
      <c r="AL85" s="98">
        <f>rep!AL224</f>
        <v>0</v>
      </c>
      <c r="AM85" s="98">
        <f>rep!AM224</f>
        <v>0</v>
      </c>
      <c r="AN85" s="98">
        <f>rep!AN224</f>
        <v>0</v>
      </c>
      <c r="AO85" s="98">
        <f>rep!AO224</f>
        <v>0</v>
      </c>
      <c r="AP85" s="98">
        <f>rep!AP224</f>
        <v>0</v>
      </c>
      <c r="AQ85" s="98">
        <f>rep!AQ224</f>
        <v>0</v>
      </c>
      <c r="AR85" s="98">
        <f>rep!AR224</f>
        <v>0</v>
      </c>
      <c r="AU85" s="5" t="s">
        <v>5</v>
      </c>
      <c r="AV85" s="4" t="s">
        <v>6</v>
      </c>
      <c r="AW85" s="4" t="s">
        <v>7</v>
      </c>
      <c r="AX85" s="4" t="s">
        <v>8</v>
      </c>
      <c r="AY85" s="12" t="s">
        <v>9</v>
      </c>
      <c r="AZ85" s="12"/>
      <c r="BB85" s="13" t="s">
        <v>10</v>
      </c>
      <c r="BC85" s="13">
        <v>15.66</v>
      </c>
    </row>
    <row r="86" spans="1:56" x14ac:dyDescent="0.2">
      <c r="A86">
        <v>1991</v>
      </c>
      <c r="B86" s="98">
        <f>rep!B225</f>
        <v>0</v>
      </c>
      <c r="C86" s="98">
        <f>rep!C225</f>
        <v>0</v>
      </c>
      <c r="D86" s="98">
        <f>rep!D225</f>
        <v>0</v>
      </c>
      <c r="E86" s="98">
        <f>rep!E225</f>
        <v>0</v>
      </c>
      <c r="F86" s="98">
        <f>rep!F225</f>
        <v>0</v>
      </c>
      <c r="G86" s="98">
        <f>rep!G225</f>
        <v>0</v>
      </c>
      <c r="H86" s="98">
        <f>rep!H225</f>
        <v>0</v>
      </c>
      <c r="I86" s="98">
        <f>rep!I225</f>
        <v>0</v>
      </c>
      <c r="J86" s="98">
        <f>rep!J225</f>
        <v>0</v>
      </c>
      <c r="K86" s="98">
        <f>rep!K225</f>
        <v>0</v>
      </c>
      <c r="L86" s="98">
        <f>rep!L225</f>
        <v>0</v>
      </c>
      <c r="M86" s="98">
        <f>rep!M225</f>
        <v>0</v>
      </c>
      <c r="N86" s="98">
        <f>rep!N225</f>
        <v>0</v>
      </c>
      <c r="O86" s="98">
        <f>rep!O225</f>
        <v>0</v>
      </c>
      <c r="P86" s="98">
        <f>rep!P225</f>
        <v>0</v>
      </c>
      <c r="Q86" s="98">
        <f>rep!Q225</f>
        <v>0</v>
      </c>
      <c r="R86" s="98">
        <f>rep!R225</f>
        <v>0</v>
      </c>
      <c r="S86" s="98">
        <f>rep!S225</f>
        <v>0</v>
      </c>
      <c r="T86" s="98">
        <f>rep!T225</f>
        <v>0</v>
      </c>
      <c r="U86" s="98">
        <f>rep!U225</f>
        <v>0</v>
      </c>
      <c r="V86" s="98">
        <f>rep!V225</f>
        <v>0</v>
      </c>
      <c r="W86" s="98">
        <f>rep!W225</f>
        <v>0</v>
      </c>
      <c r="X86" s="98">
        <f>rep!X225</f>
        <v>0</v>
      </c>
      <c r="Y86" s="98">
        <f>rep!Y225</f>
        <v>0</v>
      </c>
      <c r="Z86" s="98">
        <f>rep!Z225</f>
        <v>0</v>
      </c>
      <c r="AA86" s="98">
        <f>rep!AA225</f>
        <v>0</v>
      </c>
      <c r="AB86" s="98">
        <f>rep!AB225</f>
        <v>0</v>
      </c>
      <c r="AC86" s="98">
        <f>rep!AC225</f>
        <v>0</v>
      </c>
      <c r="AD86" s="98">
        <f>rep!AD225</f>
        <v>0</v>
      </c>
      <c r="AE86" s="98">
        <f>rep!AE225</f>
        <v>0</v>
      </c>
      <c r="AF86" s="98">
        <f>rep!AF225</f>
        <v>0</v>
      </c>
      <c r="AG86" s="98">
        <f>rep!AG225</f>
        <v>0</v>
      </c>
      <c r="AH86" s="98">
        <f>rep!AH225</f>
        <v>0</v>
      </c>
      <c r="AI86" s="98">
        <f>rep!AI225</f>
        <v>0</v>
      </c>
      <c r="AJ86" s="98">
        <f>rep!AJ225</f>
        <v>0</v>
      </c>
      <c r="AK86" s="98">
        <f>rep!AK225</f>
        <v>0</v>
      </c>
      <c r="AL86" s="98">
        <f>rep!AL225</f>
        <v>0</v>
      </c>
      <c r="AM86" s="98">
        <f>rep!AM225</f>
        <v>0</v>
      </c>
      <c r="AN86" s="98">
        <f>rep!AN225</f>
        <v>0</v>
      </c>
      <c r="AO86" s="98">
        <f>rep!AO225</f>
        <v>0</v>
      </c>
      <c r="AP86" s="98">
        <f>rep!AP225</f>
        <v>0</v>
      </c>
      <c r="AQ86" s="98">
        <f>rep!AQ225</f>
        <v>0</v>
      </c>
      <c r="AR86" s="98">
        <f>rep!AR225</f>
        <v>0</v>
      </c>
      <c r="AU86">
        <f>SUMPRODUCT(B80:AR80,$B$4:$AR$4)</f>
        <v>0</v>
      </c>
      <c r="AV86">
        <f>SUMPRODUCT(B116:AR116,$B$4:$AR$4)</f>
        <v>24.915930006522153</v>
      </c>
      <c r="AW86">
        <f>SUMPRODUCT(($B$4:$AR$4)^2,B116:AR116)-AV86^2</f>
        <v>16.685759861985048</v>
      </c>
      <c r="AX86">
        <f>+AW86/$BC$85</f>
        <v>1.0655019068955969</v>
      </c>
      <c r="BB86" s="13" t="s">
        <v>11</v>
      </c>
      <c r="BC86" s="14">
        <f>1/VAR(AY86:AY119)</f>
        <v>1.0094968950938503</v>
      </c>
    </row>
    <row r="87" spans="1:56" x14ac:dyDescent="0.2">
      <c r="A87">
        <v>1992</v>
      </c>
      <c r="B87" s="98">
        <f>rep!B226</f>
        <v>0</v>
      </c>
      <c r="C87" s="98">
        <f>rep!C226</f>
        <v>0</v>
      </c>
      <c r="D87" s="98">
        <f>rep!D226</f>
        <v>0</v>
      </c>
      <c r="E87" s="98">
        <f>rep!E226</f>
        <v>0</v>
      </c>
      <c r="F87" s="98">
        <f>rep!F226</f>
        <v>0</v>
      </c>
      <c r="G87" s="98">
        <f>rep!G226</f>
        <v>0</v>
      </c>
      <c r="H87" s="98">
        <f>rep!H226</f>
        <v>0</v>
      </c>
      <c r="I87" s="98">
        <f>rep!I226</f>
        <v>0</v>
      </c>
      <c r="J87" s="98">
        <f>rep!J226</f>
        <v>0</v>
      </c>
      <c r="K87" s="98">
        <f>rep!K226</f>
        <v>0</v>
      </c>
      <c r="L87" s="98">
        <f>rep!L226</f>
        <v>0</v>
      </c>
      <c r="M87" s="98">
        <f>rep!M226</f>
        <v>0</v>
      </c>
      <c r="N87" s="98">
        <f>rep!N226</f>
        <v>0</v>
      </c>
      <c r="O87" s="98">
        <f>rep!O226</f>
        <v>0</v>
      </c>
      <c r="P87" s="98">
        <f>rep!P226</f>
        <v>0</v>
      </c>
      <c r="Q87" s="98">
        <f>rep!Q226</f>
        <v>0</v>
      </c>
      <c r="R87" s="98">
        <f>rep!R226</f>
        <v>0</v>
      </c>
      <c r="S87" s="98">
        <f>rep!S226</f>
        <v>0</v>
      </c>
      <c r="T87" s="98">
        <f>rep!T226</f>
        <v>0</v>
      </c>
      <c r="U87" s="98">
        <f>rep!U226</f>
        <v>0</v>
      </c>
      <c r="V87" s="98">
        <f>rep!V226</f>
        <v>0</v>
      </c>
      <c r="W87" s="98">
        <f>rep!W226</f>
        <v>0</v>
      </c>
      <c r="X87" s="98">
        <f>rep!X226</f>
        <v>0</v>
      </c>
      <c r="Y87" s="98">
        <f>rep!Y226</f>
        <v>0</v>
      </c>
      <c r="Z87" s="98">
        <f>rep!Z226</f>
        <v>0</v>
      </c>
      <c r="AA87" s="98">
        <f>rep!AA226</f>
        <v>0</v>
      </c>
      <c r="AB87" s="98">
        <f>rep!AB226</f>
        <v>0</v>
      </c>
      <c r="AC87" s="98">
        <f>rep!AC226</f>
        <v>0</v>
      </c>
      <c r="AD87" s="98">
        <f>rep!AD226</f>
        <v>0</v>
      </c>
      <c r="AE87" s="98">
        <f>rep!AE226</f>
        <v>0</v>
      </c>
      <c r="AF87" s="98">
        <f>rep!AF226</f>
        <v>0</v>
      </c>
      <c r="AG87" s="98">
        <f>rep!AG226</f>
        <v>0</v>
      </c>
      <c r="AH87" s="98">
        <f>rep!AH226</f>
        <v>0</v>
      </c>
      <c r="AI87" s="98">
        <f>rep!AI226</f>
        <v>0</v>
      </c>
      <c r="AJ87" s="98">
        <f>rep!AJ226</f>
        <v>0</v>
      </c>
      <c r="AK87" s="98">
        <f>rep!AK226</f>
        <v>0</v>
      </c>
      <c r="AL87" s="98">
        <f>rep!AL226</f>
        <v>0</v>
      </c>
      <c r="AM87" s="98">
        <f>rep!AM226</f>
        <v>0</v>
      </c>
      <c r="AN87" s="98">
        <f>rep!AN226</f>
        <v>0</v>
      </c>
      <c r="AO87" s="98">
        <f>rep!AO226</f>
        <v>0</v>
      </c>
      <c r="AP87" s="98">
        <f>rep!AP226</f>
        <v>0</v>
      </c>
      <c r="AQ87" s="98">
        <f>rep!AQ226</f>
        <v>0</v>
      </c>
      <c r="AR87" s="98">
        <f>rep!AR226</f>
        <v>0</v>
      </c>
      <c r="AU87">
        <f t="shared" ref="AU87:AU120" si="5">SUMPRODUCT(B81:AR81,$B$4:$AR$4)</f>
        <v>0</v>
      </c>
      <c r="AV87">
        <f t="shared" ref="AV87:AV120" si="6">SUMPRODUCT(B117:AR117,$B$4:$AR$4)</f>
        <v>24.416105985148363</v>
      </c>
      <c r="AW87">
        <f t="shared" ref="AW87:AW120" si="7">SUMPRODUCT(($B$4:$AR$4)^2,B117:AR117)-AV87^2</f>
        <v>13.327314954372582</v>
      </c>
      <c r="AX87">
        <f t="shared" ref="AX87:AX120" si="8">+AW87/$BC$85</f>
        <v>0.85104182339543943</v>
      </c>
      <c r="BB87" s="13" t="s">
        <v>12</v>
      </c>
      <c r="BC87" s="14">
        <f>+BC85*BC86</f>
        <v>15.808721377169697</v>
      </c>
      <c r="BD87" s="96">
        <v>16.027941247747698</v>
      </c>
    </row>
    <row r="88" spans="1:56" x14ac:dyDescent="0.2">
      <c r="A88">
        <v>1993</v>
      </c>
      <c r="B88" s="98">
        <f>rep!B227</f>
        <v>0</v>
      </c>
      <c r="C88" s="98">
        <f>rep!C227</f>
        <v>0</v>
      </c>
      <c r="D88" s="98">
        <f>rep!D227</f>
        <v>0</v>
      </c>
      <c r="E88" s="98">
        <f>rep!E227</f>
        <v>0</v>
      </c>
      <c r="F88" s="98">
        <f>rep!F227</f>
        <v>0</v>
      </c>
      <c r="G88" s="98">
        <f>rep!G227</f>
        <v>0</v>
      </c>
      <c r="H88" s="98">
        <f>rep!H227</f>
        <v>0</v>
      </c>
      <c r="I88" s="98">
        <f>rep!I227</f>
        <v>0</v>
      </c>
      <c r="J88" s="98">
        <f>rep!J227</f>
        <v>0</v>
      </c>
      <c r="K88" s="98">
        <f>rep!K227</f>
        <v>0</v>
      </c>
      <c r="L88" s="98">
        <f>rep!L227</f>
        <v>0</v>
      </c>
      <c r="M88" s="98">
        <f>rep!M227</f>
        <v>0</v>
      </c>
      <c r="N88" s="98">
        <f>rep!N227</f>
        <v>0</v>
      </c>
      <c r="O88" s="98">
        <f>rep!O227</f>
        <v>0</v>
      </c>
      <c r="P88" s="98">
        <f>rep!P227</f>
        <v>0</v>
      </c>
      <c r="Q88" s="98">
        <f>rep!Q227</f>
        <v>0</v>
      </c>
      <c r="R88" s="98">
        <f>rep!R227</f>
        <v>0</v>
      </c>
      <c r="S88" s="98">
        <f>rep!S227</f>
        <v>0</v>
      </c>
      <c r="T88" s="98">
        <f>rep!T227</f>
        <v>0</v>
      </c>
      <c r="U88" s="98">
        <f>rep!U227</f>
        <v>0</v>
      </c>
      <c r="V88" s="98">
        <f>rep!V227</f>
        <v>0</v>
      </c>
      <c r="W88" s="98">
        <f>rep!W227</f>
        <v>0</v>
      </c>
      <c r="X88" s="98">
        <f>rep!X227</f>
        <v>0</v>
      </c>
      <c r="Y88" s="98">
        <f>rep!Y227</f>
        <v>0</v>
      </c>
      <c r="Z88" s="98">
        <f>rep!Z227</f>
        <v>0</v>
      </c>
      <c r="AA88" s="98">
        <f>rep!AA227</f>
        <v>0</v>
      </c>
      <c r="AB88" s="98">
        <f>rep!AB227</f>
        <v>0</v>
      </c>
      <c r="AC88" s="98">
        <f>rep!AC227</f>
        <v>0</v>
      </c>
      <c r="AD88" s="98">
        <f>rep!AD227</f>
        <v>0</v>
      </c>
      <c r="AE88" s="98">
        <f>rep!AE227</f>
        <v>0</v>
      </c>
      <c r="AF88" s="98">
        <f>rep!AF227</f>
        <v>0</v>
      </c>
      <c r="AG88" s="98">
        <f>rep!AG227</f>
        <v>0</v>
      </c>
      <c r="AH88" s="98">
        <f>rep!AH227</f>
        <v>0</v>
      </c>
      <c r="AI88" s="98">
        <f>rep!AI227</f>
        <v>0</v>
      </c>
      <c r="AJ88" s="98">
        <f>rep!AJ227</f>
        <v>0</v>
      </c>
      <c r="AK88" s="98">
        <f>rep!AK227</f>
        <v>0</v>
      </c>
      <c r="AL88" s="98">
        <f>rep!AL227</f>
        <v>0</v>
      </c>
      <c r="AM88" s="98">
        <f>rep!AM227</f>
        <v>0</v>
      </c>
      <c r="AN88" s="98">
        <f>rep!AN227</f>
        <v>0</v>
      </c>
      <c r="AO88" s="98">
        <f>rep!AO227</f>
        <v>0</v>
      </c>
      <c r="AP88" s="98">
        <f>rep!AP227</f>
        <v>0</v>
      </c>
      <c r="AQ88" s="98">
        <f>rep!AQ227</f>
        <v>0</v>
      </c>
      <c r="AR88" s="98">
        <f>rep!AR227</f>
        <v>0</v>
      </c>
      <c r="AU88">
        <f t="shared" si="5"/>
        <v>0</v>
      </c>
      <c r="AV88">
        <f t="shared" si="6"/>
        <v>25.181092016246378</v>
      </c>
      <c r="AW88">
        <f t="shared" si="7"/>
        <v>12.742868335190337</v>
      </c>
      <c r="AX88">
        <f t="shared" si="8"/>
        <v>0.81372083877332935</v>
      </c>
    </row>
    <row r="89" spans="1:56" x14ac:dyDescent="0.2">
      <c r="A89">
        <v>1994</v>
      </c>
      <c r="B89" s="98">
        <f>rep!B228</f>
        <v>0</v>
      </c>
      <c r="C89" s="98">
        <f>rep!C228</f>
        <v>0</v>
      </c>
      <c r="D89" s="98">
        <f>rep!D228</f>
        <v>0</v>
      </c>
      <c r="E89" s="98">
        <f>rep!E228</f>
        <v>0</v>
      </c>
      <c r="F89" s="98">
        <f>rep!F228</f>
        <v>0</v>
      </c>
      <c r="G89" s="98">
        <f>rep!G228</f>
        <v>0</v>
      </c>
      <c r="H89" s="98">
        <f>rep!H228</f>
        <v>0</v>
      </c>
      <c r="I89" s="98">
        <f>rep!I228</f>
        <v>0</v>
      </c>
      <c r="J89" s="98">
        <f>rep!J228</f>
        <v>0</v>
      </c>
      <c r="K89" s="98">
        <f>rep!K228</f>
        <v>0</v>
      </c>
      <c r="L89" s="98">
        <f>rep!L228</f>
        <v>0</v>
      </c>
      <c r="M89" s="98">
        <f>rep!M228</f>
        <v>0</v>
      </c>
      <c r="N89" s="98">
        <f>rep!N228</f>
        <v>0</v>
      </c>
      <c r="O89" s="98">
        <f>rep!O228</f>
        <v>0</v>
      </c>
      <c r="P89" s="98">
        <f>rep!P228</f>
        <v>0</v>
      </c>
      <c r="Q89" s="98">
        <f>rep!Q228</f>
        <v>0</v>
      </c>
      <c r="R89" s="98">
        <f>rep!R228</f>
        <v>0</v>
      </c>
      <c r="S89" s="98">
        <f>rep!S228</f>
        <v>0</v>
      </c>
      <c r="T89" s="98">
        <f>rep!T228</f>
        <v>0</v>
      </c>
      <c r="U89" s="98">
        <f>rep!U228</f>
        <v>0</v>
      </c>
      <c r="V89" s="98">
        <f>rep!V228</f>
        <v>0</v>
      </c>
      <c r="W89" s="98">
        <f>rep!W228</f>
        <v>0</v>
      </c>
      <c r="X89" s="98">
        <f>rep!X228</f>
        <v>0</v>
      </c>
      <c r="Y89" s="98">
        <f>rep!Y228</f>
        <v>0</v>
      </c>
      <c r="Z89" s="98">
        <f>rep!Z228</f>
        <v>0</v>
      </c>
      <c r="AA89" s="98">
        <f>rep!AA228</f>
        <v>0</v>
      </c>
      <c r="AB89" s="98">
        <f>rep!AB228</f>
        <v>0</v>
      </c>
      <c r="AC89" s="98">
        <f>rep!AC228</f>
        <v>0</v>
      </c>
      <c r="AD89" s="98">
        <f>rep!AD228</f>
        <v>0</v>
      </c>
      <c r="AE89" s="98">
        <f>rep!AE228</f>
        <v>0</v>
      </c>
      <c r="AF89" s="98">
        <f>rep!AF228</f>
        <v>0</v>
      </c>
      <c r="AG89" s="98">
        <f>rep!AG228</f>
        <v>0</v>
      </c>
      <c r="AH89" s="98">
        <f>rep!AH228</f>
        <v>0</v>
      </c>
      <c r="AI89" s="98">
        <f>rep!AI228</f>
        <v>0</v>
      </c>
      <c r="AJ89" s="98">
        <f>rep!AJ228</f>
        <v>0</v>
      </c>
      <c r="AK89" s="98">
        <f>rep!AK228</f>
        <v>0</v>
      </c>
      <c r="AL89" s="98">
        <f>rep!AL228</f>
        <v>0</v>
      </c>
      <c r="AM89" s="98">
        <f>rep!AM228</f>
        <v>0</v>
      </c>
      <c r="AN89" s="98">
        <f>rep!AN228</f>
        <v>0</v>
      </c>
      <c r="AO89" s="98">
        <f>rep!AO228</f>
        <v>0</v>
      </c>
      <c r="AP89" s="98">
        <f>rep!AP228</f>
        <v>0</v>
      </c>
      <c r="AQ89" s="98">
        <f>rep!AQ228</f>
        <v>0</v>
      </c>
      <c r="AR89" s="98">
        <f>rep!AR228</f>
        <v>0</v>
      </c>
      <c r="AU89">
        <f t="shared" si="5"/>
        <v>0</v>
      </c>
      <c r="AV89">
        <f t="shared" si="6"/>
        <v>26.186966675880608</v>
      </c>
      <c r="AW89">
        <f t="shared" si="7"/>
        <v>15.397366284796362</v>
      </c>
      <c r="AX89">
        <f t="shared" si="8"/>
        <v>0.98322900924625556</v>
      </c>
    </row>
    <row r="90" spans="1:56" x14ac:dyDescent="0.2">
      <c r="A90">
        <v>1995</v>
      </c>
      <c r="B90" s="98">
        <f>rep!B229</f>
        <v>0</v>
      </c>
      <c r="C90" s="98">
        <f>rep!C229</f>
        <v>0</v>
      </c>
      <c r="D90" s="98">
        <f>rep!D229</f>
        <v>0</v>
      </c>
      <c r="E90" s="98">
        <f>rep!E229</f>
        <v>0</v>
      </c>
      <c r="F90" s="98">
        <f>rep!F229</f>
        <v>0</v>
      </c>
      <c r="G90" s="98">
        <f>rep!G229</f>
        <v>0</v>
      </c>
      <c r="H90" s="98">
        <f>rep!H229</f>
        <v>0</v>
      </c>
      <c r="I90" s="98">
        <f>rep!I229</f>
        <v>0</v>
      </c>
      <c r="J90" s="98">
        <f>rep!J229</f>
        <v>0</v>
      </c>
      <c r="K90" s="98">
        <f>rep!K229</f>
        <v>0</v>
      </c>
      <c r="L90" s="98">
        <f>rep!L229</f>
        <v>0</v>
      </c>
      <c r="M90" s="98">
        <f>rep!M229</f>
        <v>0</v>
      </c>
      <c r="N90" s="98">
        <f>rep!N229</f>
        <v>0</v>
      </c>
      <c r="O90" s="98">
        <f>rep!O229</f>
        <v>0</v>
      </c>
      <c r="P90" s="98">
        <f>rep!P229</f>
        <v>0</v>
      </c>
      <c r="Q90" s="98">
        <f>rep!Q229</f>
        <v>0</v>
      </c>
      <c r="R90" s="98">
        <f>rep!R229</f>
        <v>0</v>
      </c>
      <c r="S90" s="98">
        <f>rep!S229</f>
        <v>0</v>
      </c>
      <c r="T90" s="98">
        <f>rep!T229</f>
        <v>0</v>
      </c>
      <c r="U90" s="98">
        <f>rep!U229</f>
        <v>0</v>
      </c>
      <c r="V90" s="98">
        <f>rep!V229</f>
        <v>0</v>
      </c>
      <c r="W90" s="98">
        <f>rep!W229</f>
        <v>0</v>
      </c>
      <c r="X90" s="98">
        <f>rep!X229</f>
        <v>0</v>
      </c>
      <c r="Y90" s="98">
        <f>rep!Y229</f>
        <v>0</v>
      </c>
      <c r="Z90" s="98">
        <f>rep!Z229</f>
        <v>0</v>
      </c>
      <c r="AA90" s="98">
        <f>rep!AA229</f>
        <v>0</v>
      </c>
      <c r="AB90" s="98">
        <f>rep!AB229</f>
        <v>0</v>
      </c>
      <c r="AC90" s="98">
        <f>rep!AC229</f>
        <v>0</v>
      </c>
      <c r="AD90" s="98">
        <f>rep!AD229</f>
        <v>0</v>
      </c>
      <c r="AE90" s="98">
        <f>rep!AE229</f>
        <v>0</v>
      </c>
      <c r="AF90" s="98">
        <f>rep!AF229</f>
        <v>0</v>
      </c>
      <c r="AG90" s="98">
        <f>rep!AG229</f>
        <v>0</v>
      </c>
      <c r="AH90" s="98">
        <f>rep!AH229</f>
        <v>0</v>
      </c>
      <c r="AI90" s="98">
        <f>rep!AI229</f>
        <v>0</v>
      </c>
      <c r="AJ90" s="98">
        <f>rep!AJ229</f>
        <v>0</v>
      </c>
      <c r="AK90" s="98">
        <f>rep!AK229</f>
        <v>0</v>
      </c>
      <c r="AL90" s="98">
        <f>rep!AL229</f>
        <v>0</v>
      </c>
      <c r="AM90" s="98">
        <f>rep!AM229</f>
        <v>0</v>
      </c>
      <c r="AN90" s="98">
        <f>rep!AN229</f>
        <v>0</v>
      </c>
      <c r="AO90" s="98">
        <f>rep!AO229</f>
        <v>0</v>
      </c>
      <c r="AP90" s="98">
        <f>rep!AP229</f>
        <v>0</v>
      </c>
      <c r="AQ90" s="98">
        <f>rep!AQ229</f>
        <v>0</v>
      </c>
      <c r="AR90" s="98">
        <f>rep!AR229</f>
        <v>0</v>
      </c>
      <c r="AU90">
        <f t="shared" si="5"/>
        <v>0</v>
      </c>
      <c r="AV90">
        <f t="shared" si="6"/>
        <v>25.437832587784293</v>
      </c>
      <c r="AW90">
        <f t="shared" si="7"/>
        <v>23.111095017437265</v>
      </c>
      <c r="AX90">
        <f t="shared" si="8"/>
        <v>1.4758042795298381</v>
      </c>
    </row>
    <row r="91" spans="1:56" x14ac:dyDescent="0.2">
      <c r="A91">
        <v>1996</v>
      </c>
      <c r="B91" s="98">
        <f>rep!B230</f>
        <v>0</v>
      </c>
      <c r="C91" s="98">
        <f>rep!C230</f>
        <v>0</v>
      </c>
      <c r="D91" s="98">
        <f>rep!D230</f>
        <v>0</v>
      </c>
      <c r="E91" s="98">
        <f>rep!E230</f>
        <v>0</v>
      </c>
      <c r="F91" s="98">
        <f>rep!F230</f>
        <v>0</v>
      </c>
      <c r="G91" s="98">
        <f>rep!G230</f>
        <v>0</v>
      </c>
      <c r="H91" s="98">
        <f>rep!H230</f>
        <v>0</v>
      </c>
      <c r="I91" s="98">
        <f>rep!I230</f>
        <v>0</v>
      </c>
      <c r="J91" s="98">
        <f>rep!J230</f>
        <v>0</v>
      </c>
      <c r="K91" s="98">
        <f>rep!K230</f>
        <v>0</v>
      </c>
      <c r="L91" s="98">
        <f>rep!L230</f>
        <v>0</v>
      </c>
      <c r="M91" s="98">
        <f>rep!M230</f>
        <v>0</v>
      </c>
      <c r="N91" s="98">
        <f>rep!N230</f>
        <v>0</v>
      </c>
      <c r="O91" s="98">
        <f>rep!O230</f>
        <v>0</v>
      </c>
      <c r="P91" s="98">
        <f>rep!P230</f>
        <v>0</v>
      </c>
      <c r="Q91" s="98">
        <f>rep!Q230</f>
        <v>0</v>
      </c>
      <c r="R91" s="98">
        <f>rep!R230</f>
        <v>0</v>
      </c>
      <c r="S91" s="98">
        <f>rep!S230</f>
        <v>0</v>
      </c>
      <c r="T91" s="98">
        <f>rep!T230</f>
        <v>0</v>
      </c>
      <c r="U91" s="98">
        <f>rep!U230</f>
        <v>0</v>
      </c>
      <c r="V91" s="98">
        <f>rep!V230</f>
        <v>0</v>
      </c>
      <c r="W91" s="98">
        <f>rep!W230</f>
        <v>0</v>
      </c>
      <c r="X91" s="98">
        <f>rep!X230</f>
        <v>0</v>
      </c>
      <c r="Y91" s="98">
        <f>rep!Y230</f>
        <v>0</v>
      </c>
      <c r="Z91" s="98">
        <f>rep!Z230</f>
        <v>0</v>
      </c>
      <c r="AA91" s="98">
        <f>rep!AA230</f>
        <v>0</v>
      </c>
      <c r="AB91" s="98">
        <f>rep!AB230</f>
        <v>0</v>
      </c>
      <c r="AC91" s="98">
        <f>rep!AC230</f>
        <v>0</v>
      </c>
      <c r="AD91" s="98">
        <f>rep!AD230</f>
        <v>0</v>
      </c>
      <c r="AE91" s="98">
        <f>rep!AE230</f>
        <v>0</v>
      </c>
      <c r="AF91" s="98">
        <f>rep!AF230</f>
        <v>0</v>
      </c>
      <c r="AG91" s="98">
        <f>rep!AG230</f>
        <v>0</v>
      </c>
      <c r="AH91" s="98">
        <f>rep!AH230</f>
        <v>0</v>
      </c>
      <c r="AI91" s="98">
        <f>rep!AI230</f>
        <v>0</v>
      </c>
      <c r="AJ91" s="98">
        <f>rep!AJ230</f>
        <v>0</v>
      </c>
      <c r="AK91" s="98">
        <f>rep!AK230</f>
        <v>0</v>
      </c>
      <c r="AL91" s="98">
        <f>rep!AL230</f>
        <v>0</v>
      </c>
      <c r="AM91" s="98">
        <f>rep!AM230</f>
        <v>0</v>
      </c>
      <c r="AN91" s="98">
        <f>rep!AN230</f>
        <v>0</v>
      </c>
      <c r="AO91" s="98">
        <f>rep!AO230</f>
        <v>0</v>
      </c>
      <c r="AP91" s="98">
        <f>rep!AP230</f>
        <v>0</v>
      </c>
      <c r="AQ91" s="98">
        <f>rep!AQ230</f>
        <v>0</v>
      </c>
      <c r="AR91" s="98">
        <f>rep!AR230</f>
        <v>0</v>
      </c>
      <c r="AU91">
        <f t="shared" si="5"/>
        <v>0</v>
      </c>
      <c r="AV91">
        <f t="shared" si="6"/>
        <v>24.309024433589872</v>
      </c>
      <c r="AW91">
        <f t="shared" si="7"/>
        <v>14.312351564802839</v>
      </c>
      <c r="AX91">
        <f t="shared" si="8"/>
        <v>0.91394326722878916</v>
      </c>
    </row>
    <row r="92" spans="1:56" x14ac:dyDescent="0.2">
      <c r="A92">
        <v>1997</v>
      </c>
      <c r="B92" s="98">
        <f>rep!B231</f>
        <v>0</v>
      </c>
      <c r="C92" s="98">
        <f>rep!C231</f>
        <v>0</v>
      </c>
      <c r="D92" s="98">
        <f>rep!D231</f>
        <v>0</v>
      </c>
      <c r="E92" s="98">
        <f>rep!E231</f>
        <v>0</v>
      </c>
      <c r="F92" s="98">
        <f>rep!F231</f>
        <v>0</v>
      </c>
      <c r="G92" s="98">
        <f>rep!G231</f>
        <v>0</v>
      </c>
      <c r="H92" s="98">
        <f>rep!H231</f>
        <v>0</v>
      </c>
      <c r="I92" s="98">
        <f>rep!I231</f>
        <v>0</v>
      </c>
      <c r="J92" s="98">
        <f>rep!J231</f>
        <v>0</v>
      </c>
      <c r="K92" s="98">
        <f>rep!K231</f>
        <v>0</v>
      </c>
      <c r="L92" s="98">
        <f>rep!L231</f>
        <v>0</v>
      </c>
      <c r="M92" s="98">
        <f>rep!M231</f>
        <v>0</v>
      </c>
      <c r="N92" s="98">
        <f>rep!N231</f>
        <v>0</v>
      </c>
      <c r="O92" s="98">
        <f>rep!O231</f>
        <v>0</v>
      </c>
      <c r="P92" s="98">
        <f>rep!P231</f>
        <v>0</v>
      </c>
      <c r="Q92" s="98">
        <f>rep!Q231</f>
        <v>0</v>
      </c>
      <c r="R92" s="98">
        <f>rep!R231</f>
        <v>0</v>
      </c>
      <c r="S92" s="98">
        <f>rep!S231</f>
        <v>0</v>
      </c>
      <c r="T92" s="98">
        <f>rep!T231</f>
        <v>0</v>
      </c>
      <c r="U92" s="98">
        <f>rep!U231</f>
        <v>0</v>
      </c>
      <c r="V92" s="98">
        <f>rep!V231</f>
        <v>0</v>
      </c>
      <c r="W92" s="98">
        <f>rep!W231</f>
        <v>0</v>
      </c>
      <c r="X92" s="98">
        <f>rep!X231</f>
        <v>0</v>
      </c>
      <c r="Y92" s="98">
        <f>rep!Y231</f>
        <v>0</v>
      </c>
      <c r="Z92" s="98">
        <f>rep!Z231</f>
        <v>0</v>
      </c>
      <c r="AA92" s="98">
        <f>rep!AA231</f>
        <v>0</v>
      </c>
      <c r="AB92" s="98">
        <f>rep!AB231</f>
        <v>0</v>
      </c>
      <c r="AC92" s="98">
        <f>rep!AC231</f>
        <v>0</v>
      </c>
      <c r="AD92" s="98">
        <f>rep!AD231</f>
        <v>0</v>
      </c>
      <c r="AE92" s="98">
        <f>rep!AE231</f>
        <v>0</v>
      </c>
      <c r="AF92" s="98">
        <f>rep!AF231</f>
        <v>0</v>
      </c>
      <c r="AG92" s="98">
        <f>rep!AG231</f>
        <v>0</v>
      </c>
      <c r="AH92" s="98">
        <f>rep!AH231</f>
        <v>0</v>
      </c>
      <c r="AI92" s="98">
        <f>rep!AI231</f>
        <v>0</v>
      </c>
      <c r="AJ92" s="98">
        <f>rep!AJ231</f>
        <v>0</v>
      </c>
      <c r="AK92" s="98">
        <f>rep!AK231</f>
        <v>0</v>
      </c>
      <c r="AL92" s="98">
        <f>rep!AL231</f>
        <v>0</v>
      </c>
      <c r="AM92" s="98">
        <f>rep!AM231</f>
        <v>0</v>
      </c>
      <c r="AN92" s="98">
        <f>rep!AN231</f>
        <v>0</v>
      </c>
      <c r="AO92" s="98">
        <f>rep!AO231</f>
        <v>0</v>
      </c>
      <c r="AP92" s="98">
        <f>rep!AP231</f>
        <v>0</v>
      </c>
      <c r="AQ92" s="98">
        <f>rep!AQ231</f>
        <v>0</v>
      </c>
      <c r="AR92" s="98">
        <f>rep!AR231</f>
        <v>0</v>
      </c>
      <c r="AU92">
        <f t="shared" si="5"/>
        <v>0</v>
      </c>
      <c r="AV92">
        <f t="shared" si="6"/>
        <v>25.197699332829639</v>
      </c>
      <c r="AW92">
        <f t="shared" si="7"/>
        <v>13.61741646614098</v>
      </c>
      <c r="AX92">
        <f t="shared" si="8"/>
        <v>0.86956682414693365</v>
      </c>
    </row>
    <row r="93" spans="1:56" x14ac:dyDescent="0.2">
      <c r="A93">
        <v>1998</v>
      </c>
      <c r="B93" s="98">
        <f>rep!B232</f>
        <v>0</v>
      </c>
      <c r="C93" s="98">
        <f>rep!C232</f>
        <v>0</v>
      </c>
      <c r="D93" s="98">
        <f>rep!D232</f>
        <v>0</v>
      </c>
      <c r="E93" s="98">
        <f>rep!E232</f>
        <v>0</v>
      </c>
      <c r="F93" s="98">
        <f>rep!F232</f>
        <v>0</v>
      </c>
      <c r="G93" s="98">
        <f>rep!G232</f>
        <v>0</v>
      </c>
      <c r="H93" s="98">
        <f>rep!H232</f>
        <v>0</v>
      </c>
      <c r="I93" s="98">
        <f>rep!I232</f>
        <v>0</v>
      </c>
      <c r="J93" s="98">
        <f>rep!J232</f>
        <v>0</v>
      </c>
      <c r="K93" s="98">
        <f>rep!K232</f>
        <v>0</v>
      </c>
      <c r="L93" s="98">
        <f>rep!L232</f>
        <v>0</v>
      </c>
      <c r="M93" s="98">
        <f>rep!M232</f>
        <v>0</v>
      </c>
      <c r="N93" s="98">
        <f>rep!N232</f>
        <v>0</v>
      </c>
      <c r="O93" s="98">
        <f>rep!O232</f>
        <v>0</v>
      </c>
      <c r="P93" s="98">
        <f>rep!P232</f>
        <v>0</v>
      </c>
      <c r="Q93" s="98">
        <f>rep!Q232</f>
        <v>0</v>
      </c>
      <c r="R93" s="98">
        <f>rep!R232</f>
        <v>0</v>
      </c>
      <c r="S93" s="98">
        <f>rep!S232</f>
        <v>0</v>
      </c>
      <c r="T93" s="98">
        <f>rep!T232</f>
        <v>0</v>
      </c>
      <c r="U93" s="98">
        <f>rep!U232</f>
        <v>0</v>
      </c>
      <c r="V93" s="98">
        <f>rep!V232</f>
        <v>0</v>
      </c>
      <c r="W93" s="98">
        <f>rep!W232</f>
        <v>0</v>
      </c>
      <c r="X93" s="98">
        <f>rep!X232</f>
        <v>0</v>
      </c>
      <c r="Y93" s="98">
        <f>rep!Y232</f>
        <v>0</v>
      </c>
      <c r="Z93" s="98">
        <f>rep!Z232</f>
        <v>0</v>
      </c>
      <c r="AA93" s="98">
        <f>rep!AA232</f>
        <v>0</v>
      </c>
      <c r="AB93" s="98">
        <f>rep!AB232</f>
        <v>0</v>
      </c>
      <c r="AC93" s="98">
        <f>rep!AC232</f>
        <v>0</v>
      </c>
      <c r="AD93" s="98">
        <f>rep!AD232</f>
        <v>0</v>
      </c>
      <c r="AE93" s="98">
        <f>rep!AE232</f>
        <v>0</v>
      </c>
      <c r="AF93" s="98">
        <f>rep!AF232</f>
        <v>0</v>
      </c>
      <c r="AG93" s="98">
        <f>rep!AG232</f>
        <v>0</v>
      </c>
      <c r="AH93" s="98">
        <f>rep!AH232</f>
        <v>0</v>
      </c>
      <c r="AI93" s="98">
        <f>rep!AI232</f>
        <v>0</v>
      </c>
      <c r="AJ93" s="98">
        <f>rep!AJ232</f>
        <v>0</v>
      </c>
      <c r="AK93" s="98">
        <f>rep!AK232</f>
        <v>0</v>
      </c>
      <c r="AL93" s="98">
        <f>rep!AL232</f>
        <v>0</v>
      </c>
      <c r="AM93" s="98">
        <f>rep!AM232</f>
        <v>0</v>
      </c>
      <c r="AN93" s="98">
        <f>rep!AN232</f>
        <v>0</v>
      </c>
      <c r="AO93" s="98">
        <f>rep!AO232</f>
        <v>0</v>
      </c>
      <c r="AP93" s="98">
        <f>rep!AP232</f>
        <v>0</v>
      </c>
      <c r="AQ93" s="98">
        <f>rep!AQ232</f>
        <v>0</v>
      </c>
      <c r="AR93" s="98">
        <f>rep!AR232</f>
        <v>0</v>
      </c>
      <c r="AU93">
        <f t="shared" si="5"/>
        <v>0</v>
      </c>
      <c r="AV93">
        <f t="shared" si="6"/>
        <v>26.079574624572984</v>
      </c>
      <c r="AW93">
        <f t="shared" si="7"/>
        <v>16.333569920458785</v>
      </c>
      <c r="AX93">
        <f t="shared" si="8"/>
        <v>1.0430121277432174</v>
      </c>
    </row>
    <row r="94" spans="1:56" x14ac:dyDescent="0.2">
      <c r="A94">
        <v>1999</v>
      </c>
      <c r="B94" s="98">
        <f>rep!B233</f>
        <v>0</v>
      </c>
      <c r="C94" s="98">
        <f>rep!C233</f>
        <v>0</v>
      </c>
      <c r="D94" s="98">
        <f>rep!D233</f>
        <v>0</v>
      </c>
      <c r="E94" s="98">
        <f>rep!E233</f>
        <v>0</v>
      </c>
      <c r="F94" s="98">
        <f>rep!F233</f>
        <v>0</v>
      </c>
      <c r="G94" s="98">
        <f>rep!G233</f>
        <v>0</v>
      </c>
      <c r="H94" s="98">
        <f>rep!H233</f>
        <v>0</v>
      </c>
      <c r="I94" s="98">
        <f>rep!I233</f>
        <v>0</v>
      </c>
      <c r="J94" s="98">
        <f>rep!J233</f>
        <v>1.0526300000000001E-2</v>
      </c>
      <c r="K94" s="98">
        <f>rep!K233</f>
        <v>1.0526300000000001E-2</v>
      </c>
      <c r="L94" s="98">
        <f>rep!L233</f>
        <v>2.1052600000000001E-2</v>
      </c>
      <c r="M94" s="98">
        <f>rep!M233</f>
        <v>2.1052600000000001E-2</v>
      </c>
      <c r="N94" s="98">
        <f>rep!N233</f>
        <v>4.2105299999999998E-2</v>
      </c>
      <c r="O94" s="98">
        <f>rep!O233</f>
        <v>7.3684200000000005E-2</v>
      </c>
      <c r="P94" s="98">
        <f>rep!P233</f>
        <v>0.105263</v>
      </c>
      <c r="Q94" s="98">
        <f>rep!Q233</f>
        <v>0.147368</v>
      </c>
      <c r="R94" s="98">
        <f>rep!R233</f>
        <v>0.17894699999999999</v>
      </c>
      <c r="S94" s="98">
        <f>rep!S233</f>
        <v>0.147368</v>
      </c>
      <c r="T94" s="98">
        <f>rep!T233</f>
        <v>0.105263</v>
      </c>
      <c r="U94" s="98">
        <f>rep!U233</f>
        <v>5.2631600000000001E-2</v>
      </c>
      <c r="V94" s="98">
        <f>rep!V233</f>
        <v>3.15789E-2</v>
      </c>
      <c r="W94" s="98">
        <f>rep!W233</f>
        <v>1.0526300000000001E-2</v>
      </c>
      <c r="X94" s="98">
        <f>rep!X233</f>
        <v>1.0526300000000001E-2</v>
      </c>
      <c r="Y94" s="98">
        <f>rep!Y233</f>
        <v>1.0526300000000001E-2</v>
      </c>
      <c r="Z94" s="98">
        <f>rep!Z233</f>
        <v>1.0526300000000001E-2</v>
      </c>
      <c r="AA94" s="98">
        <f>rep!AA233</f>
        <v>1.0526300000000001E-2</v>
      </c>
      <c r="AB94" s="98">
        <f>rep!AB233</f>
        <v>0</v>
      </c>
      <c r="AC94" s="98">
        <f>rep!AC233</f>
        <v>0</v>
      </c>
      <c r="AD94" s="98">
        <f>rep!AD233</f>
        <v>0</v>
      </c>
      <c r="AE94" s="98">
        <f>rep!AE233</f>
        <v>0</v>
      </c>
      <c r="AF94" s="98">
        <f>rep!AF233</f>
        <v>0</v>
      </c>
      <c r="AG94" s="98">
        <f>rep!AG233</f>
        <v>0</v>
      </c>
      <c r="AH94" s="98">
        <f>rep!AH233</f>
        <v>0</v>
      </c>
      <c r="AI94" s="98">
        <f>rep!AI233</f>
        <v>0</v>
      </c>
      <c r="AJ94" s="98">
        <f>rep!AJ233</f>
        <v>0</v>
      </c>
      <c r="AK94" s="98">
        <f>rep!AK233</f>
        <v>0</v>
      </c>
      <c r="AL94" s="98">
        <f>rep!AL233</f>
        <v>0</v>
      </c>
      <c r="AM94" s="98">
        <f>rep!AM233</f>
        <v>0</v>
      </c>
      <c r="AN94" s="98">
        <f>rep!AN233</f>
        <v>0</v>
      </c>
      <c r="AO94" s="98">
        <f>rep!AO233</f>
        <v>0</v>
      </c>
      <c r="AP94" s="98">
        <f>rep!AP233</f>
        <v>0</v>
      </c>
      <c r="AQ94" s="98">
        <f>rep!AQ233</f>
        <v>0</v>
      </c>
      <c r="AR94" s="98">
        <f>rep!AR233</f>
        <v>0</v>
      </c>
      <c r="AU94">
        <f t="shared" si="5"/>
        <v>0</v>
      </c>
      <c r="AV94">
        <f t="shared" si="6"/>
        <v>26.678148943298119</v>
      </c>
      <c r="AW94">
        <f t="shared" si="7"/>
        <v>20.60755250737941</v>
      </c>
      <c r="AX94">
        <f t="shared" si="8"/>
        <v>1.3159356645836149</v>
      </c>
    </row>
    <row r="95" spans="1:56" x14ac:dyDescent="0.2">
      <c r="A95">
        <v>2000</v>
      </c>
      <c r="B95" s="98">
        <f>rep!B234</f>
        <v>0</v>
      </c>
      <c r="C95" s="98">
        <f>rep!C234</f>
        <v>0</v>
      </c>
      <c r="D95" s="98">
        <f>rep!D234</f>
        <v>0</v>
      </c>
      <c r="E95" s="98">
        <f>rep!E234</f>
        <v>0</v>
      </c>
      <c r="F95" s="98">
        <f>rep!F234</f>
        <v>0</v>
      </c>
      <c r="G95" s="98">
        <f>rep!G234</f>
        <v>0</v>
      </c>
      <c r="H95" s="98">
        <f>rep!H234</f>
        <v>0</v>
      </c>
      <c r="I95" s="98">
        <f>rep!I234</f>
        <v>0</v>
      </c>
      <c r="J95" s="98">
        <f>rep!J234</f>
        <v>0</v>
      </c>
      <c r="K95" s="98">
        <f>rep!K234</f>
        <v>0</v>
      </c>
      <c r="L95" s="98">
        <f>rep!L234</f>
        <v>0</v>
      </c>
      <c r="M95" s="98">
        <f>rep!M234</f>
        <v>0</v>
      </c>
      <c r="N95" s="98">
        <f>rep!N234</f>
        <v>0</v>
      </c>
      <c r="O95" s="98">
        <f>rep!O234</f>
        <v>0</v>
      </c>
      <c r="P95" s="98">
        <f>rep!P234</f>
        <v>0</v>
      </c>
      <c r="Q95" s="98">
        <f>rep!Q234</f>
        <v>0</v>
      </c>
      <c r="R95" s="98">
        <f>rep!R234</f>
        <v>0</v>
      </c>
      <c r="S95" s="98">
        <f>rep!S234</f>
        <v>0</v>
      </c>
      <c r="T95" s="98">
        <f>rep!T234</f>
        <v>0</v>
      </c>
      <c r="U95" s="98">
        <f>rep!U234</f>
        <v>0</v>
      </c>
      <c r="V95" s="98">
        <f>rep!V234</f>
        <v>0</v>
      </c>
      <c r="W95" s="98">
        <f>rep!W234</f>
        <v>0</v>
      </c>
      <c r="X95" s="98">
        <f>rep!X234</f>
        <v>0</v>
      </c>
      <c r="Y95" s="98">
        <f>rep!Y234</f>
        <v>0</v>
      </c>
      <c r="Z95" s="98">
        <f>rep!Z234</f>
        <v>0</v>
      </c>
      <c r="AA95" s="98">
        <f>rep!AA234</f>
        <v>0</v>
      </c>
      <c r="AB95" s="98">
        <f>rep!AB234</f>
        <v>0</v>
      </c>
      <c r="AC95" s="98">
        <f>rep!AC234</f>
        <v>0</v>
      </c>
      <c r="AD95" s="98">
        <f>rep!AD234</f>
        <v>0</v>
      </c>
      <c r="AE95" s="98">
        <f>rep!AE234</f>
        <v>0</v>
      </c>
      <c r="AF95" s="98">
        <f>rep!AF234</f>
        <v>0</v>
      </c>
      <c r="AG95" s="98">
        <f>rep!AG234</f>
        <v>0</v>
      </c>
      <c r="AH95" s="98">
        <f>rep!AH234</f>
        <v>0</v>
      </c>
      <c r="AI95" s="98">
        <f>rep!AI234</f>
        <v>0</v>
      </c>
      <c r="AJ95" s="98">
        <f>rep!AJ234</f>
        <v>0</v>
      </c>
      <c r="AK95" s="98">
        <f>rep!AK234</f>
        <v>0</v>
      </c>
      <c r="AL95" s="98">
        <f>rep!AL234</f>
        <v>0</v>
      </c>
      <c r="AM95" s="98">
        <f>rep!AM234</f>
        <v>0</v>
      </c>
      <c r="AN95" s="98">
        <f>rep!AN234</f>
        <v>0</v>
      </c>
      <c r="AO95" s="98">
        <f>rep!AO234</f>
        <v>0</v>
      </c>
      <c r="AP95" s="98">
        <f>rep!AP234</f>
        <v>0</v>
      </c>
      <c r="AQ95" s="98">
        <f>rep!AQ234</f>
        <v>0</v>
      </c>
      <c r="AR95" s="98">
        <f>rep!AR234</f>
        <v>0</v>
      </c>
      <c r="AU95">
        <f t="shared" si="5"/>
        <v>0</v>
      </c>
      <c r="AV95">
        <f t="shared" si="6"/>
        <v>26.847386944541427</v>
      </c>
      <c r="AW95">
        <f t="shared" si="7"/>
        <v>23.981757855697083</v>
      </c>
      <c r="AX95">
        <f t="shared" si="8"/>
        <v>1.5314021619219083</v>
      </c>
    </row>
    <row r="96" spans="1:56" x14ac:dyDescent="0.2">
      <c r="A96">
        <v>2001</v>
      </c>
      <c r="B96" s="98">
        <f>rep!B235</f>
        <v>0</v>
      </c>
      <c r="C96" s="98">
        <f>rep!C235</f>
        <v>0</v>
      </c>
      <c r="D96" s="98">
        <f>rep!D235</f>
        <v>0</v>
      </c>
      <c r="E96" s="98">
        <f>rep!E235</f>
        <v>0</v>
      </c>
      <c r="F96" s="98">
        <f>rep!F235</f>
        <v>0</v>
      </c>
      <c r="G96" s="98">
        <f>rep!G235</f>
        <v>0</v>
      </c>
      <c r="H96" s="98">
        <f>rep!H235</f>
        <v>1.0204100000000001E-2</v>
      </c>
      <c r="I96" s="98">
        <f>rep!I235</f>
        <v>2.0408200000000001E-2</v>
      </c>
      <c r="J96" s="98">
        <f>rep!J235</f>
        <v>2.0408200000000001E-2</v>
      </c>
      <c r="K96" s="98">
        <f>rep!K235</f>
        <v>4.08163E-2</v>
      </c>
      <c r="L96" s="98">
        <f>rep!L235</f>
        <v>6.1224500000000001E-2</v>
      </c>
      <c r="M96" s="98">
        <f>rep!M235</f>
        <v>8.1632700000000002E-2</v>
      </c>
      <c r="N96" s="98">
        <f>rep!N235</f>
        <v>9.1836699999999993E-2</v>
      </c>
      <c r="O96" s="98">
        <f>rep!O235</f>
        <v>8.1632700000000002E-2</v>
      </c>
      <c r="P96" s="98">
        <f>rep!P235</f>
        <v>8.1632700000000002E-2</v>
      </c>
      <c r="Q96" s="98">
        <f>rep!Q235</f>
        <v>6.1224500000000001E-2</v>
      </c>
      <c r="R96" s="98">
        <f>rep!R235</f>
        <v>5.10204E-2</v>
      </c>
      <c r="S96" s="98">
        <f>rep!S235</f>
        <v>4.08163E-2</v>
      </c>
      <c r="T96" s="98">
        <f>rep!T235</f>
        <v>6.1224500000000001E-2</v>
      </c>
      <c r="U96" s="98">
        <f>rep!U235</f>
        <v>6.1224500000000001E-2</v>
      </c>
      <c r="V96" s="98">
        <f>rep!V235</f>
        <v>6.1224500000000001E-2</v>
      </c>
      <c r="W96" s="98">
        <f>rep!W235</f>
        <v>5.10204E-2</v>
      </c>
      <c r="X96" s="98">
        <f>rep!X235</f>
        <v>4.08163E-2</v>
      </c>
      <c r="Y96" s="98">
        <f>rep!Y235</f>
        <v>3.0612199999999999E-2</v>
      </c>
      <c r="Z96" s="98">
        <f>rep!Z235</f>
        <v>3.0612199999999999E-2</v>
      </c>
      <c r="AA96" s="98">
        <f>rep!AA235</f>
        <v>2.0408200000000001E-2</v>
      </c>
      <c r="AB96" s="98">
        <f>rep!AB235</f>
        <v>0</v>
      </c>
      <c r="AC96" s="98">
        <f>rep!AC235</f>
        <v>0</v>
      </c>
      <c r="AD96" s="98">
        <f>rep!AD235</f>
        <v>0</v>
      </c>
      <c r="AE96" s="98">
        <f>rep!AE235</f>
        <v>0</v>
      </c>
      <c r="AF96" s="98">
        <f>rep!AF235</f>
        <v>0</v>
      </c>
      <c r="AG96" s="98">
        <f>rep!AG235</f>
        <v>0</v>
      </c>
      <c r="AH96" s="98">
        <f>rep!AH235</f>
        <v>0</v>
      </c>
      <c r="AI96" s="98">
        <f>rep!AI235</f>
        <v>0</v>
      </c>
      <c r="AJ96" s="98">
        <f>rep!AJ235</f>
        <v>0</v>
      </c>
      <c r="AK96" s="98">
        <f>rep!AK235</f>
        <v>0</v>
      </c>
      <c r="AL96" s="98">
        <f>rep!AL235</f>
        <v>0</v>
      </c>
      <c r="AM96" s="98">
        <f>rep!AM235</f>
        <v>0</v>
      </c>
      <c r="AN96" s="98">
        <f>rep!AN235</f>
        <v>0</v>
      </c>
      <c r="AO96" s="98">
        <f>rep!AO235</f>
        <v>0</v>
      </c>
      <c r="AP96" s="98">
        <f>rep!AP235</f>
        <v>0</v>
      </c>
      <c r="AQ96" s="98">
        <f>rep!AQ235</f>
        <v>0</v>
      </c>
      <c r="AR96" s="98">
        <f>rep!AR235</f>
        <v>0</v>
      </c>
      <c r="AU96">
        <f t="shared" si="5"/>
        <v>0</v>
      </c>
      <c r="AV96">
        <f t="shared" si="6"/>
        <v>26.963723504634903</v>
      </c>
      <c r="AW96">
        <f t="shared" si="7"/>
        <v>24.874895400935998</v>
      </c>
      <c r="AX96">
        <f t="shared" si="8"/>
        <v>1.5884352107877393</v>
      </c>
    </row>
    <row r="97" spans="1:51" x14ac:dyDescent="0.2">
      <c r="A97">
        <v>2002</v>
      </c>
      <c r="B97" s="98">
        <f>rep!B236</f>
        <v>0</v>
      </c>
      <c r="C97" s="98">
        <f>rep!C236</f>
        <v>0</v>
      </c>
      <c r="D97" s="98">
        <f>rep!D236</f>
        <v>0</v>
      </c>
      <c r="E97" s="98">
        <f>rep!E236</f>
        <v>0</v>
      </c>
      <c r="F97" s="98">
        <f>rep!F236</f>
        <v>0</v>
      </c>
      <c r="G97" s="98">
        <f>rep!G236</f>
        <v>0</v>
      </c>
      <c r="H97" s="98">
        <f>rep!H236</f>
        <v>0</v>
      </c>
      <c r="I97" s="98">
        <f>rep!I236</f>
        <v>0</v>
      </c>
      <c r="J97" s="98">
        <f>rep!J236</f>
        <v>9.9009900000000001E-3</v>
      </c>
      <c r="K97" s="98">
        <f>rep!K236</f>
        <v>3.9604E-2</v>
      </c>
      <c r="L97" s="98">
        <f>rep!L236</f>
        <v>3.9604E-2</v>
      </c>
      <c r="M97" s="98">
        <f>rep!M236</f>
        <v>5.9405899999999998E-2</v>
      </c>
      <c r="N97" s="98">
        <f>rep!N236</f>
        <v>3.9604E-2</v>
      </c>
      <c r="O97" s="98">
        <f>rep!O236</f>
        <v>4.9505E-2</v>
      </c>
      <c r="P97" s="98">
        <f>rep!P236</f>
        <v>5.9405899999999998E-2</v>
      </c>
      <c r="Q97" s="98">
        <f>rep!Q236</f>
        <v>4.9505E-2</v>
      </c>
      <c r="R97" s="98">
        <f>rep!R236</f>
        <v>5.9405899999999998E-2</v>
      </c>
      <c r="S97" s="98">
        <f>rep!S236</f>
        <v>6.9306900000000005E-2</v>
      </c>
      <c r="T97" s="98">
        <f>rep!T236</f>
        <v>6.9306900000000005E-2</v>
      </c>
      <c r="U97" s="98">
        <f>rep!U236</f>
        <v>6.9306900000000005E-2</v>
      </c>
      <c r="V97" s="98">
        <f>rep!V236</f>
        <v>6.9306900000000005E-2</v>
      </c>
      <c r="W97" s="98">
        <f>rep!W236</f>
        <v>7.9207899999999998E-2</v>
      </c>
      <c r="X97" s="98">
        <f>rep!X236</f>
        <v>6.9306900000000005E-2</v>
      </c>
      <c r="Y97" s="98">
        <f>rep!Y236</f>
        <v>4.9505E-2</v>
      </c>
      <c r="Z97" s="98">
        <f>rep!Z236</f>
        <v>3.9604E-2</v>
      </c>
      <c r="AA97" s="98">
        <f>rep!AA236</f>
        <v>1.9802E-2</v>
      </c>
      <c r="AB97" s="98">
        <f>rep!AB236</f>
        <v>1.9802E-2</v>
      </c>
      <c r="AC97" s="98">
        <f>rep!AC236</f>
        <v>1.9802E-2</v>
      </c>
      <c r="AD97" s="98">
        <f>rep!AD236</f>
        <v>9.9009900000000001E-3</v>
      </c>
      <c r="AE97" s="98">
        <f>rep!AE236</f>
        <v>9.9009900000000001E-3</v>
      </c>
      <c r="AF97" s="98">
        <f>rep!AF236</f>
        <v>0</v>
      </c>
      <c r="AG97" s="98">
        <f>rep!AG236</f>
        <v>0</v>
      </c>
      <c r="AH97" s="98">
        <f>rep!AH236</f>
        <v>0</v>
      </c>
      <c r="AI97" s="98">
        <f>rep!AI236</f>
        <v>0</v>
      </c>
      <c r="AJ97" s="98">
        <f>rep!AJ236</f>
        <v>0</v>
      </c>
      <c r="AK97" s="98">
        <f>rep!AK236</f>
        <v>0</v>
      </c>
      <c r="AL97" s="98">
        <f>rep!AL236</f>
        <v>0</v>
      </c>
      <c r="AM97" s="98">
        <f>rep!AM236</f>
        <v>0</v>
      </c>
      <c r="AN97" s="98">
        <f>rep!AN236</f>
        <v>0</v>
      </c>
      <c r="AO97" s="98">
        <f>rep!AO236</f>
        <v>0</v>
      </c>
      <c r="AP97" s="98">
        <f>rep!AP236</f>
        <v>0</v>
      </c>
      <c r="AQ97" s="98">
        <f>rep!AQ236</f>
        <v>0</v>
      </c>
      <c r="AR97" s="98">
        <f>rep!AR236</f>
        <v>0</v>
      </c>
      <c r="AU97">
        <f t="shared" si="5"/>
        <v>0</v>
      </c>
      <c r="AV97">
        <f t="shared" si="6"/>
        <v>27.507040290989949</v>
      </c>
      <c r="AW97">
        <f t="shared" si="7"/>
        <v>24.966368962277443</v>
      </c>
      <c r="AX97">
        <f t="shared" si="8"/>
        <v>1.5942764343727613</v>
      </c>
    </row>
    <row r="98" spans="1:51" x14ac:dyDescent="0.2">
      <c r="A98">
        <v>2003</v>
      </c>
      <c r="B98" s="98">
        <f>rep!B237</f>
        <v>0</v>
      </c>
      <c r="C98" s="98">
        <f>rep!C237</f>
        <v>0</v>
      </c>
      <c r="D98" s="98">
        <f>rep!D237</f>
        <v>0</v>
      </c>
      <c r="E98" s="98">
        <f>rep!E237</f>
        <v>0</v>
      </c>
      <c r="F98" s="98">
        <f>rep!F237</f>
        <v>0</v>
      </c>
      <c r="G98" s="98">
        <f>rep!G237</f>
        <v>0</v>
      </c>
      <c r="H98" s="98">
        <f>rep!H237</f>
        <v>0</v>
      </c>
      <c r="I98" s="98">
        <f>rep!I237</f>
        <v>0</v>
      </c>
      <c r="J98" s="98">
        <f>rep!J237</f>
        <v>0.01</v>
      </c>
      <c r="K98" s="98">
        <f>rep!K237</f>
        <v>0.01</v>
      </c>
      <c r="L98" s="98">
        <f>rep!L237</f>
        <v>0.02</v>
      </c>
      <c r="M98" s="98">
        <f>rep!M237</f>
        <v>0.04</v>
      </c>
      <c r="N98" s="98">
        <f>rep!N237</f>
        <v>0.09</v>
      </c>
      <c r="O98" s="98">
        <f>rep!O237</f>
        <v>0.12</v>
      </c>
      <c r="P98" s="98">
        <f>rep!P237</f>
        <v>0.14000000000000001</v>
      </c>
      <c r="Q98" s="98">
        <f>rep!Q237</f>
        <v>0.12</v>
      </c>
      <c r="R98" s="98">
        <f>rep!R237</f>
        <v>7.0000000000000007E-2</v>
      </c>
      <c r="S98" s="98">
        <f>rep!S237</f>
        <v>0.06</v>
      </c>
      <c r="T98" s="98">
        <f>rep!T237</f>
        <v>7.0000000000000007E-2</v>
      </c>
      <c r="U98" s="98">
        <f>rep!U237</f>
        <v>0.06</v>
      </c>
      <c r="V98" s="98">
        <f>rep!V237</f>
        <v>0.05</v>
      </c>
      <c r="W98" s="98">
        <f>rep!W237</f>
        <v>0.04</v>
      </c>
      <c r="X98" s="98">
        <f>rep!X237</f>
        <v>0.04</v>
      </c>
      <c r="Y98" s="98">
        <f>rep!Y237</f>
        <v>0.03</v>
      </c>
      <c r="Z98" s="98">
        <f>rep!Z237</f>
        <v>0.01</v>
      </c>
      <c r="AA98" s="98">
        <f>rep!AA237</f>
        <v>0.01</v>
      </c>
      <c r="AB98" s="98">
        <f>rep!AB237</f>
        <v>0.01</v>
      </c>
      <c r="AC98" s="98">
        <f>rep!AC237</f>
        <v>0</v>
      </c>
      <c r="AD98" s="98">
        <f>rep!AD237</f>
        <v>0</v>
      </c>
      <c r="AE98" s="98">
        <f>rep!AE237</f>
        <v>0</v>
      </c>
      <c r="AF98" s="98">
        <f>rep!AF237</f>
        <v>0</v>
      </c>
      <c r="AG98" s="98">
        <f>rep!AG237</f>
        <v>0</v>
      </c>
      <c r="AH98" s="98">
        <f>rep!AH237</f>
        <v>0</v>
      </c>
      <c r="AI98" s="98">
        <f>rep!AI237</f>
        <v>0</v>
      </c>
      <c r="AJ98" s="98">
        <f>rep!AJ237</f>
        <v>0</v>
      </c>
      <c r="AK98" s="98">
        <f>rep!AK237</f>
        <v>0</v>
      </c>
      <c r="AL98" s="98">
        <f>rep!AL237</f>
        <v>0</v>
      </c>
      <c r="AM98" s="98">
        <f>rep!AM237</f>
        <v>0</v>
      </c>
      <c r="AN98" s="98">
        <f>rep!AN237</f>
        <v>0</v>
      </c>
      <c r="AO98" s="98">
        <f>rep!AO237</f>
        <v>0</v>
      </c>
      <c r="AP98" s="98">
        <f>rep!AP237</f>
        <v>0</v>
      </c>
      <c r="AQ98" s="98">
        <f>rep!AQ237</f>
        <v>0</v>
      </c>
      <c r="AR98" s="98">
        <f>rep!AR237</f>
        <v>0</v>
      </c>
      <c r="AU98">
        <f t="shared" si="5"/>
        <v>0</v>
      </c>
      <c r="AV98">
        <f t="shared" si="6"/>
        <v>28.181143805477852</v>
      </c>
      <c r="AW98">
        <f t="shared" si="7"/>
        <v>27.735979010290066</v>
      </c>
      <c r="AX98">
        <f t="shared" si="8"/>
        <v>1.7711353135561982</v>
      </c>
    </row>
    <row r="99" spans="1:51" x14ac:dyDescent="0.2">
      <c r="A99">
        <v>2004</v>
      </c>
      <c r="B99" s="98">
        <f>rep!B238</f>
        <v>0</v>
      </c>
      <c r="C99" s="98">
        <f>rep!C238</f>
        <v>0</v>
      </c>
      <c r="D99" s="98">
        <f>rep!D238</f>
        <v>0</v>
      </c>
      <c r="E99" s="98">
        <f>rep!E238</f>
        <v>0</v>
      </c>
      <c r="F99" s="98">
        <f>rep!F238</f>
        <v>0</v>
      </c>
      <c r="G99" s="98">
        <f>rep!G238</f>
        <v>0</v>
      </c>
      <c r="H99" s="98">
        <f>rep!H238</f>
        <v>0</v>
      </c>
      <c r="I99" s="98">
        <f>rep!I238</f>
        <v>0</v>
      </c>
      <c r="J99" s="98">
        <f>rep!J238</f>
        <v>1.0416699999999999E-2</v>
      </c>
      <c r="K99" s="98">
        <f>rep!K238</f>
        <v>1.0416699999999999E-2</v>
      </c>
      <c r="L99" s="98">
        <f>rep!L238</f>
        <v>3.125E-2</v>
      </c>
      <c r="M99" s="98">
        <f>rep!M238</f>
        <v>4.1666700000000001E-2</v>
      </c>
      <c r="N99" s="98">
        <f>rep!N238</f>
        <v>6.25E-2</v>
      </c>
      <c r="O99" s="98">
        <f>rep!O238</f>
        <v>8.3333299999999999E-2</v>
      </c>
      <c r="P99" s="98">
        <f>rep!P238</f>
        <v>0.114583</v>
      </c>
      <c r="Q99" s="98">
        <f>rep!Q238</f>
        <v>0.125</v>
      </c>
      <c r="R99" s="98">
        <f>rep!R238</f>
        <v>0.125</v>
      </c>
      <c r="S99" s="98">
        <f>rep!S238</f>
        <v>0.114583</v>
      </c>
      <c r="T99" s="98">
        <f>rep!T238</f>
        <v>8.3333299999999999E-2</v>
      </c>
      <c r="U99" s="98">
        <f>rep!U238</f>
        <v>6.25E-2</v>
      </c>
      <c r="V99" s="98">
        <f>rep!V238</f>
        <v>5.2083299999999999E-2</v>
      </c>
      <c r="W99" s="98">
        <f>rep!W238</f>
        <v>3.125E-2</v>
      </c>
      <c r="X99" s="98">
        <f>rep!X238</f>
        <v>2.0833299999999999E-2</v>
      </c>
      <c r="Y99" s="98">
        <f>rep!Y238</f>
        <v>1.0416699999999999E-2</v>
      </c>
      <c r="Z99" s="98">
        <f>rep!Z238</f>
        <v>1.0416699999999999E-2</v>
      </c>
      <c r="AA99" s="98">
        <f>rep!AA238</f>
        <v>1.0416699999999999E-2</v>
      </c>
      <c r="AB99" s="98">
        <f>rep!AB238</f>
        <v>0</v>
      </c>
      <c r="AC99" s="98">
        <f>rep!AC238</f>
        <v>0</v>
      </c>
      <c r="AD99" s="98">
        <f>rep!AD238</f>
        <v>0</v>
      </c>
      <c r="AE99" s="98">
        <f>rep!AE238</f>
        <v>0</v>
      </c>
      <c r="AF99" s="98">
        <f>rep!AF238</f>
        <v>0</v>
      </c>
      <c r="AG99" s="98">
        <f>rep!AG238</f>
        <v>0</v>
      </c>
      <c r="AH99" s="98">
        <f>rep!AH238</f>
        <v>0</v>
      </c>
      <c r="AI99" s="98">
        <f>rep!AI238</f>
        <v>0</v>
      </c>
      <c r="AJ99" s="98">
        <f>rep!AJ238</f>
        <v>0</v>
      </c>
      <c r="AK99" s="98">
        <f>rep!AK238</f>
        <v>0</v>
      </c>
      <c r="AL99" s="98">
        <f>rep!AL238</f>
        <v>0</v>
      </c>
      <c r="AM99" s="98">
        <f>rep!AM238</f>
        <v>0</v>
      </c>
      <c r="AN99" s="98">
        <f>rep!AN238</f>
        <v>0</v>
      </c>
      <c r="AO99" s="98">
        <f>rep!AO238</f>
        <v>0</v>
      </c>
      <c r="AP99" s="98">
        <f>rep!AP238</f>
        <v>0</v>
      </c>
      <c r="AQ99" s="98">
        <f>rep!AQ238</f>
        <v>0</v>
      </c>
      <c r="AR99" s="98">
        <f>rep!AR238</f>
        <v>0</v>
      </c>
      <c r="AU99">
        <f t="shared" si="5"/>
        <v>0</v>
      </c>
      <c r="AV99">
        <f t="shared" si="6"/>
        <v>27.776296308416079</v>
      </c>
      <c r="AW99">
        <f t="shared" si="7"/>
        <v>31.819292769751428</v>
      </c>
      <c r="AX99">
        <f t="shared" si="8"/>
        <v>2.0318833186303595</v>
      </c>
    </row>
    <row r="100" spans="1:51" x14ac:dyDescent="0.2">
      <c r="A100">
        <v>2005</v>
      </c>
      <c r="B100" s="98">
        <f>rep!B239</f>
        <v>0</v>
      </c>
      <c r="C100" s="98">
        <f>rep!C239</f>
        <v>0</v>
      </c>
      <c r="D100" s="98">
        <f>rep!D239</f>
        <v>0</v>
      </c>
      <c r="E100" s="98">
        <f>rep!E239</f>
        <v>0</v>
      </c>
      <c r="F100" s="98">
        <f>rep!F239</f>
        <v>0</v>
      </c>
      <c r="G100" s="98">
        <f>rep!G239</f>
        <v>0</v>
      </c>
      <c r="H100" s="98">
        <f>rep!H239</f>
        <v>0</v>
      </c>
      <c r="I100" s="98">
        <f>rep!I239</f>
        <v>0</v>
      </c>
      <c r="J100" s="98">
        <f>rep!J239</f>
        <v>0</v>
      </c>
      <c r="K100" s="98">
        <f>rep!K239</f>
        <v>0</v>
      </c>
      <c r="L100" s="98">
        <f>rep!L239</f>
        <v>1.0204100000000001E-2</v>
      </c>
      <c r="M100" s="98">
        <f>rep!M239</f>
        <v>2.0408200000000001E-2</v>
      </c>
      <c r="N100" s="98">
        <f>rep!N239</f>
        <v>3.0612199999999999E-2</v>
      </c>
      <c r="O100" s="98">
        <f>rep!O239</f>
        <v>5.10204E-2</v>
      </c>
      <c r="P100" s="98">
        <f>rep!P239</f>
        <v>6.1224500000000001E-2</v>
      </c>
      <c r="Q100" s="98">
        <f>rep!Q239</f>
        <v>9.1836699999999993E-2</v>
      </c>
      <c r="R100" s="98">
        <f>rep!R239</f>
        <v>0.112245</v>
      </c>
      <c r="S100" s="98">
        <f>rep!S239</f>
        <v>0.112245</v>
      </c>
      <c r="T100" s="98">
        <f>rep!T239</f>
        <v>9.1836699999999993E-2</v>
      </c>
      <c r="U100" s="98">
        <f>rep!U239</f>
        <v>6.1224500000000001E-2</v>
      </c>
      <c r="V100" s="98">
        <f>rep!V239</f>
        <v>7.1428599999999995E-2</v>
      </c>
      <c r="W100" s="98">
        <f>rep!W239</f>
        <v>6.1224500000000001E-2</v>
      </c>
      <c r="X100" s="98">
        <f>rep!X239</f>
        <v>7.1428599999999995E-2</v>
      </c>
      <c r="Y100" s="98">
        <f>rep!Y239</f>
        <v>4.08163E-2</v>
      </c>
      <c r="Z100" s="98">
        <f>rep!Z239</f>
        <v>4.08163E-2</v>
      </c>
      <c r="AA100" s="98">
        <f>rep!AA239</f>
        <v>3.0612199999999999E-2</v>
      </c>
      <c r="AB100" s="98">
        <f>rep!AB239</f>
        <v>2.0408200000000001E-2</v>
      </c>
      <c r="AC100" s="98">
        <f>rep!AC239</f>
        <v>1.0204100000000001E-2</v>
      </c>
      <c r="AD100" s="98">
        <f>rep!AD239</f>
        <v>1.0204100000000001E-2</v>
      </c>
      <c r="AE100" s="98">
        <f>rep!AE239</f>
        <v>0</v>
      </c>
      <c r="AF100" s="98">
        <f>rep!AF239</f>
        <v>0</v>
      </c>
      <c r="AG100" s="98">
        <f>rep!AG239</f>
        <v>0</v>
      </c>
      <c r="AH100" s="98">
        <f>rep!AH239</f>
        <v>0</v>
      </c>
      <c r="AI100" s="98">
        <f>rep!AI239</f>
        <v>0</v>
      </c>
      <c r="AJ100" s="98">
        <f>rep!AJ239</f>
        <v>0</v>
      </c>
      <c r="AK100" s="98">
        <f>rep!AK239</f>
        <v>0</v>
      </c>
      <c r="AL100" s="98">
        <f>rep!AL239</f>
        <v>0</v>
      </c>
      <c r="AM100" s="98">
        <f>rep!AM239</f>
        <v>0</v>
      </c>
      <c r="AN100" s="98">
        <f>rep!AN239</f>
        <v>0</v>
      </c>
      <c r="AO100" s="98">
        <f>rep!AO239</f>
        <v>0</v>
      </c>
      <c r="AP100" s="98">
        <f>rep!AP239</f>
        <v>0</v>
      </c>
      <c r="AQ100" s="98">
        <f>rep!AQ239</f>
        <v>0</v>
      </c>
      <c r="AR100" s="98">
        <f>rep!AR239</f>
        <v>0</v>
      </c>
      <c r="AU100">
        <f t="shared" si="5"/>
        <v>25.873639799999999</v>
      </c>
      <c r="AV100">
        <f t="shared" si="6"/>
        <v>26.941693603169835</v>
      </c>
      <c r="AW100">
        <f t="shared" si="7"/>
        <v>30.056304861793365</v>
      </c>
      <c r="AX100">
        <f t="shared" si="8"/>
        <v>1.9193042695908917</v>
      </c>
      <c r="AY100">
        <f t="shared" ref="AY100:AY119" si="9">+(AU100-AV100)/SQRT(AX100)</f>
        <v>-0.77094113007234266</v>
      </c>
    </row>
    <row r="101" spans="1:51" x14ac:dyDescent="0.2">
      <c r="A101">
        <v>2006</v>
      </c>
      <c r="B101" s="98">
        <f>rep!B240</f>
        <v>0</v>
      </c>
      <c r="C101" s="98">
        <f>rep!C240</f>
        <v>0</v>
      </c>
      <c r="D101" s="98">
        <f>rep!D240</f>
        <v>0</v>
      </c>
      <c r="E101" s="98">
        <f>rep!E240</f>
        <v>0</v>
      </c>
      <c r="F101" s="98">
        <f>rep!F240</f>
        <v>0</v>
      </c>
      <c r="G101" s="98">
        <f>rep!G240</f>
        <v>0</v>
      </c>
      <c r="H101" s="98">
        <f>rep!H240</f>
        <v>0</v>
      </c>
      <c r="I101" s="98">
        <f>rep!I240</f>
        <v>0</v>
      </c>
      <c r="J101" s="98">
        <f>rep!J240</f>
        <v>0</v>
      </c>
      <c r="K101" s="98">
        <f>rep!K240</f>
        <v>1.0101000000000001E-2</v>
      </c>
      <c r="L101" s="98">
        <f>rep!L240</f>
        <v>2.0202000000000001E-2</v>
      </c>
      <c r="M101" s="98">
        <f>rep!M240</f>
        <v>3.0303E-2</v>
      </c>
      <c r="N101" s="98">
        <f>rep!N240</f>
        <v>4.0404000000000002E-2</v>
      </c>
      <c r="O101" s="98">
        <f>rep!O240</f>
        <v>4.0404000000000002E-2</v>
      </c>
      <c r="P101" s="98">
        <f>rep!P240</f>
        <v>6.0606100000000003E-2</v>
      </c>
      <c r="Q101" s="98">
        <f>rep!Q240</f>
        <v>9.0909100000000007E-2</v>
      </c>
      <c r="R101" s="98">
        <f>rep!R240</f>
        <v>0.111111</v>
      </c>
      <c r="S101" s="98">
        <f>rep!S240</f>
        <v>0.10101</v>
      </c>
      <c r="T101" s="98">
        <f>rep!T240</f>
        <v>0.10101</v>
      </c>
      <c r="U101" s="98">
        <f>rep!U240</f>
        <v>9.0909100000000007E-2</v>
      </c>
      <c r="V101" s="98">
        <f>rep!V240</f>
        <v>8.0808099999999994E-2</v>
      </c>
      <c r="W101" s="98">
        <f>rep!W240</f>
        <v>8.0808099999999994E-2</v>
      </c>
      <c r="X101" s="98">
        <f>rep!X240</f>
        <v>6.0606100000000003E-2</v>
      </c>
      <c r="Y101" s="98">
        <f>rep!Y240</f>
        <v>2.0202000000000001E-2</v>
      </c>
      <c r="Z101" s="98">
        <f>rep!Z240</f>
        <v>2.0202000000000001E-2</v>
      </c>
      <c r="AA101" s="98">
        <f>rep!AA240</f>
        <v>2.0202000000000001E-2</v>
      </c>
      <c r="AB101" s="98">
        <f>rep!AB240</f>
        <v>1.0101000000000001E-2</v>
      </c>
      <c r="AC101" s="98">
        <f>rep!AC240</f>
        <v>1.0101000000000001E-2</v>
      </c>
      <c r="AD101" s="98">
        <f>rep!AD240</f>
        <v>0</v>
      </c>
      <c r="AE101" s="98">
        <f>rep!AE240</f>
        <v>0</v>
      </c>
      <c r="AF101" s="98">
        <f>rep!AF240</f>
        <v>0</v>
      </c>
      <c r="AG101" s="98">
        <f>rep!AG240</f>
        <v>0</v>
      </c>
      <c r="AH101" s="98">
        <f>rep!AH240</f>
        <v>0</v>
      </c>
      <c r="AI101" s="98">
        <f>rep!AI240</f>
        <v>0</v>
      </c>
      <c r="AJ101" s="98">
        <f>rep!AJ240</f>
        <v>0</v>
      </c>
      <c r="AK101" s="98">
        <f>rep!AK240</f>
        <v>0</v>
      </c>
      <c r="AL101" s="98">
        <f>rep!AL240</f>
        <v>0</v>
      </c>
      <c r="AM101" s="98">
        <f>rep!AM240</f>
        <v>0</v>
      </c>
      <c r="AN101" s="98">
        <f>rep!AN240</f>
        <v>0</v>
      </c>
      <c r="AO101" s="98">
        <f>rep!AO240</f>
        <v>0</v>
      </c>
      <c r="AP101" s="98">
        <f>rep!AP240</f>
        <v>0</v>
      </c>
      <c r="AQ101" s="98">
        <f>rep!AQ240</f>
        <v>0</v>
      </c>
      <c r="AR101" s="98">
        <f>rep!AR240</f>
        <v>0</v>
      </c>
      <c r="AU101">
        <f t="shared" si="5"/>
        <v>0</v>
      </c>
      <c r="AV101">
        <f t="shared" si="6"/>
        <v>26.627891494727539</v>
      </c>
      <c r="AW101">
        <f t="shared" si="7"/>
        <v>25.257851154809487</v>
      </c>
      <c r="AX101">
        <f t="shared" si="8"/>
        <v>1.6128896012011167</v>
      </c>
    </row>
    <row r="102" spans="1:51" x14ac:dyDescent="0.2">
      <c r="A102">
        <v>2007</v>
      </c>
      <c r="B102" s="98">
        <f>rep!B241</f>
        <v>0</v>
      </c>
      <c r="C102" s="98">
        <f>rep!C241</f>
        <v>0</v>
      </c>
      <c r="D102" s="98">
        <f>rep!D241</f>
        <v>0</v>
      </c>
      <c r="E102" s="98">
        <f>rep!E241</f>
        <v>0</v>
      </c>
      <c r="F102" s="98">
        <f>rep!F241</f>
        <v>0</v>
      </c>
      <c r="G102" s="98">
        <f>rep!G241</f>
        <v>0</v>
      </c>
      <c r="H102" s="98">
        <f>rep!H241</f>
        <v>0</v>
      </c>
      <c r="I102" s="98">
        <f>rep!I241</f>
        <v>0</v>
      </c>
      <c r="J102" s="98">
        <f>rep!J241</f>
        <v>0</v>
      </c>
      <c r="K102" s="98">
        <f>rep!K241</f>
        <v>1.03093E-2</v>
      </c>
      <c r="L102" s="98">
        <f>rep!L241</f>
        <v>2.0618600000000001E-2</v>
      </c>
      <c r="M102" s="98">
        <f>rep!M241</f>
        <v>2.0618600000000001E-2</v>
      </c>
      <c r="N102" s="98">
        <f>rep!N241</f>
        <v>5.1546399999999999E-2</v>
      </c>
      <c r="O102" s="98">
        <f>rep!O241</f>
        <v>5.1546399999999999E-2</v>
      </c>
      <c r="P102" s="98">
        <f>rep!P241</f>
        <v>8.2474199999999998E-2</v>
      </c>
      <c r="Q102" s="98">
        <f>rep!Q241</f>
        <v>8.2474199999999998E-2</v>
      </c>
      <c r="R102" s="98">
        <f>rep!R241</f>
        <v>9.2783500000000005E-2</v>
      </c>
      <c r="S102" s="98">
        <f>rep!S241</f>
        <v>0.123711</v>
      </c>
      <c r="T102" s="98">
        <f>rep!T241</f>
        <v>9.2783500000000005E-2</v>
      </c>
      <c r="U102" s="98">
        <f>rep!U241</f>
        <v>0.103093</v>
      </c>
      <c r="V102" s="98">
        <f>rep!V241</f>
        <v>8.2474199999999998E-2</v>
      </c>
      <c r="W102" s="98">
        <f>rep!W241</f>
        <v>6.18557E-2</v>
      </c>
      <c r="X102" s="98">
        <f>rep!X241</f>
        <v>5.1546399999999999E-2</v>
      </c>
      <c r="Y102" s="98">
        <f>rep!Y241</f>
        <v>2.0618600000000001E-2</v>
      </c>
      <c r="Z102" s="98">
        <f>rep!Z241</f>
        <v>2.0618600000000001E-2</v>
      </c>
      <c r="AA102" s="98">
        <f>rep!AA241</f>
        <v>1.03093E-2</v>
      </c>
      <c r="AB102" s="98">
        <f>rep!AB241</f>
        <v>1.03093E-2</v>
      </c>
      <c r="AC102" s="98">
        <f>rep!AC241</f>
        <v>1.03093E-2</v>
      </c>
      <c r="AD102" s="98">
        <f>rep!AD241</f>
        <v>0</v>
      </c>
      <c r="AE102" s="98">
        <f>rep!AE241</f>
        <v>0</v>
      </c>
      <c r="AF102" s="98">
        <f>rep!AF241</f>
        <v>0</v>
      </c>
      <c r="AG102" s="98">
        <f>rep!AG241</f>
        <v>0</v>
      </c>
      <c r="AH102" s="98">
        <f>rep!AH241</f>
        <v>0</v>
      </c>
      <c r="AI102" s="98">
        <f>rep!AI241</f>
        <v>0</v>
      </c>
      <c r="AJ102" s="98">
        <f>rep!AJ241</f>
        <v>0</v>
      </c>
      <c r="AK102" s="98">
        <f>rep!AK241</f>
        <v>0</v>
      </c>
      <c r="AL102" s="98">
        <f>rep!AL241</f>
        <v>0</v>
      </c>
      <c r="AM102" s="98">
        <f>rep!AM241</f>
        <v>0</v>
      </c>
      <c r="AN102" s="98">
        <f>rep!AN241</f>
        <v>0</v>
      </c>
      <c r="AO102" s="98">
        <f>rep!AO241</f>
        <v>0</v>
      </c>
      <c r="AP102" s="98">
        <f>rep!AP241</f>
        <v>0</v>
      </c>
      <c r="AQ102" s="98">
        <f>rep!AQ241</f>
        <v>0</v>
      </c>
      <c r="AR102" s="98">
        <f>rep!AR241</f>
        <v>0</v>
      </c>
      <c r="AU102">
        <f t="shared" si="5"/>
        <v>25.387756199999998</v>
      </c>
      <c r="AV102">
        <f t="shared" si="6"/>
        <v>26.961467210913185</v>
      </c>
      <c r="AW102">
        <f t="shared" si="7"/>
        <v>24.641431797575933</v>
      </c>
      <c r="AX102">
        <f t="shared" si="8"/>
        <v>1.5735269347111069</v>
      </c>
      <c r="AY102">
        <f t="shared" si="9"/>
        <v>-1.2545497633211236</v>
      </c>
    </row>
    <row r="103" spans="1:51" x14ac:dyDescent="0.2">
      <c r="A103">
        <v>2008</v>
      </c>
      <c r="B103" s="98">
        <f>rep!B242</f>
        <v>0</v>
      </c>
      <c r="C103" s="98">
        <f>rep!C242</f>
        <v>0</v>
      </c>
      <c r="D103" s="98">
        <f>rep!D242</f>
        <v>0</v>
      </c>
      <c r="E103" s="98">
        <f>rep!E242</f>
        <v>0</v>
      </c>
      <c r="F103" s="98">
        <f>rep!F242</f>
        <v>0</v>
      </c>
      <c r="G103" s="98">
        <f>rep!G242</f>
        <v>0</v>
      </c>
      <c r="H103" s="98">
        <f>rep!H242</f>
        <v>0</v>
      </c>
      <c r="I103" s="98">
        <f>rep!I242</f>
        <v>0</v>
      </c>
      <c r="J103" s="98">
        <f>rep!J242</f>
        <v>0</v>
      </c>
      <c r="K103" s="98">
        <f>rep!K242</f>
        <v>1.0101000000000001E-2</v>
      </c>
      <c r="L103" s="98">
        <f>rep!L242</f>
        <v>2.0202000000000001E-2</v>
      </c>
      <c r="M103" s="98">
        <f>rep!M242</f>
        <v>2.0202000000000001E-2</v>
      </c>
      <c r="N103" s="98">
        <f>rep!N242</f>
        <v>3.0303E-2</v>
      </c>
      <c r="O103" s="98">
        <f>rep!O242</f>
        <v>5.0505099999999997E-2</v>
      </c>
      <c r="P103" s="98">
        <f>rep!P242</f>
        <v>6.0606100000000003E-2</v>
      </c>
      <c r="Q103" s="98">
        <f>rep!Q242</f>
        <v>8.0808099999999994E-2</v>
      </c>
      <c r="R103" s="98">
        <f>rep!R242</f>
        <v>0.111111</v>
      </c>
      <c r="S103" s="98">
        <f>rep!S242</f>
        <v>0.15151500000000001</v>
      </c>
      <c r="T103" s="98">
        <f>rep!T242</f>
        <v>0.14141400000000001</v>
      </c>
      <c r="U103" s="98">
        <f>rep!U242</f>
        <v>0.111111</v>
      </c>
      <c r="V103" s="98">
        <f>rep!V242</f>
        <v>7.0707099999999995E-2</v>
      </c>
      <c r="W103" s="98">
        <f>rep!W242</f>
        <v>4.0404000000000002E-2</v>
      </c>
      <c r="X103" s="98">
        <f>rep!X242</f>
        <v>4.0404000000000002E-2</v>
      </c>
      <c r="Y103" s="98">
        <f>rep!Y242</f>
        <v>2.0202000000000001E-2</v>
      </c>
      <c r="Z103" s="98">
        <f>rep!Z242</f>
        <v>1.0101000000000001E-2</v>
      </c>
      <c r="AA103" s="98">
        <f>rep!AA242</f>
        <v>1.0101000000000001E-2</v>
      </c>
      <c r="AB103" s="98">
        <f>rep!AB242</f>
        <v>1.0101000000000001E-2</v>
      </c>
      <c r="AC103" s="98">
        <f>rep!AC242</f>
        <v>1.0101000000000001E-2</v>
      </c>
      <c r="AD103" s="98">
        <f>rep!AD242</f>
        <v>0</v>
      </c>
      <c r="AE103" s="98">
        <f>rep!AE242</f>
        <v>0</v>
      </c>
      <c r="AF103" s="98">
        <f>rep!AF242</f>
        <v>0</v>
      </c>
      <c r="AG103" s="98">
        <f>rep!AG242</f>
        <v>0</v>
      </c>
      <c r="AH103" s="98">
        <f>rep!AH242</f>
        <v>0</v>
      </c>
      <c r="AI103" s="98">
        <f>rep!AI242</f>
        <v>0</v>
      </c>
      <c r="AJ103" s="98">
        <f>rep!AJ242</f>
        <v>0</v>
      </c>
      <c r="AK103" s="98">
        <f>rep!AK242</f>
        <v>0</v>
      </c>
      <c r="AL103" s="98">
        <f>rep!AL242</f>
        <v>0</v>
      </c>
      <c r="AM103" s="98">
        <f>rep!AM242</f>
        <v>0</v>
      </c>
      <c r="AN103" s="98">
        <f>rep!AN242</f>
        <v>0</v>
      </c>
      <c r="AO103" s="98">
        <f>rep!AO242</f>
        <v>0</v>
      </c>
      <c r="AP103" s="98">
        <f>rep!AP242</f>
        <v>0</v>
      </c>
      <c r="AQ103" s="98">
        <f>rep!AQ242</f>
        <v>0</v>
      </c>
      <c r="AR103" s="98">
        <f>rep!AR242</f>
        <v>0</v>
      </c>
      <c r="AU103">
        <f t="shared" si="5"/>
        <v>27.643566249999999</v>
      </c>
      <c r="AV103">
        <f t="shared" si="6"/>
        <v>26.957941801587864</v>
      </c>
      <c r="AW103">
        <f t="shared" si="7"/>
        <v>25.962739090047194</v>
      </c>
      <c r="AX103">
        <f t="shared" si="8"/>
        <v>1.6579016021741504</v>
      </c>
      <c r="AY103">
        <f t="shared" si="9"/>
        <v>0.53248443797699785</v>
      </c>
    </row>
    <row r="104" spans="1:51" x14ac:dyDescent="0.2">
      <c r="A104">
        <v>2009</v>
      </c>
      <c r="B104" s="98">
        <f>rep!B243</f>
        <v>0</v>
      </c>
      <c r="C104" s="98">
        <f>rep!C243</f>
        <v>0</v>
      </c>
      <c r="D104" s="98">
        <f>rep!D243</f>
        <v>0</v>
      </c>
      <c r="E104" s="98">
        <f>rep!E243</f>
        <v>0</v>
      </c>
      <c r="F104" s="98">
        <f>rep!F243</f>
        <v>0</v>
      </c>
      <c r="G104" s="98">
        <f>rep!G243</f>
        <v>0</v>
      </c>
      <c r="H104" s="98">
        <f>rep!H243</f>
        <v>0</v>
      </c>
      <c r="I104" s="98">
        <f>rep!I243</f>
        <v>0</v>
      </c>
      <c r="J104" s="98">
        <f>rep!J243</f>
        <v>0</v>
      </c>
      <c r="K104" s="98">
        <f>rep!K243</f>
        <v>0</v>
      </c>
      <c r="L104" s="98">
        <f>rep!L243</f>
        <v>0</v>
      </c>
      <c r="M104" s="98">
        <f>rep!M243</f>
        <v>0</v>
      </c>
      <c r="N104" s="98">
        <f>rep!N243</f>
        <v>9.8039200000000007E-3</v>
      </c>
      <c r="O104" s="98">
        <f>rep!O243</f>
        <v>1.9607800000000002E-2</v>
      </c>
      <c r="P104" s="98">
        <f>rep!P243</f>
        <v>3.9215699999999999E-2</v>
      </c>
      <c r="Q104" s="98">
        <f>rep!Q243</f>
        <v>7.8431399999999998E-2</v>
      </c>
      <c r="R104" s="98">
        <f>rep!R243</f>
        <v>0.117647</v>
      </c>
      <c r="S104" s="98">
        <f>rep!S243</f>
        <v>0.13725499999999999</v>
      </c>
      <c r="T104" s="98">
        <f>rep!T243</f>
        <v>0.147059</v>
      </c>
      <c r="U104" s="98">
        <f>rep!U243</f>
        <v>0.12745100000000001</v>
      </c>
      <c r="V104" s="98">
        <f>rep!V243</f>
        <v>0.117647</v>
      </c>
      <c r="W104" s="98">
        <f>rep!W243</f>
        <v>7.8431399999999998E-2</v>
      </c>
      <c r="X104" s="98">
        <f>rep!X243</f>
        <v>4.9019600000000003E-2</v>
      </c>
      <c r="Y104" s="98">
        <f>rep!Y243</f>
        <v>2.9411799999999998E-2</v>
      </c>
      <c r="Z104" s="98">
        <f>rep!Z243</f>
        <v>1.9607800000000002E-2</v>
      </c>
      <c r="AA104" s="98">
        <f>rep!AA243</f>
        <v>9.8039200000000007E-3</v>
      </c>
      <c r="AB104" s="98">
        <f>rep!AB243</f>
        <v>9.8039200000000007E-3</v>
      </c>
      <c r="AC104" s="98">
        <f>rep!AC243</f>
        <v>9.8039200000000007E-3</v>
      </c>
      <c r="AD104" s="98">
        <f>rep!AD243</f>
        <v>0</v>
      </c>
      <c r="AE104" s="98">
        <f>rep!AE243</f>
        <v>0</v>
      </c>
      <c r="AF104" s="98">
        <f>rep!AF243</f>
        <v>0</v>
      </c>
      <c r="AG104" s="98">
        <f>rep!AG243</f>
        <v>0</v>
      </c>
      <c r="AH104" s="98">
        <f>rep!AH243</f>
        <v>0</v>
      </c>
      <c r="AI104" s="98">
        <f>rep!AI243</f>
        <v>0</v>
      </c>
      <c r="AJ104" s="98">
        <f>rep!AJ243</f>
        <v>0</v>
      </c>
      <c r="AK104" s="98">
        <f>rep!AK243</f>
        <v>0</v>
      </c>
      <c r="AL104" s="98">
        <f>rep!AL243</f>
        <v>0</v>
      </c>
      <c r="AM104" s="98">
        <f>rep!AM243</f>
        <v>0</v>
      </c>
      <c r="AN104" s="98">
        <f>rep!AN243</f>
        <v>0</v>
      </c>
      <c r="AO104" s="98">
        <f>rep!AO243</f>
        <v>0</v>
      </c>
      <c r="AP104" s="98">
        <f>rep!AP243</f>
        <v>0</v>
      </c>
      <c r="AQ104" s="98">
        <f>rep!AQ243</f>
        <v>0</v>
      </c>
      <c r="AR104" s="98">
        <f>rep!AR243</f>
        <v>0</v>
      </c>
      <c r="AU104">
        <f t="shared" si="5"/>
        <v>25.91</v>
      </c>
      <c r="AV104">
        <f t="shared" si="6"/>
        <v>26.475005594617219</v>
      </c>
      <c r="AW104">
        <f t="shared" si="7"/>
        <v>27.217178374572313</v>
      </c>
      <c r="AX104">
        <f t="shared" si="8"/>
        <v>1.7380062819011695</v>
      </c>
      <c r="AY104">
        <f t="shared" si="9"/>
        <v>-0.42857524023419907</v>
      </c>
    </row>
    <row r="105" spans="1:51" x14ac:dyDescent="0.2">
      <c r="A105">
        <v>2010</v>
      </c>
      <c r="B105" s="98">
        <f>rep!B244</f>
        <v>0</v>
      </c>
      <c r="C105" s="98">
        <f>rep!C244</f>
        <v>0</v>
      </c>
      <c r="D105" s="98">
        <f>rep!D244</f>
        <v>0</v>
      </c>
      <c r="E105" s="98">
        <f>rep!E244</f>
        <v>0</v>
      </c>
      <c r="F105" s="98">
        <f>rep!F244</f>
        <v>0</v>
      </c>
      <c r="G105" s="98">
        <f>rep!G244</f>
        <v>0</v>
      </c>
      <c r="H105" s="98">
        <f>rep!H244</f>
        <v>0</v>
      </c>
      <c r="I105" s="98">
        <f>rep!I244</f>
        <v>0</v>
      </c>
      <c r="J105" s="98">
        <f>rep!J244</f>
        <v>0</v>
      </c>
      <c r="K105" s="98">
        <f>rep!K244</f>
        <v>0</v>
      </c>
      <c r="L105" s="98">
        <f>rep!L244</f>
        <v>0</v>
      </c>
      <c r="M105" s="98">
        <f>rep!M244</f>
        <v>0</v>
      </c>
      <c r="N105" s="98">
        <f>rep!N244</f>
        <v>0</v>
      </c>
      <c r="O105" s="98">
        <f>rep!O244</f>
        <v>0</v>
      </c>
      <c r="P105" s="98">
        <f>rep!P244</f>
        <v>0</v>
      </c>
      <c r="Q105" s="98">
        <f>rep!Q244</f>
        <v>0</v>
      </c>
      <c r="R105" s="98">
        <f>rep!R244</f>
        <v>0</v>
      </c>
      <c r="S105" s="98">
        <f>rep!S244</f>
        <v>0</v>
      </c>
      <c r="T105" s="98">
        <f>rep!T244</f>
        <v>0</v>
      </c>
      <c r="U105" s="98">
        <f>rep!U244</f>
        <v>0</v>
      </c>
      <c r="V105" s="98">
        <f>rep!V244</f>
        <v>0</v>
      </c>
      <c r="W105" s="98">
        <f>rep!W244</f>
        <v>0</v>
      </c>
      <c r="X105" s="98">
        <f>rep!X244</f>
        <v>0</v>
      </c>
      <c r="Y105" s="98">
        <f>rep!Y244</f>
        <v>0</v>
      </c>
      <c r="Z105" s="98">
        <f>rep!Z244</f>
        <v>0</v>
      </c>
      <c r="AA105" s="98">
        <f>rep!AA244</f>
        <v>0</v>
      </c>
      <c r="AB105" s="98">
        <f>rep!AB244</f>
        <v>0</v>
      </c>
      <c r="AC105" s="98">
        <f>rep!AC244</f>
        <v>0</v>
      </c>
      <c r="AD105" s="98">
        <f>rep!AD244</f>
        <v>0</v>
      </c>
      <c r="AE105" s="98">
        <f>rep!AE244</f>
        <v>0</v>
      </c>
      <c r="AF105" s="98">
        <f>rep!AF244</f>
        <v>0</v>
      </c>
      <c r="AG105" s="98">
        <f>rep!AG244</f>
        <v>0</v>
      </c>
      <c r="AH105" s="98">
        <f>rep!AH244</f>
        <v>0</v>
      </c>
      <c r="AI105" s="98">
        <f>rep!AI244</f>
        <v>0</v>
      </c>
      <c r="AJ105" s="98">
        <f>rep!AJ244</f>
        <v>0</v>
      </c>
      <c r="AK105" s="98">
        <f>rep!AK244</f>
        <v>0</v>
      </c>
      <c r="AL105" s="98">
        <f>rep!AL244</f>
        <v>0</v>
      </c>
      <c r="AM105" s="98">
        <f>rep!AM244</f>
        <v>0</v>
      </c>
      <c r="AN105" s="98">
        <f>rep!AN244</f>
        <v>0</v>
      </c>
      <c r="AO105" s="98">
        <f>rep!AO244</f>
        <v>0</v>
      </c>
      <c r="AP105" s="98">
        <f>rep!AP244</f>
        <v>0</v>
      </c>
      <c r="AQ105" s="98">
        <f>rep!AQ244</f>
        <v>0</v>
      </c>
      <c r="AR105" s="98">
        <f>rep!AR244</f>
        <v>0</v>
      </c>
      <c r="AU105">
        <f t="shared" si="5"/>
        <v>25.802067899999997</v>
      </c>
      <c r="AV105">
        <f t="shared" si="6"/>
        <v>28.2976598020702</v>
      </c>
      <c r="AW105">
        <f t="shared" si="7"/>
        <v>22.813586245266038</v>
      </c>
      <c r="AX105">
        <f t="shared" si="8"/>
        <v>1.4568062736440637</v>
      </c>
      <c r="AY105">
        <f t="shared" si="9"/>
        <v>-2.0676292445230247</v>
      </c>
    </row>
    <row r="106" spans="1:51" x14ac:dyDescent="0.2">
      <c r="A106">
        <v>2011</v>
      </c>
      <c r="B106" s="98">
        <f>rep!B245</f>
        <v>0</v>
      </c>
      <c r="C106" s="98">
        <f>rep!C245</f>
        <v>0</v>
      </c>
      <c r="D106" s="98">
        <f>rep!D245</f>
        <v>0</v>
      </c>
      <c r="E106" s="98">
        <f>rep!E245</f>
        <v>0</v>
      </c>
      <c r="F106" s="98">
        <f>rep!F245</f>
        <v>0</v>
      </c>
      <c r="G106" s="98">
        <f>rep!G245</f>
        <v>0</v>
      </c>
      <c r="H106" s="98">
        <f>rep!H245</f>
        <v>0</v>
      </c>
      <c r="I106" s="98">
        <f>rep!I245</f>
        <v>0</v>
      </c>
      <c r="J106" s="98">
        <f>rep!J245</f>
        <v>0</v>
      </c>
      <c r="K106" s="98">
        <f>rep!K245</f>
        <v>0</v>
      </c>
      <c r="L106" s="98">
        <f>rep!L245</f>
        <v>0</v>
      </c>
      <c r="M106" s="98">
        <f>rep!M245</f>
        <v>1.0204100000000001E-2</v>
      </c>
      <c r="N106" s="98">
        <f>rep!N245</f>
        <v>2.0408200000000001E-2</v>
      </c>
      <c r="O106" s="98">
        <f>rep!O245</f>
        <v>2.0408200000000001E-2</v>
      </c>
      <c r="P106" s="98">
        <f>rep!P245</f>
        <v>3.0612199999999999E-2</v>
      </c>
      <c r="Q106" s="98">
        <f>rep!Q245</f>
        <v>5.10204E-2</v>
      </c>
      <c r="R106" s="98">
        <f>rep!R245</f>
        <v>0.122449</v>
      </c>
      <c r="S106" s="98">
        <f>rep!S245</f>
        <v>0.153061</v>
      </c>
      <c r="T106" s="98">
        <f>rep!T245</f>
        <v>0.17346900000000001</v>
      </c>
      <c r="U106" s="98">
        <f>rep!U245</f>
        <v>0.14285700000000001</v>
      </c>
      <c r="V106" s="98">
        <f>rep!V245</f>
        <v>0.122449</v>
      </c>
      <c r="W106" s="98">
        <f>rep!W245</f>
        <v>7.1428599999999995E-2</v>
      </c>
      <c r="X106" s="98">
        <f>rep!X245</f>
        <v>4.08163E-2</v>
      </c>
      <c r="Y106" s="98">
        <f>rep!Y245</f>
        <v>2.0408200000000001E-2</v>
      </c>
      <c r="Z106" s="98">
        <f>rep!Z245</f>
        <v>2.0408200000000001E-2</v>
      </c>
      <c r="AA106" s="98">
        <f>rep!AA245</f>
        <v>0</v>
      </c>
      <c r="AB106" s="98">
        <f>rep!AB245</f>
        <v>0</v>
      </c>
      <c r="AC106" s="98">
        <f>rep!AC245</f>
        <v>0</v>
      </c>
      <c r="AD106" s="98">
        <f>rep!AD245</f>
        <v>0</v>
      </c>
      <c r="AE106" s="98">
        <f>rep!AE245</f>
        <v>0</v>
      </c>
      <c r="AF106" s="98">
        <f>rep!AF245</f>
        <v>0</v>
      </c>
      <c r="AG106" s="98">
        <f>rep!AG245</f>
        <v>0</v>
      </c>
      <c r="AH106" s="98">
        <f>rep!AH245</f>
        <v>0</v>
      </c>
      <c r="AI106" s="98">
        <f>rep!AI245</f>
        <v>0</v>
      </c>
      <c r="AJ106" s="98">
        <f>rep!AJ245</f>
        <v>0</v>
      </c>
      <c r="AK106" s="98">
        <f>rep!AK245</f>
        <v>0</v>
      </c>
      <c r="AL106" s="98">
        <f>rep!AL245</f>
        <v>0</v>
      </c>
      <c r="AM106" s="98">
        <f>rep!AM245</f>
        <v>0</v>
      </c>
      <c r="AN106" s="98">
        <f>rep!AN245</f>
        <v>0</v>
      </c>
      <c r="AO106" s="98">
        <f>rep!AO245</f>
        <v>0</v>
      </c>
      <c r="AP106" s="98">
        <f>rep!AP245</f>
        <v>0</v>
      </c>
      <c r="AQ106" s="98">
        <f>rep!AQ245</f>
        <v>0</v>
      </c>
      <c r="AR106" s="98">
        <f>rep!AR245</f>
        <v>0</v>
      </c>
      <c r="AU106">
        <f t="shared" si="5"/>
        <v>28.173474899999999</v>
      </c>
      <c r="AV106">
        <f t="shared" si="6"/>
        <v>28.394995810905588</v>
      </c>
      <c r="AW106">
        <f t="shared" si="7"/>
        <v>19.66248292766079</v>
      </c>
      <c r="AX106">
        <f t="shared" si="8"/>
        <v>1.2555863938480709</v>
      </c>
      <c r="AY106">
        <f t="shared" si="9"/>
        <v>-0.19769306203216638</v>
      </c>
    </row>
    <row r="107" spans="1:51" x14ac:dyDescent="0.2">
      <c r="A107">
        <v>2012</v>
      </c>
      <c r="B107" s="98">
        <f>rep!B246</f>
        <v>0</v>
      </c>
      <c r="C107" s="98">
        <f>rep!C246</f>
        <v>0</v>
      </c>
      <c r="D107" s="98">
        <f>rep!D246</f>
        <v>0</v>
      </c>
      <c r="E107" s="98">
        <f>rep!E246</f>
        <v>0</v>
      </c>
      <c r="F107" s="98">
        <f>rep!F246</f>
        <v>0</v>
      </c>
      <c r="G107" s="98">
        <f>rep!G246</f>
        <v>0</v>
      </c>
      <c r="H107" s="98">
        <f>rep!H246</f>
        <v>0</v>
      </c>
      <c r="I107" s="98">
        <f>rep!I246</f>
        <v>0</v>
      </c>
      <c r="J107" s="98">
        <f>rep!J246</f>
        <v>0</v>
      </c>
      <c r="K107" s="98">
        <f>rep!K246</f>
        <v>0</v>
      </c>
      <c r="L107" s="98">
        <f>rep!L246</f>
        <v>0</v>
      </c>
      <c r="M107" s="98">
        <f>rep!M246</f>
        <v>0</v>
      </c>
      <c r="N107" s="98">
        <f>rep!N246</f>
        <v>1.0101000000000001E-2</v>
      </c>
      <c r="O107" s="98">
        <f>rep!O246</f>
        <v>2.0202000000000001E-2</v>
      </c>
      <c r="P107" s="98">
        <f>rep!P246</f>
        <v>2.0202000000000001E-2</v>
      </c>
      <c r="Q107" s="98">
        <f>rep!Q246</f>
        <v>2.0202000000000001E-2</v>
      </c>
      <c r="R107" s="98">
        <f>rep!R246</f>
        <v>4.0404000000000002E-2</v>
      </c>
      <c r="S107" s="98">
        <f>rep!S246</f>
        <v>7.0707099999999995E-2</v>
      </c>
      <c r="T107" s="98">
        <f>rep!T246</f>
        <v>0.13131300000000001</v>
      </c>
      <c r="U107" s="98">
        <f>rep!U246</f>
        <v>0.16161600000000001</v>
      </c>
      <c r="V107" s="98">
        <f>rep!V246</f>
        <v>0.20202000000000001</v>
      </c>
      <c r="W107" s="98">
        <f>rep!W246</f>
        <v>0.15151500000000001</v>
      </c>
      <c r="X107" s="98">
        <f>rep!X246</f>
        <v>8.0808099999999994E-2</v>
      </c>
      <c r="Y107" s="98">
        <f>rep!Y246</f>
        <v>5.0505099999999997E-2</v>
      </c>
      <c r="Z107" s="98">
        <f>rep!Z246</f>
        <v>2.0202000000000001E-2</v>
      </c>
      <c r="AA107" s="98">
        <f>rep!AA246</f>
        <v>1.0101000000000001E-2</v>
      </c>
      <c r="AB107" s="98">
        <f>rep!AB246</f>
        <v>1.0101000000000001E-2</v>
      </c>
      <c r="AC107" s="98">
        <f>rep!AC246</f>
        <v>0</v>
      </c>
      <c r="AD107" s="98">
        <f>rep!AD246</f>
        <v>0</v>
      </c>
      <c r="AE107" s="98">
        <f>rep!AE246</f>
        <v>0</v>
      </c>
      <c r="AF107" s="98">
        <f>rep!AF246</f>
        <v>0</v>
      </c>
      <c r="AG107" s="98">
        <f>rep!AG246</f>
        <v>0</v>
      </c>
      <c r="AH107" s="98">
        <f>rep!AH246</f>
        <v>0</v>
      </c>
      <c r="AI107" s="98">
        <f>rep!AI246</f>
        <v>0</v>
      </c>
      <c r="AJ107" s="98">
        <f>rep!AJ246</f>
        <v>0</v>
      </c>
      <c r="AK107" s="98">
        <f>rep!AK246</f>
        <v>0</v>
      </c>
      <c r="AL107" s="98">
        <f>rep!AL246</f>
        <v>0</v>
      </c>
      <c r="AM107" s="98">
        <f>rep!AM246</f>
        <v>0</v>
      </c>
      <c r="AN107" s="98">
        <f>rep!AN246</f>
        <v>0</v>
      </c>
      <c r="AO107" s="98">
        <f>rep!AO246</f>
        <v>0</v>
      </c>
      <c r="AP107" s="98">
        <f>rep!AP246</f>
        <v>0</v>
      </c>
      <c r="AQ107" s="98">
        <f>rep!AQ246</f>
        <v>0</v>
      </c>
      <c r="AR107" s="98">
        <f>rep!AR246</f>
        <v>0</v>
      </c>
      <c r="AU107">
        <f t="shared" si="5"/>
        <v>27.525242099999996</v>
      </c>
      <c r="AV107">
        <f t="shared" si="6"/>
        <v>28.647495884930404</v>
      </c>
      <c r="AW107">
        <f t="shared" si="7"/>
        <v>20.260038968260801</v>
      </c>
      <c r="AX107">
        <f t="shared" si="8"/>
        <v>1.293744506274636</v>
      </c>
      <c r="AY107">
        <f t="shared" si="9"/>
        <v>-0.98665840415801498</v>
      </c>
    </row>
    <row r="108" spans="1:51" x14ac:dyDescent="0.2">
      <c r="A108">
        <v>2013</v>
      </c>
      <c r="B108" s="98">
        <f>rep!B247</f>
        <v>0</v>
      </c>
      <c r="C108" s="98">
        <f>rep!C247</f>
        <v>0</v>
      </c>
      <c r="D108" s="98">
        <f>rep!D247</f>
        <v>0</v>
      </c>
      <c r="E108" s="98">
        <f>rep!E247</f>
        <v>0</v>
      </c>
      <c r="F108" s="98">
        <f>rep!F247</f>
        <v>0</v>
      </c>
      <c r="G108" s="98">
        <f>rep!G247</f>
        <v>0</v>
      </c>
      <c r="H108" s="98">
        <f>rep!H247</f>
        <v>0</v>
      </c>
      <c r="I108" s="98">
        <f>rep!I247</f>
        <v>0</v>
      </c>
      <c r="J108" s="98">
        <f>rep!J247</f>
        <v>0</v>
      </c>
      <c r="K108" s="98">
        <f>rep!K247</f>
        <v>0</v>
      </c>
      <c r="L108" s="98">
        <f>rep!L247</f>
        <v>0</v>
      </c>
      <c r="M108" s="98">
        <f>rep!M247</f>
        <v>9.9009900000000001E-3</v>
      </c>
      <c r="N108" s="98">
        <f>rep!N247</f>
        <v>0</v>
      </c>
      <c r="O108" s="98">
        <f>rep!O247</f>
        <v>1.9802E-2</v>
      </c>
      <c r="P108" s="98">
        <f>rep!P247</f>
        <v>9.9009900000000001E-3</v>
      </c>
      <c r="Q108" s="98">
        <f>rep!Q247</f>
        <v>2.9703E-2</v>
      </c>
      <c r="R108" s="98">
        <f>rep!R247</f>
        <v>4.9505E-2</v>
      </c>
      <c r="S108" s="98">
        <f>rep!S247</f>
        <v>6.9306900000000005E-2</v>
      </c>
      <c r="T108" s="98">
        <f>rep!T247</f>
        <v>0.10891099999999999</v>
      </c>
      <c r="U108" s="98">
        <f>rep!U247</f>
        <v>9.9009899999999998E-2</v>
      </c>
      <c r="V108" s="98">
        <f>rep!V247</f>
        <v>0.14851500000000001</v>
      </c>
      <c r="W108" s="98">
        <f>rep!W247</f>
        <v>0.13861399999999999</v>
      </c>
      <c r="X108" s="98">
        <f>rep!X247</f>
        <v>0.118812</v>
      </c>
      <c r="Y108" s="98">
        <f>rep!Y247</f>
        <v>4.9505E-2</v>
      </c>
      <c r="Z108" s="98">
        <f>rep!Z247</f>
        <v>2.9703E-2</v>
      </c>
      <c r="AA108" s="98">
        <f>rep!AA247</f>
        <v>1.9802E-2</v>
      </c>
      <c r="AB108" s="98">
        <f>rep!AB247</f>
        <v>9.9009900000000001E-3</v>
      </c>
      <c r="AC108" s="98">
        <f>rep!AC247</f>
        <v>1.9802E-2</v>
      </c>
      <c r="AD108" s="98">
        <f>rep!AD247</f>
        <v>1.9802E-2</v>
      </c>
      <c r="AE108" s="98">
        <f>rep!AE247</f>
        <v>9.9009900000000001E-3</v>
      </c>
      <c r="AF108" s="98">
        <f>rep!AF247</f>
        <v>9.9009900000000001E-3</v>
      </c>
      <c r="AG108" s="98">
        <f>rep!AG247</f>
        <v>9.9009900000000001E-3</v>
      </c>
      <c r="AH108" s="98">
        <f>rep!AH247</f>
        <v>9.9009900000000001E-3</v>
      </c>
      <c r="AI108" s="98">
        <f>rep!AI247</f>
        <v>9.9009900000000001E-3</v>
      </c>
      <c r="AJ108" s="98">
        <f>rep!AJ247</f>
        <v>0</v>
      </c>
      <c r="AK108" s="98">
        <f>rep!AK247</f>
        <v>0</v>
      </c>
      <c r="AL108" s="98">
        <f>rep!AL247</f>
        <v>0</v>
      </c>
      <c r="AM108" s="98">
        <f>rep!AM247</f>
        <v>0</v>
      </c>
      <c r="AN108" s="98">
        <f>rep!AN247</f>
        <v>0</v>
      </c>
      <c r="AO108" s="98">
        <f>rep!AO247</f>
        <v>0</v>
      </c>
      <c r="AP108" s="98">
        <f>rep!AP247</f>
        <v>0</v>
      </c>
      <c r="AQ108" s="98">
        <f>rep!AQ247</f>
        <v>0</v>
      </c>
      <c r="AR108" s="98">
        <f>rep!AR247</f>
        <v>0</v>
      </c>
      <c r="AU108">
        <f t="shared" si="5"/>
        <v>27.278354199999995</v>
      </c>
      <c r="AV108">
        <f t="shared" si="6"/>
        <v>28.983542216770651</v>
      </c>
      <c r="AW108">
        <f t="shared" si="7"/>
        <v>20.36379877984939</v>
      </c>
      <c r="AX108">
        <f t="shared" si="8"/>
        <v>1.3003702924552611</v>
      </c>
      <c r="AY108">
        <f t="shared" si="9"/>
        <v>-1.495335873701154</v>
      </c>
    </row>
    <row r="109" spans="1:51" x14ac:dyDescent="0.2">
      <c r="A109">
        <v>2014</v>
      </c>
      <c r="B109" s="98">
        <f>rep!B248</f>
        <v>0</v>
      </c>
      <c r="C109" s="98">
        <f>rep!C248</f>
        <v>0</v>
      </c>
      <c r="D109" s="98">
        <f>rep!D248</f>
        <v>0</v>
      </c>
      <c r="E109" s="98">
        <f>rep!E248</f>
        <v>0</v>
      </c>
      <c r="F109" s="98">
        <f>rep!F248</f>
        <v>0</v>
      </c>
      <c r="G109" s="98">
        <f>rep!G248</f>
        <v>0</v>
      </c>
      <c r="H109" s="98">
        <f>rep!H248</f>
        <v>0</v>
      </c>
      <c r="I109" s="98">
        <f>rep!I248</f>
        <v>0</v>
      </c>
      <c r="J109" s="98">
        <f>rep!J248</f>
        <v>0</v>
      </c>
      <c r="K109" s="98">
        <f>rep!K248</f>
        <v>0</v>
      </c>
      <c r="L109" s="98">
        <f>rep!L248</f>
        <v>0</v>
      </c>
      <c r="M109" s="98">
        <f>rep!M248</f>
        <v>0</v>
      </c>
      <c r="N109" s="98">
        <f>rep!N248</f>
        <v>0</v>
      </c>
      <c r="O109" s="98">
        <f>rep!O248</f>
        <v>0</v>
      </c>
      <c r="P109" s="98">
        <f>rep!P248</f>
        <v>1.0101000000000001E-2</v>
      </c>
      <c r="Q109" s="98">
        <f>rep!Q248</f>
        <v>1.0101000000000001E-2</v>
      </c>
      <c r="R109" s="98">
        <f>rep!R248</f>
        <v>2.0202000000000001E-2</v>
      </c>
      <c r="S109" s="98">
        <f>rep!S248</f>
        <v>4.0404000000000002E-2</v>
      </c>
      <c r="T109" s="98">
        <f>rep!T248</f>
        <v>6.0606100000000003E-2</v>
      </c>
      <c r="U109" s="98">
        <f>rep!U248</f>
        <v>0.10101</v>
      </c>
      <c r="V109" s="98">
        <f>rep!V248</f>
        <v>0.16161600000000001</v>
      </c>
      <c r="W109" s="98">
        <f>rep!W248</f>
        <v>0.17171700000000001</v>
      </c>
      <c r="X109" s="98">
        <f>rep!X248</f>
        <v>0.15151500000000001</v>
      </c>
      <c r="Y109" s="98">
        <f>rep!Y248</f>
        <v>0.10101</v>
      </c>
      <c r="Z109" s="98">
        <f>rep!Z248</f>
        <v>7.0707099999999995E-2</v>
      </c>
      <c r="AA109" s="98">
        <f>rep!AA248</f>
        <v>4.0404000000000002E-2</v>
      </c>
      <c r="AB109" s="98">
        <f>rep!AB248</f>
        <v>2.0202000000000001E-2</v>
      </c>
      <c r="AC109" s="98">
        <f>rep!AC248</f>
        <v>1.0101000000000001E-2</v>
      </c>
      <c r="AD109" s="98">
        <f>rep!AD248</f>
        <v>1.0101000000000001E-2</v>
      </c>
      <c r="AE109" s="98">
        <f>rep!AE248</f>
        <v>1.0101000000000001E-2</v>
      </c>
      <c r="AF109" s="98">
        <f>rep!AF248</f>
        <v>1.0101000000000001E-2</v>
      </c>
      <c r="AG109" s="98">
        <f>rep!AG248</f>
        <v>0</v>
      </c>
      <c r="AH109" s="98">
        <f>rep!AH248</f>
        <v>0</v>
      </c>
      <c r="AI109" s="98">
        <f>rep!AI248</f>
        <v>0</v>
      </c>
      <c r="AJ109" s="98">
        <f>rep!AJ248</f>
        <v>0</v>
      </c>
      <c r="AK109" s="98">
        <f>rep!AK248</f>
        <v>0</v>
      </c>
      <c r="AL109" s="98">
        <f>rep!AL248</f>
        <v>0</v>
      </c>
      <c r="AM109" s="98">
        <f>rep!AM248</f>
        <v>0</v>
      </c>
      <c r="AN109" s="98">
        <f>rep!AN248</f>
        <v>0</v>
      </c>
      <c r="AO109" s="98">
        <f>rep!AO248</f>
        <v>0</v>
      </c>
      <c r="AP109" s="98">
        <f>rep!AP248</f>
        <v>0</v>
      </c>
      <c r="AQ109" s="98">
        <f>rep!AQ248</f>
        <v>0</v>
      </c>
      <c r="AR109" s="98">
        <f>rep!AR248</f>
        <v>0</v>
      </c>
      <c r="AU109">
        <f t="shared" si="5"/>
        <v>27.252508199999998</v>
      </c>
      <c r="AV109">
        <f t="shared" si="6"/>
        <v>29.334709160204095</v>
      </c>
      <c r="AW109">
        <f t="shared" si="7"/>
        <v>22.009895476961105</v>
      </c>
      <c r="AX109">
        <f t="shared" si="8"/>
        <v>1.4054850240715904</v>
      </c>
      <c r="AY109">
        <f t="shared" si="9"/>
        <v>-1.7563437969140625</v>
      </c>
    </row>
    <row r="110" spans="1:51" x14ac:dyDescent="0.2">
      <c r="A110">
        <v>2015</v>
      </c>
      <c r="B110" s="98">
        <f>rep!B249</f>
        <v>0</v>
      </c>
      <c r="C110" s="98">
        <f>rep!C249</f>
        <v>0</v>
      </c>
      <c r="D110" s="98">
        <f>rep!D249</f>
        <v>0</v>
      </c>
      <c r="E110" s="98">
        <f>rep!E249</f>
        <v>0</v>
      </c>
      <c r="F110" s="98">
        <f>rep!F249</f>
        <v>0</v>
      </c>
      <c r="G110" s="98">
        <f>rep!G249</f>
        <v>0</v>
      </c>
      <c r="H110" s="98">
        <f>rep!H249</f>
        <v>0</v>
      </c>
      <c r="I110" s="98">
        <f>rep!I249</f>
        <v>0</v>
      </c>
      <c r="J110" s="98">
        <f>rep!J249</f>
        <v>0</v>
      </c>
      <c r="K110" s="98">
        <f>rep!K249</f>
        <v>0</v>
      </c>
      <c r="L110" s="98">
        <f>rep!L249</f>
        <v>0</v>
      </c>
      <c r="M110" s="98">
        <f>rep!M249</f>
        <v>0</v>
      </c>
      <c r="N110" s="98">
        <f>rep!N249</f>
        <v>0</v>
      </c>
      <c r="O110" s="98">
        <f>rep!O249</f>
        <v>0</v>
      </c>
      <c r="P110" s="98">
        <f>rep!P249</f>
        <v>0</v>
      </c>
      <c r="Q110" s="98">
        <f>rep!Q249</f>
        <v>0</v>
      </c>
      <c r="R110" s="98">
        <f>rep!R249</f>
        <v>1.0101000000000001E-2</v>
      </c>
      <c r="S110" s="98">
        <f>rep!S249</f>
        <v>5.0505099999999997E-2</v>
      </c>
      <c r="T110" s="98">
        <f>rep!T249</f>
        <v>7.0707099999999995E-2</v>
      </c>
      <c r="U110" s="98">
        <f>rep!U249</f>
        <v>0.121212</v>
      </c>
      <c r="V110" s="98">
        <f>rep!V249</f>
        <v>0.13131300000000001</v>
      </c>
      <c r="W110" s="98">
        <f>rep!W249</f>
        <v>0.16161600000000001</v>
      </c>
      <c r="X110" s="98">
        <f>rep!X249</f>
        <v>0.16161600000000001</v>
      </c>
      <c r="Y110" s="98">
        <f>rep!Y249</f>
        <v>0.121212</v>
      </c>
      <c r="Z110" s="98">
        <f>rep!Z249</f>
        <v>7.0707099999999995E-2</v>
      </c>
      <c r="AA110" s="98">
        <f>rep!AA249</f>
        <v>6.0606100000000003E-2</v>
      </c>
      <c r="AB110" s="98">
        <f>rep!AB249</f>
        <v>2.0202000000000001E-2</v>
      </c>
      <c r="AC110" s="98">
        <f>rep!AC249</f>
        <v>1.0101000000000001E-2</v>
      </c>
      <c r="AD110" s="98">
        <f>rep!AD249</f>
        <v>0</v>
      </c>
      <c r="AE110" s="98">
        <f>rep!AE249</f>
        <v>1.0101000000000001E-2</v>
      </c>
      <c r="AF110" s="98">
        <f>rep!AF249</f>
        <v>0</v>
      </c>
      <c r="AG110" s="98">
        <f>rep!AG249</f>
        <v>0</v>
      </c>
      <c r="AH110" s="98">
        <f>rep!AH249</f>
        <v>0</v>
      </c>
      <c r="AI110" s="98">
        <f>rep!AI249</f>
        <v>0</v>
      </c>
      <c r="AJ110" s="98">
        <f>rep!AJ249</f>
        <v>0</v>
      </c>
      <c r="AK110" s="98">
        <f>rep!AK249</f>
        <v>0</v>
      </c>
      <c r="AL110" s="98">
        <f>rep!AL249</f>
        <v>0</v>
      </c>
      <c r="AM110" s="98">
        <f>rep!AM249</f>
        <v>0</v>
      </c>
      <c r="AN110" s="98">
        <f>rep!AN249</f>
        <v>0</v>
      </c>
      <c r="AO110" s="98">
        <f>rep!AO249</f>
        <v>0</v>
      </c>
      <c r="AP110" s="98">
        <f>rep!AP249</f>
        <v>0</v>
      </c>
      <c r="AQ110" s="98">
        <f>rep!AQ249</f>
        <v>0</v>
      </c>
      <c r="AR110" s="98">
        <f>rep!AR249</f>
        <v>0</v>
      </c>
      <c r="AU110">
        <f t="shared" si="5"/>
        <v>28.372554000000001</v>
      </c>
      <c r="AV110">
        <f t="shared" si="6"/>
        <v>29.967618147383028</v>
      </c>
      <c r="AW110">
        <f t="shared" si="7"/>
        <v>21.685243685537102</v>
      </c>
      <c r="AX110">
        <f t="shared" si="8"/>
        <v>1.3847537474800193</v>
      </c>
      <c r="AY110">
        <f t="shared" si="9"/>
        <v>-1.3554761450062631</v>
      </c>
    </row>
    <row r="111" spans="1:51" x14ac:dyDescent="0.2">
      <c r="A111">
        <v>2016</v>
      </c>
      <c r="B111" s="98">
        <f>rep!B250</f>
        <v>0</v>
      </c>
      <c r="C111" s="98">
        <f>rep!C250</f>
        <v>0</v>
      </c>
      <c r="D111" s="98">
        <f>rep!D250</f>
        <v>0</v>
      </c>
      <c r="E111" s="98">
        <f>rep!E250</f>
        <v>0</v>
      </c>
      <c r="F111" s="98">
        <f>rep!F250</f>
        <v>0</v>
      </c>
      <c r="G111" s="98">
        <f>rep!G250</f>
        <v>0</v>
      </c>
      <c r="H111" s="98">
        <f>rep!H250</f>
        <v>0</v>
      </c>
      <c r="I111" s="98">
        <f>rep!I250</f>
        <v>0</v>
      </c>
      <c r="J111" s="98">
        <f>rep!J250</f>
        <v>0</v>
      </c>
      <c r="K111" s="98">
        <f>rep!K250</f>
        <v>0</v>
      </c>
      <c r="L111" s="98">
        <f>rep!L250</f>
        <v>0</v>
      </c>
      <c r="M111" s="98">
        <f>rep!M250</f>
        <v>1.0009999999999999E-3</v>
      </c>
      <c r="N111" s="98">
        <f>rep!N250</f>
        <v>1.0009999999999999E-3</v>
      </c>
      <c r="O111" s="98">
        <f>rep!O250</f>
        <v>2.0019999999999999E-3</v>
      </c>
      <c r="P111" s="98">
        <f>rep!P250</f>
        <v>3.003E-3</v>
      </c>
      <c r="Q111" s="98">
        <f>rep!Q250</f>
        <v>1.4014E-2</v>
      </c>
      <c r="R111" s="98">
        <f>rep!R250</f>
        <v>1.4014E-2</v>
      </c>
      <c r="S111" s="98">
        <f>rep!S250</f>
        <v>2.2022E-2</v>
      </c>
      <c r="T111" s="98">
        <f>rep!T250</f>
        <v>3.7037E-2</v>
      </c>
      <c r="U111" s="98">
        <f>rep!U250</f>
        <v>5.3053099999999999E-2</v>
      </c>
      <c r="V111" s="98">
        <f>rep!V250</f>
        <v>9.8098099999999994E-2</v>
      </c>
      <c r="W111" s="98">
        <f>rep!W250</f>
        <v>0.11011</v>
      </c>
      <c r="X111" s="98">
        <f>rep!X250</f>
        <v>0.147147</v>
      </c>
      <c r="Y111" s="98">
        <f>rep!Y250</f>
        <v>0.123123</v>
      </c>
      <c r="Z111" s="98">
        <f>rep!Z250</f>
        <v>0.123123</v>
      </c>
      <c r="AA111" s="98">
        <f>rep!AA250</f>
        <v>8.4084099999999995E-2</v>
      </c>
      <c r="AB111" s="98">
        <f>rep!AB250</f>
        <v>4.5045000000000002E-2</v>
      </c>
      <c r="AC111" s="98">
        <f>rep!AC250</f>
        <v>3.6035999999999999E-2</v>
      </c>
      <c r="AD111" s="98">
        <f>rep!AD250</f>
        <v>3.3033E-2</v>
      </c>
      <c r="AE111" s="98">
        <f>rep!AE250</f>
        <v>2.6026000000000001E-2</v>
      </c>
      <c r="AF111" s="98">
        <f>rep!AF250</f>
        <v>1.5015000000000001E-2</v>
      </c>
      <c r="AG111" s="98">
        <f>rep!AG250</f>
        <v>6.00601E-3</v>
      </c>
      <c r="AH111" s="98">
        <f>rep!AH250</f>
        <v>3.003E-3</v>
      </c>
      <c r="AI111" s="98">
        <f>rep!AI250</f>
        <v>2.0019999999999999E-3</v>
      </c>
      <c r="AJ111" s="98">
        <f>rep!AJ250</f>
        <v>0</v>
      </c>
      <c r="AK111" s="98">
        <f>rep!AK250</f>
        <v>0</v>
      </c>
      <c r="AL111" s="98">
        <f>rep!AL250</f>
        <v>1.0009999999999999E-3</v>
      </c>
      <c r="AM111" s="98">
        <f>rep!AM250</f>
        <v>0</v>
      </c>
      <c r="AN111" s="98">
        <f>rep!AN250</f>
        <v>0</v>
      </c>
      <c r="AO111" s="98">
        <f>rep!AO250</f>
        <v>0</v>
      </c>
      <c r="AP111" s="98">
        <f>rep!AP250</f>
        <v>0</v>
      </c>
      <c r="AQ111" s="98">
        <f>rep!AQ250</f>
        <v>0</v>
      </c>
      <c r="AR111" s="98">
        <f>rep!AR250</f>
        <v>0</v>
      </c>
      <c r="AU111">
        <f t="shared" si="5"/>
        <v>0</v>
      </c>
      <c r="AV111">
        <f t="shared" si="6"/>
        <v>30.424783140549696</v>
      </c>
      <c r="AW111">
        <f t="shared" si="7"/>
        <v>25.59853861150134</v>
      </c>
      <c r="AX111">
        <f t="shared" si="8"/>
        <v>1.6346448666348237</v>
      </c>
    </row>
    <row r="112" spans="1:51" x14ac:dyDescent="0.2">
      <c r="A112">
        <v>2017</v>
      </c>
      <c r="B112" s="98">
        <f>rep!B251</f>
        <v>0</v>
      </c>
      <c r="C112" s="98">
        <f>rep!C251</f>
        <v>0</v>
      </c>
      <c r="D112" s="98">
        <f>rep!D251</f>
        <v>0</v>
      </c>
      <c r="E112" s="98">
        <f>rep!E251</f>
        <v>0</v>
      </c>
      <c r="F112" s="98">
        <f>rep!F251</f>
        <v>0</v>
      </c>
      <c r="G112" s="98">
        <f>rep!G251</f>
        <v>0</v>
      </c>
      <c r="H112" s="98">
        <f>rep!H251</f>
        <v>0</v>
      </c>
      <c r="I112" s="98">
        <f>rep!I251</f>
        <v>0</v>
      </c>
      <c r="J112" s="98">
        <f>rep!J251</f>
        <v>9.9800400000000004E-4</v>
      </c>
      <c r="K112" s="98">
        <f>rep!K251</f>
        <v>0</v>
      </c>
      <c r="L112" s="98">
        <f>rep!L251</f>
        <v>0</v>
      </c>
      <c r="M112" s="98">
        <f>rep!M251</f>
        <v>9.9800400000000004E-4</v>
      </c>
      <c r="N112" s="98">
        <f>rep!N251</f>
        <v>9.9800400000000004E-4</v>
      </c>
      <c r="O112" s="98">
        <f>rep!O251</f>
        <v>1.9960099999999999E-3</v>
      </c>
      <c r="P112" s="98">
        <f>rep!P251</f>
        <v>2.9940100000000001E-3</v>
      </c>
      <c r="Q112" s="98">
        <f>rep!Q251</f>
        <v>7.9840299999999996E-3</v>
      </c>
      <c r="R112" s="98">
        <f>rep!R251</f>
        <v>1.49701E-2</v>
      </c>
      <c r="S112" s="98">
        <f>rep!S251</f>
        <v>1.79641E-2</v>
      </c>
      <c r="T112" s="98">
        <f>rep!T251</f>
        <v>2.39521E-2</v>
      </c>
      <c r="U112" s="98">
        <f>rep!U251</f>
        <v>3.1936100000000002E-2</v>
      </c>
      <c r="V112" s="98">
        <f>rep!V251</f>
        <v>5.3892200000000001E-2</v>
      </c>
      <c r="W112" s="98">
        <f>rep!W251</f>
        <v>5.5888199999999999E-2</v>
      </c>
      <c r="X112" s="98">
        <f>rep!X251</f>
        <v>8.1836300000000001E-2</v>
      </c>
      <c r="Y112" s="98">
        <f>rep!Y251</f>
        <v>9.5808400000000002E-2</v>
      </c>
      <c r="Z112" s="98">
        <f>rep!Z251</f>
        <v>0.11876200000000001</v>
      </c>
      <c r="AA112" s="98">
        <f>rep!AA251</f>
        <v>0.103792</v>
      </c>
      <c r="AB112" s="98">
        <f>rep!AB251</f>
        <v>0.103792</v>
      </c>
      <c r="AC112" s="98">
        <f>rep!AC251</f>
        <v>6.6866300000000004E-2</v>
      </c>
      <c r="AD112" s="98">
        <f>rep!AD251</f>
        <v>7.7844300000000005E-2</v>
      </c>
      <c r="AE112" s="98">
        <f>rep!AE251</f>
        <v>4.7904200000000001E-2</v>
      </c>
      <c r="AF112" s="98">
        <f>rep!AF251</f>
        <v>4.4910199999999997E-2</v>
      </c>
      <c r="AG112" s="98">
        <f>rep!AG251</f>
        <v>2.4950099999999999E-2</v>
      </c>
      <c r="AH112" s="98">
        <f>rep!AH251</f>
        <v>1.0978E-2</v>
      </c>
      <c r="AI112" s="98">
        <f>rep!AI251</f>
        <v>5.9880200000000001E-3</v>
      </c>
      <c r="AJ112" s="98">
        <f>rep!AJ251</f>
        <v>9.9800400000000004E-4</v>
      </c>
      <c r="AK112" s="98">
        <f>rep!AK251</f>
        <v>9.9800400000000004E-4</v>
      </c>
      <c r="AL112" s="98">
        <f>rep!AL251</f>
        <v>0</v>
      </c>
      <c r="AM112" s="98">
        <f>rep!AM251</f>
        <v>0</v>
      </c>
      <c r="AN112" s="98">
        <f>rep!AN251</f>
        <v>0</v>
      </c>
      <c r="AO112" s="98">
        <f>rep!AO251</f>
        <v>0</v>
      </c>
      <c r="AP112" s="98">
        <f>rep!AP251</f>
        <v>0</v>
      </c>
      <c r="AQ112" s="98">
        <f>rep!AQ251</f>
        <v>0</v>
      </c>
      <c r="AR112" s="98">
        <f>rep!AR251</f>
        <v>0</v>
      </c>
      <c r="AU112">
        <f t="shared" si="5"/>
        <v>28.020391500000006</v>
      </c>
      <c r="AV112">
        <f t="shared" si="6"/>
        <v>30.681602079357297</v>
      </c>
      <c r="AW112">
        <f t="shared" si="7"/>
        <v>25.822307100474063</v>
      </c>
      <c r="AX112">
        <f t="shared" si="8"/>
        <v>1.648934042175866</v>
      </c>
      <c r="AY112">
        <f t="shared" si="9"/>
        <v>-2.0724191620777463</v>
      </c>
    </row>
    <row r="113" spans="1:51" x14ac:dyDescent="0.2">
      <c r="A113">
        <v>2018</v>
      </c>
      <c r="B113" s="98">
        <f>rep!B252</f>
        <v>0</v>
      </c>
      <c r="C113" s="98">
        <f>rep!C252</f>
        <v>0</v>
      </c>
      <c r="D113" s="98">
        <f>rep!D252</f>
        <v>0</v>
      </c>
      <c r="E113" s="98">
        <f>rep!E252</f>
        <v>0</v>
      </c>
      <c r="F113" s="98">
        <f>rep!F252</f>
        <v>0</v>
      </c>
      <c r="G113" s="98">
        <f>rep!G252</f>
        <v>0</v>
      </c>
      <c r="H113" s="98">
        <f>rep!H252</f>
        <v>2.71449E-3</v>
      </c>
      <c r="I113" s="98">
        <f>rep!I252</f>
        <v>2.03587E-3</v>
      </c>
      <c r="J113" s="98">
        <f>rep!J252</f>
        <v>4.2530900000000002E-3</v>
      </c>
      <c r="K113" s="98">
        <f>rep!K252</f>
        <v>5.6910199999999998E-3</v>
      </c>
      <c r="L113" s="98">
        <f>rep!L252</f>
        <v>1.41E-2</v>
      </c>
      <c r="M113" s="98">
        <f>rep!M252</f>
        <v>2.9419000000000001E-2</v>
      </c>
      <c r="N113" s="98">
        <f>rep!N252</f>
        <v>3.1908899999999997E-2</v>
      </c>
      <c r="O113" s="98">
        <f>rep!O252</f>
        <v>4.9701299999999997E-2</v>
      </c>
      <c r="P113" s="98">
        <f>rep!P252</f>
        <v>5.3369199999999999E-2</v>
      </c>
      <c r="Q113" s="98">
        <f>rep!Q252</f>
        <v>8.4216399999999997E-2</v>
      </c>
      <c r="R113" s="98">
        <f>rep!R252</f>
        <v>8.7454699999999996E-2</v>
      </c>
      <c r="S113" s="98">
        <f>rep!S252</f>
        <v>8.7441900000000003E-2</v>
      </c>
      <c r="T113" s="98">
        <f>rep!T252</f>
        <v>9.6672999999999995E-2</v>
      </c>
      <c r="U113" s="98">
        <f>rep!U252</f>
        <v>0.12181699999999999</v>
      </c>
      <c r="V113" s="98">
        <f>rep!V252</f>
        <v>9.3340800000000002E-2</v>
      </c>
      <c r="W113" s="98">
        <f>rep!W252</f>
        <v>7.6045000000000001E-2</v>
      </c>
      <c r="X113" s="98">
        <f>rep!X252</f>
        <v>6.0942400000000001E-2</v>
      </c>
      <c r="Y113" s="98">
        <f>rep!Y252</f>
        <v>3.5632400000000002E-2</v>
      </c>
      <c r="Z113" s="98">
        <f>rep!Z252</f>
        <v>2.11883E-2</v>
      </c>
      <c r="AA113" s="98">
        <f>rep!AA252</f>
        <v>1.59994E-2</v>
      </c>
      <c r="AB113" s="98">
        <f>rep!AB252</f>
        <v>7.9115699999999997E-3</v>
      </c>
      <c r="AC113" s="98">
        <f>rep!AC252</f>
        <v>4.7385099999999996E-3</v>
      </c>
      <c r="AD113" s="98">
        <f>rep!AD252</f>
        <v>2.97912E-3</v>
      </c>
      <c r="AE113" s="98">
        <f>rep!AE252</f>
        <v>2.4405E-3</v>
      </c>
      <c r="AF113" s="98">
        <f>rep!AF252</f>
        <v>9.9397200000000008E-4</v>
      </c>
      <c r="AG113" s="98">
        <f>rep!AG252</f>
        <v>0</v>
      </c>
      <c r="AH113" s="98">
        <f>rep!AH252</f>
        <v>7.2691499999999996E-4</v>
      </c>
      <c r="AI113" s="98">
        <f>rep!AI252</f>
        <v>2.00745E-4</v>
      </c>
      <c r="AJ113" s="98">
        <f>rep!AJ252</f>
        <v>6.0223299999999998E-4</v>
      </c>
      <c r="AK113" s="98">
        <f>rep!AK252</f>
        <v>4.6840299999999999E-4</v>
      </c>
      <c r="AL113" s="98">
        <f>rep!AL252</f>
        <v>6.9999600000000007E-5</v>
      </c>
      <c r="AM113" s="98">
        <f>rep!AM252</f>
        <v>6.9999600000000007E-5</v>
      </c>
      <c r="AN113" s="98">
        <f>rep!AN252</f>
        <v>1.33829E-4</v>
      </c>
      <c r="AO113" s="98">
        <f>rep!AO252</f>
        <v>1.33829E-4</v>
      </c>
      <c r="AP113" s="98">
        <f>rep!AP252</f>
        <v>0</v>
      </c>
      <c r="AQ113" s="98">
        <f>rep!AQ252</f>
        <v>0</v>
      </c>
      <c r="AR113" s="98">
        <f>rep!AR252</f>
        <v>4.5867499999999997E-3</v>
      </c>
      <c r="AU113">
        <f t="shared" si="5"/>
        <v>29.414121200000004</v>
      </c>
      <c r="AV113">
        <f t="shared" si="6"/>
        <v>31.072504237203386</v>
      </c>
      <c r="AW113">
        <f t="shared" si="7"/>
        <v>28.719270659069934</v>
      </c>
      <c r="AX113">
        <f t="shared" si="8"/>
        <v>1.8339253294425246</v>
      </c>
      <c r="AY113">
        <f t="shared" si="9"/>
        <v>-1.2245993441125609</v>
      </c>
    </row>
    <row r="114" spans="1:51" x14ac:dyDescent="0.2">
      <c r="A114">
        <v>2019</v>
      </c>
      <c r="B114" s="98">
        <f>rep!B253</f>
        <v>0</v>
      </c>
      <c r="C114" s="98">
        <f>rep!C253</f>
        <v>0</v>
      </c>
      <c r="D114" s="98">
        <f>rep!D253</f>
        <v>0</v>
      </c>
      <c r="E114" s="98">
        <f>rep!E253</f>
        <v>0</v>
      </c>
      <c r="F114" s="98">
        <f>rep!F253</f>
        <v>0</v>
      </c>
      <c r="G114" s="98">
        <f>rep!G253</f>
        <v>0</v>
      </c>
      <c r="H114" s="98">
        <f>rep!H253</f>
        <v>0</v>
      </c>
      <c r="I114" s="98">
        <f>rep!I253</f>
        <v>0</v>
      </c>
      <c r="J114" s="98">
        <f>rep!J253</f>
        <v>0</v>
      </c>
      <c r="K114" s="98">
        <f>rep!K253</f>
        <v>0</v>
      </c>
      <c r="L114" s="98">
        <f>rep!L253</f>
        <v>0</v>
      </c>
      <c r="M114" s="98">
        <f>rep!M253</f>
        <v>0</v>
      </c>
      <c r="N114" s="98">
        <f>rep!N253</f>
        <v>0</v>
      </c>
      <c r="O114" s="98">
        <f>rep!O253</f>
        <v>0</v>
      </c>
      <c r="P114" s="98">
        <f>rep!P253</f>
        <v>0</v>
      </c>
      <c r="Q114" s="98">
        <f>rep!Q253</f>
        <v>0</v>
      </c>
      <c r="R114" s="98">
        <f>rep!R253</f>
        <v>0</v>
      </c>
      <c r="S114" s="98">
        <f>rep!S253</f>
        <v>0</v>
      </c>
      <c r="T114" s="98">
        <f>rep!T253</f>
        <v>0</v>
      </c>
      <c r="U114" s="98">
        <f>rep!U253</f>
        <v>0</v>
      </c>
      <c r="V114" s="98">
        <f>rep!V253</f>
        <v>0</v>
      </c>
      <c r="W114" s="98">
        <f>rep!W253</f>
        <v>0</v>
      </c>
      <c r="X114" s="98">
        <f>rep!X253</f>
        <v>0</v>
      </c>
      <c r="Y114" s="98">
        <f>rep!Y253</f>
        <v>0</v>
      </c>
      <c r="Z114" s="98">
        <f>rep!Z253</f>
        <v>0</v>
      </c>
      <c r="AA114" s="98">
        <f>rep!AA253</f>
        <v>0</v>
      </c>
      <c r="AB114" s="98">
        <f>rep!AB253</f>
        <v>0</v>
      </c>
      <c r="AC114" s="98">
        <f>rep!AC253</f>
        <v>0</v>
      </c>
      <c r="AD114" s="98">
        <f>rep!AD253</f>
        <v>0</v>
      </c>
      <c r="AE114" s="98">
        <f>rep!AE253</f>
        <v>0</v>
      </c>
      <c r="AF114" s="98">
        <f>rep!AF253</f>
        <v>0</v>
      </c>
      <c r="AG114" s="98">
        <f>rep!AG253</f>
        <v>0</v>
      </c>
      <c r="AH114" s="98">
        <f>rep!AH253</f>
        <v>0</v>
      </c>
      <c r="AI114" s="98">
        <f>rep!AI253</f>
        <v>0</v>
      </c>
      <c r="AJ114" s="98">
        <f>rep!AJ253</f>
        <v>0</v>
      </c>
      <c r="AK114" s="98">
        <f>rep!AK253</f>
        <v>0</v>
      </c>
      <c r="AL114" s="98">
        <f>rep!AL253</f>
        <v>0</v>
      </c>
      <c r="AM114" s="98">
        <f>rep!AM253</f>
        <v>0</v>
      </c>
      <c r="AN114" s="98">
        <f>rep!AN253</f>
        <v>0</v>
      </c>
      <c r="AO114" s="98">
        <f>rep!AO253</f>
        <v>0</v>
      </c>
      <c r="AP114" s="98">
        <f>rep!AP253</f>
        <v>0</v>
      </c>
      <c r="AQ114" s="98">
        <f>rep!AQ253</f>
        <v>0</v>
      </c>
      <c r="AR114" s="98">
        <f>rep!AR253</f>
        <v>0</v>
      </c>
      <c r="AU114">
        <f t="shared" si="5"/>
        <v>30.485170540000002</v>
      </c>
      <c r="AV114">
        <f t="shared" si="6"/>
        <v>30.797636768705996</v>
      </c>
      <c r="AW114">
        <f t="shared" si="7"/>
        <v>30.911295818735653</v>
      </c>
      <c r="AX114">
        <f t="shared" si="8"/>
        <v>1.9739013932781386</v>
      </c>
      <c r="AY114">
        <f t="shared" si="9"/>
        <v>-0.22240285548108399</v>
      </c>
    </row>
    <row r="115" spans="1:51" x14ac:dyDescent="0.2">
      <c r="A115" t="s">
        <v>13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U115">
        <f t="shared" si="5"/>
        <v>31.1918942</v>
      </c>
      <c r="AV115">
        <f t="shared" si="6"/>
        <v>31.084674529245618</v>
      </c>
      <c r="AW115">
        <f t="shared" si="7"/>
        <v>28.880637372817887</v>
      </c>
      <c r="AX115">
        <f t="shared" si="8"/>
        <v>1.8442297172936071</v>
      </c>
      <c r="AY115">
        <f t="shared" si="9"/>
        <v>7.8952695437514958E-2</v>
      </c>
    </row>
    <row r="116" spans="1:51" x14ac:dyDescent="0.2">
      <c r="A116">
        <v>1985</v>
      </c>
      <c r="B116" s="99">
        <f>rep!B255</f>
        <v>6.7014599999999997E-10</v>
      </c>
      <c r="C116" s="99">
        <f>rep!C255</f>
        <v>2.7812000000000001E-8</v>
      </c>
      <c r="D116" s="99">
        <f>rep!D255</f>
        <v>7.4066299999999999E-7</v>
      </c>
      <c r="E116" s="99">
        <f>rep!E255</f>
        <v>1.2671600000000001E-5</v>
      </c>
      <c r="F116" s="99">
        <f>rep!F255</f>
        <v>1.39457E-4</v>
      </c>
      <c r="G116" s="99">
        <f>rep!G255</f>
        <v>9.8901400000000008E-4</v>
      </c>
      <c r="H116" s="99">
        <f>rep!H255</f>
        <v>4.5331E-3</v>
      </c>
      <c r="I116" s="99">
        <f>rep!I255</f>
        <v>1.35219E-2</v>
      </c>
      <c r="J116" s="99">
        <f>rep!J255</f>
        <v>2.6806199999999999E-2</v>
      </c>
      <c r="K116" s="99">
        <f>rep!K255</f>
        <v>3.7825999999999999E-2</v>
      </c>
      <c r="L116" s="99">
        <f>rep!L255</f>
        <v>4.5857500000000002E-2</v>
      </c>
      <c r="M116" s="99">
        <f>rep!M255</f>
        <v>6.1171099999999999E-2</v>
      </c>
      <c r="N116" s="99">
        <f>rep!N255</f>
        <v>8.7131299999999995E-2</v>
      </c>
      <c r="O116" s="99">
        <f>rep!O255</f>
        <v>0.109206</v>
      </c>
      <c r="P116" s="99">
        <f>rep!P255</f>
        <v>0.11255</v>
      </c>
      <c r="Q116" s="99">
        <f>rep!Q255</f>
        <v>0.100033</v>
      </c>
      <c r="R116" s="99">
        <f>rep!R255</f>
        <v>8.4675799999999996E-2</v>
      </c>
      <c r="S116" s="99">
        <f>rep!S255</f>
        <v>7.2668099999999999E-2</v>
      </c>
      <c r="T116" s="99">
        <f>rep!T255</f>
        <v>6.1686699999999997E-2</v>
      </c>
      <c r="U116" s="99">
        <f>rep!U255</f>
        <v>4.9633900000000002E-2</v>
      </c>
      <c r="V116" s="99">
        <f>rep!V255</f>
        <v>3.7827300000000001E-2</v>
      </c>
      <c r="W116" s="99">
        <f>rep!W255</f>
        <v>2.8031799999999999E-2</v>
      </c>
      <c r="X116" s="99">
        <f>rep!X255</f>
        <v>2.05364E-2</v>
      </c>
      <c r="Y116" s="99">
        <f>rep!Y255</f>
        <v>1.4824499999999999E-2</v>
      </c>
      <c r="Z116" s="99">
        <f>rep!Z255</f>
        <v>1.04581E-2</v>
      </c>
      <c r="AA116" s="99">
        <f>rep!AA255</f>
        <v>7.1896900000000003E-3</v>
      </c>
      <c r="AB116" s="99">
        <f>rep!AB255</f>
        <v>4.8158100000000002E-3</v>
      </c>
      <c r="AC116" s="99">
        <f>rep!AC255</f>
        <v>3.1375299999999999E-3</v>
      </c>
      <c r="AD116" s="99">
        <f>rep!AD255</f>
        <v>1.9821700000000001E-3</v>
      </c>
      <c r="AE116" s="99">
        <f>rep!AE255</f>
        <v>1.21061E-3</v>
      </c>
      <c r="AF116" s="99">
        <f>rep!AF255</f>
        <v>7.1266999999999999E-4</v>
      </c>
      <c r="AG116" s="99">
        <f>rep!AG255</f>
        <v>4.02953E-4</v>
      </c>
      <c r="AH116" s="99">
        <f>rep!AH255</f>
        <v>2.17899E-4</v>
      </c>
      <c r="AI116" s="99">
        <f>rep!AI255</f>
        <v>1.12156E-4</v>
      </c>
      <c r="AJ116" s="99">
        <f>rep!AJ255</f>
        <v>5.46748E-5</v>
      </c>
      <c r="AK116" s="99">
        <f>rep!AK255</f>
        <v>2.5118099999999999E-5</v>
      </c>
      <c r="AL116" s="99">
        <f>rep!AL255</f>
        <v>1.0823E-5</v>
      </c>
      <c r="AM116" s="99">
        <f>rep!AM255</f>
        <v>4.3548100000000001E-6</v>
      </c>
      <c r="AN116" s="99">
        <f>rep!AN255</f>
        <v>1.62992E-6</v>
      </c>
      <c r="AO116" s="99">
        <f>rep!AO255</f>
        <v>5.6557600000000001E-7</v>
      </c>
      <c r="AP116" s="99">
        <f>rep!AP255</f>
        <v>1.81429E-7</v>
      </c>
      <c r="AQ116" s="99">
        <f>rep!AQ255</f>
        <v>5.3676100000000002E-8</v>
      </c>
      <c r="AR116" s="99">
        <f>rep!AR255</f>
        <v>1.46163E-8</v>
      </c>
      <c r="AU116">
        <f t="shared" si="5"/>
        <v>31.262607399999997</v>
      </c>
      <c r="AV116">
        <f t="shared" si="6"/>
        <v>32.041292197855761</v>
      </c>
      <c r="AW116">
        <f t="shared" si="7"/>
        <v>27.378178533604569</v>
      </c>
      <c r="AX116">
        <f t="shared" si="8"/>
        <v>1.7482872626822841</v>
      </c>
      <c r="AY116">
        <f t="shared" si="9"/>
        <v>-0.58891863847982784</v>
      </c>
    </row>
    <row r="117" spans="1:51" x14ac:dyDescent="0.2">
      <c r="A117">
        <v>1986</v>
      </c>
      <c r="B117" s="99">
        <f>rep!B256</f>
        <v>4.4223699999999999E-10</v>
      </c>
      <c r="C117" s="99">
        <f>rep!C256</f>
        <v>1.8355800000000001E-8</v>
      </c>
      <c r="D117" s="99">
        <f>rep!D256</f>
        <v>4.8895500000000003E-7</v>
      </c>
      <c r="E117" s="99">
        <f>rep!E256</f>
        <v>8.3693899999999992E-6</v>
      </c>
      <c r="F117" s="99">
        <f>rep!F256</f>
        <v>9.2204699999999995E-5</v>
      </c>
      <c r="G117" s="99">
        <f>rep!G256</f>
        <v>6.5543700000000003E-4</v>
      </c>
      <c r="H117" s="99">
        <f>rep!H256</f>
        <v>3.02148E-3</v>
      </c>
      <c r="I117" s="99">
        <f>rep!I256</f>
        <v>9.1530399999999994E-3</v>
      </c>
      <c r="J117" s="99">
        <f>rep!J256</f>
        <v>1.8961499999999999E-2</v>
      </c>
      <c r="K117" s="99">
        <f>rep!K256</f>
        <v>3.0131999999999999E-2</v>
      </c>
      <c r="L117" s="99">
        <f>rep!L256</f>
        <v>4.5815500000000002E-2</v>
      </c>
      <c r="M117" s="99">
        <f>rep!M256</f>
        <v>7.51135E-2</v>
      </c>
      <c r="N117" s="99">
        <f>rep!N256</f>
        <v>0.115214</v>
      </c>
      <c r="O117" s="99">
        <f>rep!O256</f>
        <v>0.14337</v>
      </c>
      <c r="P117" s="99">
        <f>rep!P256</f>
        <v>0.13977700000000001</v>
      </c>
      <c r="Q117" s="99">
        <f>rep!Q256</f>
        <v>0.11074199999999999</v>
      </c>
      <c r="R117" s="99">
        <f>rep!R256</f>
        <v>7.8633300000000003E-2</v>
      </c>
      <c r="S117" s="99">
        <f>rep!S256</f>
        <v>5.6813700000000002E-2</v>
      </c>
      <c r="T117" s="99">
        <f>rep!T256</f>
        <v>4.3867900000000001E-2</v>
      </c>
      <c r="U117" s="99">
        <f>rep!U256</f>
        <v>3.4521499999999997E-2</v>
      </c>
      <c r="V117" s="99">
        <f>rep!V256</f>
        <v>2.6611200000000002E-2</v>
      </c>
      <c r="W117" s="99">
        <f>rep!W256</f>
        <v>2.00591E-2</v>
      </c>
      <c r="X117" s="99">
        <f>rep!X256</f>
        <v>1.4833499999999999E-2</v>
      </c>
      <c r="Y117" s="99">
        <f>rep!Y256</f>
        <v>1.0706500000000001E-2</v>
      </c>
      <c r="Z117" s="99">
        <f>rep!Z256</f>
        <v>7.51617E-3</v>
      </c>
      <c r="AA117" s="99">
        <f>rep!AA256</f>
        <v>5.1466300000000001E-3</v>
      </c>
      <c r="AB117" s="99">
        <f>rep!AB256</f>
        <v>3.4491700000000001E-3</v>
      </c>
      <c r="AC117" s="99">
        <f>rep!AC256</f>
        <v>2.2605899999999998E-3</v>
      </c>
      <c r="AD117" s="99">
        <f>rep!AD256</f>
        <v>1.4432500000000001E-3</v>
      </c>
      <c r="AE117" s="99">
        <f>rep!AE256</f>
        <v>8.9377200000000003E-4</v>
      </c>
      <c r="AF117" s="99">
        <f>rep!AF256</f>
        <v>5.3490099999999995E-4</v>
      </c>
      <c r="AG117" s="99">
        <f>rep!AG256</f>
        <v>3.0829099999999998E-4</v>
      </c>
      <c r="AH117" s="99">
        <f>rep!AH256</f>
        <v>1.70483E-4</v>
      </c>
      <c r="AI117" s="99">
        <f>rep!AI256</f>
        <v>9.0091899999999997E-5</v>
      </c>
      <c r="AJ117" s="99">
        <f>rep!AJ256</f>
        <v>4.5297399999999998E-5</v>
      </c>
      <c r="AK117" s="99">
        <f>rep!AK256</f>
        <v>2.1567299999999999E-5</v>
      </c>
      <c r="AL117" s="99">
        <f>rep!AL256</f>
        <v>9.6763900000000004E-6</v>
      </c>
      <c r="AM117" s="99">
        <f>rep!AM256</f>
        <v>4.0708799999999997E-6</v>
      </c>
      <c r="AN117" s="99">
        <f>rep!AN256</f>
        <v>1.5983100000000001E-6</v>
      </c>
      <c r="AO117" s="99">
        <f>rep!AO256</f>
        <v>5.8308099999999998E-7</v>
      </c>
      <c r="AP117" s="99">
        <f>rep!AP256</f>
        <v>1.9686700000000001E-7</v>
      </c>
      <c r="AQ117" s="99">
        <f>rep!AQ256</f>
        <v>6.1302800000000005E-8</v>
      </c>
      <c r="AR117" s="99">
        <f>rep!AR256</f>
        <v>1.7552699999999999E-8</v>
      </c>
      <c r="AU117">
        <f t="shared" si="5"/>
        <v>32.633610809999993</v>
      </c>
      <c r="AV117">
        <f t="shared" si="6"/>
        <v>32.71021870643326</v>
      </c>
      <c r="AW117">
        <f t="shared" si="7"/>
        <v>29.073798474469868</v>
      </c>
      <c r="AX117">
        <f t="shared" si="8"/>
        <v>1.8565643981142954</v>
      </c>
      <c r="AY117">
        <f t="shared" si="9"/>
        <v>-5.6223584227910586E-2</v>
      </c>
    </row>
    <row r="118" spans="1:51" x14ac:dyDescent="0.2">
      <c r="A118">
        <v>1987</v>
      </c>
      <c r="B118" s="99">
        <f>rep!B257</f>
        <v>2.2404300000000001E-10</v>
      </c>
      <c r="C118" s="99">
        <f>rep!C257</f>
        <v>9.2993500000000002E-9</v>
      </c>
      <c r="D118" s="99">
        <f>rep!D257</f>
        <v>2.4776399999999999E-7</v>
      </c>
      <c r="E118" s="99">
        <f>rep!E257</f>
        <v>4.24316E-6</v>
      </c>
      <c r="F118" s="99">
        <f>rep!F257</f>
        <v>4.6799199999999997E-5</v>
      </c>
      <c r="G118" s="99">
        <f>rep!G257</f>
        <v>3.33519E-4</v>
      </c>
      <c r="H118" s="99">
        <f>rep!H257</f>
        <v>1.5470499999999999E-3</v>
      </c>
      <c r="I118" s="99">
        <f>rep!I257</f>
        <v>4.7637699999999996E-3</v>
      </c>
      <c r="J118" s="99">
        <f>rep!J257</f>
        <v>1.03138E-2</v>
      </c>
      <c r="K118" s="99">
        <f>rep!K257</f>
        <v>1.81668E-2</v>
      </c>
      <c r="L118" s="99">
        <f>rep!L257</f>
        <v>3.2059799999999999E-2</v>
      </c>
      <c r="M118" s="99">
        <f>rep!M257</f>
        <v>5.8344199999999999E-2</v>
      </c>
      <c r="N118" s="99">
        <f>rep!N257</f>
        <v>9.3915200000000004E-2</v>
      </c>
      <c r="O118" s="99">
        <f>rep!O257</f>
        <v>0.121714</v>
      </c>
      <c r="P118" s="99">
        <f>rep!P257</f>
        <v>0.127416</v>
      </c>
      <c r="Q118" s="99">
        <f>rep!Q257</f>
        <v>0.115205</v>
      </c>
      <c r="R118" s="99">
        <f>rep!R257</f>
        <v>9.8922200000000002E-2</v>
      </c>
      <c r="S118" s="99">
        <f>rep!S257</f>
        <v>8.4484500000000004E-2</v>
      </c>
      <c r="T118" s="99">
        <f>rep!T257</f>
        <v>6.9274199999999994E-2</v>
      </c>
      <c r="U118" s="99">
        <f>rep!U257</f>
        <v>5.2164099999999998E-2</v>
      </c>
      <c r="V118" s="99">
        <f>rep!V257</f>
        <v>3.6213299999999997E-2</v>
      </c>
      <c r="W118" s="99">
        <f>rep!W257</f>
        <v>2.4251999999999999E-2</v>
      </c>
      <c r="X118" s="99">
        <f>rep!X257</f>
        <v>1.64066E-2</v>
      </c>
      <c r="Y118" s="99">
        <f>rep!Y257</f>
        <v>1.1342100000000001E-2</v>
      </c>
      <c r="Z118" s="99">
        <f>rep!Z257</f>
        <v>7.8848900000000003E-3</v>
      </c>
      <c r="AA118" s="99">
        <f>rep!AA257</f>
        <v>5.4178899999999999E-3</v>
      </c>
      <c r="AB118" s="99">
        <f>rep!AB257</f>
        <v>3.64643E-3</v>
      </c>
      <c r="AC118" s="99">
        <f>rep!AC257</f>
        <v>2.39405E-3</v>
      </c>
      <c r="AD118" s="99">
        <f>rep!AD257</f>
        <v>1.5300400000000001E-3</v>
      </c>
      <c r="AE118" s="99">
        <f>rep!AE257</f>
        <v>9.5039199999999999E-4</v>
      </c>
      <c r="AF118" s="99">
        <f>rep!AF257</f>
        <v>5.72515E-4</v>
      </c>
      <c r="AG118" s="99">
        <f>rep!AG257</f>
        <v>3.3330700000000003E-4</v>
      </c>
      <c r="AH118" s="99">
        <f>rep!AH257</f>
        <v>1.8667799999999999E-4</v>
      </c>
      <c r="AI118" s="99">
        <f>rep!AI257</f>
        <v>1.0007500000000001E-4</v>
      </c>
      <c r="AJ118" s="99">
        <f>rep!AJ257</f>
        <v>5.1079499999999998E-5</v>
      </c>
      <c r="AK118" s="99">
        <f>rep!AK257</f>
        <v>2.4691199999999998E-5</v>
      </c>
      <c r="AL118" s="99">
        <f>rep!AL257</f>
        <v>1.12434E-5</v>
      </c>
      <c r="AM118" s="99">
        <f>rep!AM257</f>
        <v>4.7979999999999996E-6</v>
      </c>
      <c r="AN118" s="99">
        <f>rep!AN257</f>
        <v>1.9093999999999999E-6</v>
      </c>
      <c r="AO118" s="99">
        <f>rep!AO257</f>
        <v>7.0541900000000005E-7</v>
      </c>
      <c r="AP118" s="99">
        <f>rep!AP257</f>
        <v>2.4096899999999999E-7</v>
      </c>
      <c r="AQ118" s="99">
        <f>rep!AQ257</f>
        <v>7.5841499999999998E-8</v>
      </c>
      <c r="AR118" s="99">
        <f>rep!AR257</f>
        <v>2.19263E-8</v>
      </c>
      <c r="AU118">
        <f t="shared" si="5"/>
        <v>34.313327080000001</v>
      </c>
      <c r="AV118">
        <f t="shared" si="6"/>
        <v>32.387101882217799</v>
      </c>
      <c r="AW118">
        <f t="shared" si="7"/>
        <v>34.806431047125443</v>
      </c>
      <c r="AX118">
        <f t="shared" si="8"/>
        <v>2.222632889343898</v>
      </c>
      <c r="AY118">
        <f t="shared" si="9"/>
        <v>1.2920317663117438</v>
      </c>
    </row>
    <row r="119" spans="1:51" x14ac:dyDescent="0.2">
      <c r="A119">
        <v>1988</v>
      </c>
      <c r="B119" s="99">
        <f>rep!B258</f>
        <v>2.1310299999999999E-10</v>
      </c>
      <c r="C119" s="99">
        <f>rep!C258</f>
        <v>8.8367799999999993E-9</v>
      </c>
      <c r="D119" s="99">
        <f>rep!D258</f>
        <v>2.3531300000000001E-7</v>
      </c>
      <c r="E119" s="99">
        <f>rep!E258</f>
        <v>4.0280999999999996E-6</v>
      </c>
      <c r="F119" s="99">
        <f>rep!F258</f>
        <v>4.4393300000000001E-5</v>
      </c>
      <c r="G119" s="99">
        <f>rep!G258</f>
        <v>3.15843E-4</v>
      </c>
      <c r="H119" s="99">
        <f>rep!H258</f>
        <v>1.45911E-3</v>
      </c>
      <c r="I119" s="99">
        <f>rep!I258</f>
        <v>4.4453599999999998E-3</v>
      </c>
      <c r="J119" s="99">
        <f>rep!J258</f>
        <v>9.3560499999999994E-3</v>
      </c>
      <c r="K119" s="99">
        <f>rep!K258</f>
        <v>1.5466000000000001E-2</v>
      </c>
      <c r="L119" s="99">
        <f>rep!L258</f>
        <v>2.5077499999999999E-2</v>
      </c>
      <c r="M119" s="99">
        <f>rep!M258</f>
        <v>4.3460800000000001E-2</v>
      </c>
      <c r="N119" s="99">
        <f>rep!N258</f>
        <v>6.9533899999999996E-2</v>
      </c>
      <c r="O119" s="99">
        <f>rep!O258</f>
        <v>9.1907900000000001E-2</v>
      </c>
      <c r="P119" s="99">
        <f>rep!P258</f>
        <v>0.100826</v>
      </c>
      <c r="Q119" s="99">
        <f>rep!Q258</f>
        <v>9.9127699999999999E-2</v>
      </c>
      <c r="R119" s="99">
        <f>rep!R258</f>
        <v>9.5365599999999995E-2</v>
      </c>
      <c r="S119" s="99">
        <f>rep!S258</f>
        <v>9.1645199999999996E-2</v>
      </c>
      <c r="T119" s="99">
        <f>rep!T258</f>
        <v>8.4441199999999994E-2</v>
      </c>
      <c r="U119" s="99">
        <f>rep!U258</f>
        <v>7.2437299999999996E-2</v>
      </c>
      <c r="V119" s="99">
        <f>rep!V258</f>
        <v>5.80993E-2</v>
      </c>
      <c r="W119" s="99">
        <f>rep!W258</f>
        <v>4.4159799999999999E-2</v>
      </c>
      <c r="X119" s="99">
        <f>rep!X258</f>
        <v>3.1912799999999998E-2</v>
      </c>
      <c r="Y119" s="99">
        <f>rep!Y258</f>
        <v>2.1895000000000001E-2</v>
      </c>
      <c r="Z119" s="99">
        <f>rep!Z258</f>
        <v>1.43757E-2</v>
      </c>
      <c r="AA119" s="99">
        <f>rep!AA258</f>
        <v>9.2104300000000004E-3</v>
      </c>
      <c r="AB119" s="99">
        <f>rep!AB258</f>
        <v>5.8671799999999996E-3</v>
      </c>
      <c r="AC119" s="99">
        <f>rep!AC258</f>
        <v>3.7365499999999999E-3</v>
      </c>
      <c r="AD119" s="99">
        <f>rep!AD258</f>
        <v>2.3618799999999998E-3</v>
      </c>
      <c r="AE119" s="99">
        <f>rep!AE258</f>
        <v>1.4655899999999999E-3</v>
      </c>
      <c r="AF119" s="99">
        <f>rep!AF258</f>
        <v>8.8504399999999998E-4</v>
      </c>
      <c r="AG119" s="99">
        <f>rep!AG258</f>
        <v>5.1713300000000002E-4</v>
      </c>
      <c r="AH119" s="99">
        <f>rep!AH258</f>
        <v>2.9103700000000001E-4</v>
      </c>
      <c r="AI119" s="99">
        <f>rep!AI258</f>
        <v>1.57028E-4</v>
      </c>
      <c r="AJ119" s="99">
        <f>rep!AJ258</f>
        <v>8.0793500000000005E-5</v>
      </c>
      <c r="AK119" s="99">
        <f>rep!AK258</f>
        <v>3.9409000000000002E-5</v>
      </c>
      <c r="AL119" s="99">
        <f>rep!AL258</f>
        <v>1.8113799999999999E-5</v>
      </c>
      <c r="AM119" s="99">
        <f>rep!AM258</f>
        <v>7.7998999999999996E-6</v>
      </c>
      <c r="AN119" s="99">
        <f>rep!AN258</f>
        <v>3.1298399999999999E-6</v>
      </c>
      <c r="AO119" s="99">
        <f>rep!AO258</f>
        <v>1.16482E-6</v>
      </c>
      <c r="AP119" s="99">
        <f>rep!AP258</f>
        <v>4.00434E-7</v>
      </c>
      <c r="AQ119" s="99">
        <f>rep!AQ258</f>
        <v>1.26713E-7</v>
      </c>
      <c r="AR119" s="99">
        <f>rep!AR258</f>
        <v>3.6800499999999999E-8</v>
      </c>
      <c r="AU119">
        <f t="shared" si="5"/>
        <v>27.885266387799994</v>
      </c>
      <c r="AV119">
        <f t="shared" si="6"/>
        <v>31.798695698449702</v>
      </c>
      <c r="AW119">
        <f t="shared" si="7"/>
        <v>36.099947226789709</v>
      </c>
      <c r="AX119">
        <f t="shared" si="8"/>
        <v>2.3052329008167121</v>
      </c>
      <c r="AY119">
        <f t="shared" si="9"/>
        <v>-2.5775083969548622</v>
      </c>
    </row>
    <row r="120" spans="1:51" x14ac:dyDescent="0.2">
      <c r="A120">
        <v>1989</v>
      </c>
      <c r="B120" s="99">
        <f>rep!B259</f>
        <v>1.02463E-9</v>
      </c>
      <c r="C120" s="99">
        <f>rep!C259</f>
        <v>4.2524200000000002E-8</v>
      </c>
      <c r="D120" s="99">
        <f>rep!D259</f>
        <v>1.13237E-6</v>
      </c>
      <c r="E120" s="99">
        <f>rep!E259</f>
        <v>1.93686E-5</v>
      </c>
      <c r="F120" s="99">
        <f>rep!F259</f>
        <v>2.1305099999999999E-4</v>
      </c>
      <c r="G120" s="99">
        <f>rep!G259</f>
        <v>1.5091799999999999E-3</v>
      </c>
      <c r="H120" s="99">
        <f>rep!H259</f>
        <v>6.8973699999999999E-3</v>
      </c>
      <c r="I120" s="99">
        <f>rep!I259</f>
        <v>2.0413500000000001E-2</v>
      </c>
      <c r="J120" s="99">
        <f>rep!J259</f>
        <v>3.9529399999999999E-2</v>
      </c>
      <c r="K120" s="99">
        <f>rep!K259</f>
        <v>5.18862E-2</v>
      </c>
      <c r="L120" s="99">
        <f>rep!L259</f>
        <v>5.21229E-2</v>
      </c>
      <c r="M120" s="99">
        <f>rep!M259</f>
        <v>5.2952100000000002E-2</v>
      </c>
      <c r="N120" s="99">
        <f>rep!N259</f>
        <v>6.4489900000000003E-2</v>
      </c>
      <c r="O120" s="99">
        <f>rep!O259</f>
        <v>7.8356400000000007E-2</v>
      </c>
      <c r="P120" s="99">
        <f>rep!P259</f>
        <v>8.2515199999999997E-2</v>
      </c>
      <c r="Q120" s="99">
        <f>rep!Q259</f>
        <v>7.7552999999999997E-2</v>
      </c>
      <c r="R120" s="99">
        <f>rep!R259</f>
        <v>7.1585899999999994E-2</v>
      </c>
      <c r="S120" s="99">
        <f>rep!S259</f>
        <v>6.7977800000000005E-2</v>
      </c>
      <c r="T120" s="99">
        <f>rep!T259</f>
        <v>6.4305699999999993E-2</v>
      </c>
      <c r="U120" s="99">
        <f>rep!U259</f>
        <v>5.8533300000000003E-2</v>
      </c>
      <c r="V120" s="99">
        <f>rep!V259</f>
        <v>5.1111999999999998E-2</v>
      </c>
      <c r="W120" s="99">
        <f>rep!W259</f>
        <v>4.3011899999999999E-2</v>
      </c>
      <c r="X120" s="99">
        <f>rep!X259</f>
        <v>3.4681700000000003E-2</v>
      </c>
      <c r="Y120" s="99">
        <f>rep!Y259</f>
        <v>2.65302E-2</v>
      </c>
      <c r="Z120" s="99">
        <f>rep!Z259</f>
        <v>1.91687E-2</v>
      </c>
      <c r="AA120" s="99">
        <f>rep!AA259</f>
        <v>1.3109000000000001E-2</v>
      </c>
      <c r="AB120" s="99">
        <f>rep!AB259</f>
        <v>8.5344300000000008E-3</v>
      </c>
      <c r="AC120" s="99">
        <f>rep!AC259</f>
        <v>5.33331E-3</v>
      </c>
      <c r="AD120" s="99">
        <f>rep!AD259</f>
        <v>3.2326999999999998E-3</v>
      </c>
      <c r="AE120" s="99">
        <f>rep!AE259</f>
        <v>1.9193400000000001E-3</v>
      </c>
      <c r="AF120" s="99">
        <f>rep!AF259</f>
        <v>1.1215299999999999E-3</v>
      </c>
      <c r="AG120" s="99">
        <f>rep!AG259</f>
        <v>6.4332300000000001E-4</v>
      </c>
      <c r="AH120" s="99">
        <f>rep!AH259</f>
        <v>3.5942199999999998E-4</v>
      </c>
      <c r="AI120" s="99">
        <f>rep!AI259</f>
        <v>1.9375499999999999E-4</v>
      </c>
      <c r="AJ120" s="99">
        <f>rep!AJ259</f>
        <v>9.9906099999999995E-5</v>
      </c>
      <c r="AK120" s="99">
        <f>rep!AK259</f>
        <v>4.8904199999999998E-5</v>
      </c>
      <c r="AL120" s="99">
        <f>rep!AL259</f>
        <v>2.2574799999999999E-5</v>
      </c>
      <c r="AM120" s="99">
        <f>rep!AM259</f>
        <v>9.7676199999999992E-6</v>
      </c>
      <c r="AN120" s="99">
        <f>rep!AN259</f>
        <v>3.9394699999999997E-6</v>
      </c>
      <c r="AO120" s="99">
        <f>rep!AO259</f>
        <v>1.47374E-6</v>
      </c>
      <c r="AP120" s="99">
        <f>rep!AP259</f>
        <v>5.09172E-7</v>
      </c>
      <c r="AQ120" s="99">
        <f>rep!AQ259</f>
        <v>1.6187699999999999E-7</v>
      </c>
      <c r="AR120" s="99">
        <f>rep!AR259</f>
        <v>4.7212400000000001E-8</v>
      </c>
      <c r="AU120">
        <f t="shared" si="5"/>
        <v>0</v>
      </c>
      <c r="AV120">
        <f t="shared" si="6"/>
        <v>31.615205475010416</v>
      </c>
      <c r="AW120">
        <f t="shared" si="7"/>
        <v>35.012723664040436</v>
      </c>
      <c r="AX120">
        <f t="shared" si="8"/>
        <v>2.2358061088148427</v>
      </c>
    </row>
    <row r="121" spans="1:51" x14ac:dyDescent="0.2">
      <c r="A121">
        <v>1990</v>
      </c>
      <c r="B121" s="99">
        <f>rep!B260</f>
        <v>4.03217E-10</v>
      </c>
      <c r="C121" s="99">
        <f>rep!C260</f>
        <v>1.6735699999999999E-8</v>
      </c>
      <c r="D121" s="99">
        <f>rep!D260</f>
        <v>4.4582800000000001E-7</v>
      </c>
      <c r="E121" s="99">
        <f>rep!E260</f>
        <v>7.63274E-6</v>
      </c>
      <c r="F121" s="99">
        <f>rep!F260</f>
        <v>8.4126800000000002E-5</v>
      </c>
      <c r="G121" s="99">
        <f>rep!G260</f>
        <v>5.9862200000000004E-4</v>
      </c>
      <c r="H121" s="99">
        <f>rep!H260</f>
        <v>2.76641E-3</v>
      </c>
      <c r="I121" s="99">
        <f>rep!I260</f>
        <v>8.4353399999999995E-3</v>
      </c>
      <c r="J121" s="99">
        <f>rep!J260</f>
        <v>1.7789699999999999E-2</v>
      </c>
      <c r="K121" s="99">
        <f>rep!K260</f>
        <v>2.9512199999999999E-2</v>
      </c>
      <c r="L121" s="99">
        <f>rep!L260</f>
        <v>4.7885499999999998E-2</v>
      </c>
      <c r="M121" s="99">
        <f>rep!M260</f>
        <v>8.2022899999999996E-2</v>
      </c>
      <c r="N121" s="99">
        <f>rep!N260</f>
        <v>0.12710399999999999</v>
      </c>
      <c r="O121" s="99">
        <f>rep!O260</f>
        <v>0.15675500000000001</v>
      </c>
      <c r="P121" s="99">
        <f>rep!P260</f>
        <v>0.14865</v>
      </c>
      <c r="Q121" s="99">
        <f>rep!Q260</f>
        <v>0.110615</v>
      </c>
      <c r="R121" s="99">
        <f>rep!R260</f>
        <v>6.9709099999999996E-2</v>
      </c>
      <c r="S121" s="99">
        <f>rep!S260</f>
        <v>4.32489E-2</v>
      </c>
      <c r="T121" s="99">
        <f>rep!T260</f>
        <v>3.0577199999999999E-2</v>
      </c>
      <c r="U121" s="99">
        <f>rep!U260</f>
        <v>2.4639100000000001E-2</v>
      </c>
      <c r="V121" s="99">
        <f>rep!V260</f>
        <v>2.09693E-2</v>
      </c>
      <c r="W121" s="99">
        <f>rep!W260</f>
        <v>1.8040799999999999E-2</v>
      </c>
      <c r="X121" s="99">
        <f>rep!X260</f>
        <v>1.5351E-2</v>
      </c>
      <c r="Y121" s="99">
        <f>rep!Y260</f>
        <v>1.2693299999999999E-2</v>
      </c>
      <c r="Z121" s="99">
        <f>rep!Z260</f>
        <v>1.00748E-2</v>
      </c>
      <c r="AA121" s="99">
        <f>rep!AA260</f>
        <v>7.6200499999999997E-3</v>
      </c>
      <c r="AB121" s="99">
        <f>rep!AB260</f>
        <v>5.46591E-3</v>
      </c>
      <c r="AC121" s="99">
        <f>rep!AC260</f>
        <v>3.7085E-3</v>
      </c>
      <c r="AD121" s="99">
        <f>rep!AD260</f>
        <v>2.38105E-3</v>
      </c>
      <c r="AE121" s="99">
        <f>rep!AE260</f>
        <v>1.4522199999999999E-3</v>
      </c>
      <c r="AF121" s="99">
        <f>rep!AF260</f>
        <v>8.4659799999999995E-4</v>
      </c>
      <c r="AG121" s="99">
        <f>rep!AG260</f>
        <v>4.7491999999999999E-4</v>
      </c>
      <c r="AH121" s="99">
        <f>rep!AH260</f>
        <v>2.5760300000000002E-4</v>
      </c>
      <c r="AI121" s="99">
        <f>rep!AI260</f>
        <v>1.3521299999999999E-4</v>
      </c>
      <c r="AJ121" s="99">
        <f>rep!AJ260</f>
        <v>6.8413100000000004E-5</v>
      </c>
      <c r="AK121" s="99">
        <f>rep!AK260</f>
        <v>3.3121099999999997E-5</v>
      </c>
      <c r="AL121" s="99">
        <f>rep!AL260</f>
        <v>1.5208800000000001E-5</v>
      </c>
      <c r="AM121" s="99">
        <f>rep!AM260</f>
        <v>6.5682099999999999E-6</v>
      </c>
      <c r="AN121" s="99">
        <f>rep!AN260</f>
        <v>2.6485900000000001E-6</v>
      </c>
      <c r="AO121" s="99">
        <f>rep!AO260</f>
        <v>9.9138700000000001E-7</v>
      </c>
      <c r="AP121" s="99">
        <f>rep!AP260</f>
        <v>3.4283000000000001E-7</v>
      </c>
      <c r="AQ121" s="99">
        <f>rep!AQ260</f>
        <v>1.0911E-7</v>
      </c>
      <c r="AR121" s="99">
        <f>rep!AR260</f>
        <v>3.1860500000000003E-8</v>
      </c>
    </row>
    <row r="122" spans="1:51" x14ac:dyDescent="0.2">
      <c r="A122">
        <v>1991</v>
      </c>
      <c r="B122" s="99">
        <f>rep!B261</f>
        <v>2.8820499999999999E-10</v>
      </c>
      <c r="C122" s="99">
        <f>rep!C261</f>
        <v>1.19612E-8</v>
      </c>
      <c r="D122" s="99">
        <f>rep!D261</f>
        <v>3.1861999999999998E-7</v>
      </c>
      <c r="E122" s="99">
        <f>rep!E261</f>
        <v>5.4544599999999998E-6</v>
      </c>
      <c r="F122" s="99">
        <f>rep!F261</f>
        <v>6.0108900000000003E-5</v>
      </c>
      <c r="G122" s="99">
        <f>rep!G261</f>
        <v>4.2757100000000002E-4</v>
      </c>
      <c r="H122" s="99">
        <f>rep!H261</f>
        <v>1.9743E-3</v>
      </c>
      <c r="I122" s="99">
        <f>rep!I261</f>
        <v>6.0072099999999998E-3</v>
      </c>
      <c r="J122" s="99">
        <f>rep!J261</f>
        <v>1.25982E-2</v>
      </c>
      <c r="K122" s="99">
        <f>rep!K261</f>
        <v>2.06445E-2</v>
      </c>
      <c r="L122" s="99">
        <f>rep!L261</f>
        <v>3.3015500000000003E-2</v>
      </c>
      <c r="M122" s="99">
        <f>rep!M261</f>
        <v>5.65487E-2</v>
      </c>
      <c r="N122" s="99">
        <f>rep!N261</f>
        <v>8.9613600000000002E-2</v>
      </c>
      <c r="O122" s="99">
        <f>rep!O261</f>
        <v>0.116717</v>
      </c>
      <c r="P122" s="99">
        <f>rep!P261</f>
        <v>0.12429999999999999</v>
      </c>
      <c r="Q122" s="99">
        <f>rep!Q261</f>
        <v>0.115631</v>
      </c>
      <c r="R122" s="99">
        <f>rep!R261</f>
        <v>0.10234799999999999</v>
      </c>
      <c r="S122" s="99">
        <f>rep!S261</f>
        <v>8.8589299999999996E-2</v>
      </c>
      <c r="T122" s="99">
        <f>rep!T261</f>
        <v>7.1651800000000002E-2</v>
      </c>
      <c r="U122" s="99">
        <f>rep!U261</f>
        <v>5.1797299999999998E-2</v>
      </c>
      <c r="V122" s="99">
        <f>rep!V261</f>
        <v>3.3746100000000001E-2</v>
      </c>
      <c r="W122" s="99">
        <f>rep!W261</f>
        <v>2.1175099999999999E-2</v>
      </c>
      <c r="X122" s="99">
        <f>rep!X261</f>
        <v>1.40176E-2</v>
      </c>
      <c r="Y122" s="99">
        <f>rep!Y261</f>
        <v>1.02151E-2</v>
      </c>
      <c r="Z122" s="99">
        <f>rep!Z261</f>
        <v>7.9373900000000008E-3</v>
      </c>
      <c r="AA122" s="99">
        <f>rep!AA261</f>
        <v>6.2418400000000002E-3</v>
      </c>
      <c r="AB122" s="99">
        <f>rep!AB261</f>
        <v>4.7965400000000002E-3</v>
      </c>
      <c r="AC122" s="99">
        <f>rep!AC261</f>
        <v>3.5352199999999999E-3</v>
      </c>
      <c r="AD122" s="99">
        <f>rep!AD261</f>
        <v>2.4745800000000001E-3</v>
      </c>
      <c r="AE122" s="99">
        <f>rep!AE261</f>
        <v>1.6367899999999999E-3</v>
      </c>
      <c r="AF122" s="99">
        <f>rep!AF261</f>
        <v>1.0210799999999999E-3</v>
      </c>
      <c r="AG122" s="99">
        <f>rep!AG261</f>
        <v>6.00981E-4</v>
      </c>
      <c r="AH122" s="99">
        <f>rep!AH261</f>
        <v>3.34359E-4</v>
      </c>
      <c r="AI122" s="99">
        <f>rep!AI261</f>
        <v>1.76276E-4</v>
      </c>
      <c r="AJ122" s="99">
        <f>rep!AJ261</f>
        <v>8.8227700000000002E-5</v>
      </c>
      <c r="AK122" s="99">
        <f>rep!AK261</f>
        <v>4.19268E-5</v>
      </c>
      <c r="AL122" s="99">
        <f>rep!AL261</f>
        <v>1.8874700000000001E-5</v>
      </c>
      <c r="AM122" s="99">
        <f>rep!AM261</f>
        <v>8.0143099999999995E-6</v>
      </c>
      <c r="AN122" s="99">
        <f>rep!AN261</f>
        <v>3.1911600000000002E-6</v>
      </c>
      <c r="AO122" s="99">
        <f>rep!AO261</f>
        <v>1.1843E-6</v>
      </c>
      <c r="AP122" s="99">
        <f>rep!AP261</f>
        <v>4.0730699999999998E-7</v>
      </c>
      <c r="AQ122" s="99">
        <f>rep!AQ261</f>
        <v>1.2918E-7</v>
      </c>
      <c r="AR122" s="99">
        <f>rep!AR261</f>
        <v>3.76322E-8</v>
      </c>
    </row>
    <row r="123" spans="1:51" x14ac:dyDescent="0.2">
      <c r="A123">
        <v>1992</v>
      </c>
      <c r="B123" s="99">
        <f>rep!B262</f>
        <v>2.87579E-10</v>
      </c>
      <c r="C123" s="99">
        <f>rep!C262</f>
        <v>1.19344E-8</v>
      </c>
      <c r="D123" s="99">
        <f>rep!D262</f>
        <v>3.1786800000000002E-7</v>
      </c>
      <c r="E123" s="99">
        <f>rep!E262</f>
        <v>5.4403299999999998E-6</v>
      </c>
      <c r="F123" s="99">
        <f>rep!F262</f>
        <v>5.9923899999999997E-5</v>
      </c>
      <c r="G123" s="99">
        <f>rep!G262</f>
        <v>4.2578599999999999E-4</v>
      </c>
      <c r="H123" s="99">
        <f>rep!H262</f>
        <v>1.9607700000000001E-3</v>
      </c>
      <c r="I123" s="99">
        <f>rep!I262</f>
        <v>5.9234999999999999E-3</v>
      </c>
      <c r="J123" s="99">
        <f>rep!J262</f>
        <v>1.2179300000000001E-2</v>
      </c>
      <c r="K123" s="99">
        <f>rep!K262</f>
        <v>1.90035E-2</v>
      </c>
      <c r="L123" s="99">
        <f>rep!L262</f>
        <v>2.81152E-2</v>
      </c>
      <c r="M123" s="99">
        <f>rep!M262</f>
        <v>4.5521600000000002E-2</v>
      </c>
      <c r="N123" s="99">
        <f>rep!N262</f>
        <v>7.0910899999999999E-2</v>
      </c>
      <c r="O123" s="99">
        <f>rep!O262</f>
        <v>9.2580399999999993E-2</v>
      </c>
      <c r="P123" s="99">
        <f>rep!P262</f>
        <v>0.10015499999999999</v>
      </c>
      <c r="Q123" s="99">
        <f>rep!Q262</f>
        <v>9.6624699999999994E-2</v>
      </c>
      <c r="R123" s="99">
        <f>rep!R262</f>
        <v>9.1473499999999999E-2</v>
      </c>
      <c r="S123" s="99">
        <f>rep!S262</f>
        <v>8.7688799999999997E-2</v>
      </c>
      <c r="T123" s="99">
        <f>rep!T262</f>
        <v>8.1759799999999994E-2</v>
      </c>
      <c r="U123" s="99">
        <f>rep!U262</f>
        <v>7.1470500000000006E-2</v>
      </c>
      <c r="V123" s="99">
        <f>rep!V262</f>
        <v>5.8228799999999997E-2</v>
      </c>
      <c r="W123" s="99">
        <f>rep!W262</f>
        <v>4.43606E-2</v>
      </c>
      <c r="X123" s="99">
        <f>rep!X262</f>
        <v>3.1538900000000002E-2</v>
      </c>
      <c r="Y123" s="99">
        <f>rep!Y262</f>
        <v>2.0965600000000001E-2</v>
      </c>
      <c r="Z123" s="99">
        <f>rep!Z262</f>
        <v>1.33224E-2</v>
      </c>
      <c r="AA123" s="99">
        <f>rep!AA262</f>
        <v>8.4604799999999994E-3</v>
      </c>
      <c r="AB123" s="99">
        <f>rep!AB262</f>
        <v>5.60159E-3</v>
      </c>
      <c r="AC123" s="99">
        <f>rep!AC262</f>
        <v>3.8913400000000001E-3</v>
      </c>
      <c r="AD123" s="99">
        <f>rep!AD262</f>
        <v>2.7547800000000001E-3</v>
      </c>
      <c r="AE123" s="99">
        <f>rep!AE262</f>
        <v>1.9175500000000001E-3</v>
      </c>
      <c r="AF123" s="99">
        <f>rep!AF262</f>
        <v>1.28049E-3</v>
      </c>
      <c r="AG123" s="99">
        <f>rep!AG262</f>
        <v>8.09404E-4</v>
      </c>
      <c r="AH123" s="99">
        <f>rep!AH262</f>
        <v>4.8107500000000002E-4</v>
      </c>
      <c r="AI123" s="99">
        <f>rep!AI262</f>
        <v>2.6796200000000001E-4</v>
      </c>
      <c r="AJ123" s="99">
        <f>rep!AJ262</f>
        <v>1.3963800000000001E-4</v>
      </c>
      <c r="AK123" s="99">
        <f>rep!AK262</f>
        <v>6.8007000000000001E-5</v>
      </c>
      <c r="AL123" s="99">
        <f>rep!AL262</f>
        <v>3.0926200000000002E-5</v>
      </c>
      <c r="AM123" s="99">
        <f>rep!AM262</f>
        <v>1.3115899999999999E-5</v>
      </c>
      <c r="AN123" s="99">
        <f>rep!AN262</f>
        <v>5.1787000000000001E-6</v>
      </c>
      <c r="AO123" s="99">
        <f>rep!AO262</f>
        <v>1.8993500000000001E-6</v>
      </c>
      <c r="AP123" s="99">
        <f>rep!AP262</f>
        <v>6.4529300000000001E-7</v>
      </c>
      <c r="AQ123" s="99">
        <f>rep!AQ262</f>
        <v>2.0246800000000001E-7</v>
      </c>
      <c r="AR123" s="99">
        <f>rep!AR262</f>
        <v>5.8487400000000001E-8</v>
      </c>
    </row>
    <row r="124" spans="1:51" x14ac:dyDescent="0.2">
      <c r="A124">
        <v>1993</v>
      </c>
      <c r="B124" s="99">
        <f>rep!B263</f>
        <v>3.1773300000000002E-10</v>
      </c>
      <c r="C124" s="99">
        <f>rep!C263</f>
        <v>1.3185800000000001E-8</v>
      </c>
      <c r="D124" s="99">
        <f>rep!D263</f>
        <v>3.51184E-7</v>
      </c>
      <c r="E124" s="99">
        <f>rep!E263</f>
        <v>6.0098200000000002E-6</v>
      </c>
      <c r="F124" s="99">
        <f>rep!F263</f>
        <v>6.6179699999999999E-5</v>
      </c>
      <c r="G124" s="99">
        <f>rep!G263</f>
        <v>4.69963E-4</v>
      </c>
      <c r="H124" s="99">
        <f>rep!H263</f>
        <v>2.1611199999999999E-3</v>
      </c>
      <c r="I124" s="99">
        <f>rep!I263</f>
        <v>6.5038099999999996E-3</v>
      </c>
      <c r="J124" s="99">
        <f>rep!J263</f>
        <v>1.32281E-2</v>
      </c>
      <c r="K124" s="99">
        <f>rep!K263</f>
        <v>2.0057499999999999E-2</v>
      </c>
      <c r="L124" s="99">
        <f>rep!L263</f>
        <v>2.8188100000000001E-2</v>
      </c>
      <c r="M124" s="99">
        <f>rep!M263</f>
        <v>4.3645999999999997E-2</v>
      </c>
      <c r="N124" s="99">
        <f>rep!N263</f>
        <v>6.6502099999999995E-2</v>
      </c>
      <c r="O124" s="99">
        <f>rep!O263</f>
        <v>8.54042E-2</v>
      </c>
      <c r="P124" s="99">
        <f>rep!P263</f>
        <v>9.01087E-2</v>
      </c>
      <c r="Q124" s="99">
        <f>rep!Q263</f>
        <v>8.3737800000000001E-2</v>
      </c>
      <c r="R124" s="99">
        <f>rep!R263</f>
        <v>7.6589299999999999E-2</v>
      </c>
      <c r="S124" s="99">
        <f>rep!S263</f>
        <v>7.3176500000000005E-2</v>
      </c>
      <c r="T124" s="99">
        <f>rep!T263</f>
        <v>7.0996000000000004E-2</v>
      </c>
      <c r="U124" s="99">
        <f>rep!U263</f>
        <v>6.7257999999999998E-2</v>
      </c>
      <c r="V124" s="99">
        <f>rep!V263</f>
        <v>6.15606E-2</v>
      </c>
      <c r="W124" s="99">
        <f>rep!W263</f>
        <v>5.4226799999999999E-2</v>
      </c>
      <c r="X124" s="99">
        <f>rep!X263</f>
        <v>4.5433399999999999E-2</v>
      </c>
      <c r="Y124" s="99">
        <f>rep!Y263</f>
        <v>3.5743799999999999E-2</v>
      </c>
      <c r="Z124" s="99">
        <f>rep!Z263</f>
        <v>2.62434E-2</v>
      </c>
      <c r="AA124" s="99">
        <f>rep!AA263</f>
        <v>1.8015300000000001E-2</v>
      </c>
      <c r="AB124" s="99">
        <f>rep!AB263</f>
        <v>1.1678300000000001E-2</v>
      </c>
      <c r="AC124" s="99">
        <f>rep!AC263</f>
        <v>7.2876099999999999E-3</v>
      </c>
      <c r="AD124" s="99">
        <f>rep!AD263</f>
        <v>4.4948599999999998E-3</v>
      </c>
      <c r="AE124" s="99">
        <f>rep!AE263</f>
        <v>2.80219E-3</v>
      </c>
      <c r="AF124" s="99">
        <f>rep!AF263</f>
        <v>1.77276E-3</v>
      </c>
      <c r="AG124" s="99">
        <f>rep!AG263</f>
        <v>1.1194600000000001E-3</v>
      </c>
      <c r="AH124" s="99">
        <f>rep!AH263</f>
        <v>6.8838299999999999E-4</v>
      </c>
      <c r="AI124" s="99">
        <f>rep!AI263</f>
        <v>4.0353600000000002E-4</v>
      </c>
      <c r="AJ124" s="99">
        <f>rep!AJ263</f>
        <v>2.2233600000000001E-4</v>
      </c>
      <c r="AK124" s="99">
        <f>rep!AK263</f>
        <v>1.1415400000000001E-4</v>
      </c>
      <c r="AL124" s="99">
        <f>rep!AL263</f>
        <v>5.4333199999999997E-5</v>
      </c>
      <c r="AM124" s="99">
        <f>rep!AM263</f>
        <v>2.3891299999999999E-5</v>
      </c>
      <c r="AN124" s="99">
        <f>rep!AN263</f>
        <v>9.6810600000000001E-6</v>
      </c>
      <c r="AO124" s="99">
        <f>rep!AO263</f>
        <v>3.60777E-6</v>
      </c>
      <c r="AP124" s="99">
        <f>rep!AP263</f>
        <v>1.23437E-6</v>
      </c>
      <c r="AQ124" s="99">
        <f>rep!AQ263</f>
        <v>3.8716100000000001E-7</v>
      </c>
      <c r="AR124" s="99">
        <f>rep!AR263</f>
        <v>1.1116899999999999E-7</v>
      </c>
    </row>
    <row r="125" spans="1:51" x14ac:dyDescent="0.2">
      <c r="A125">
        <v>1994</v>
      </c>
      <c r="B125" s="99">
        <f>rep!B264</f>
        <v>3.22913E-10</v>
      </c>
      <c r="C125" s="99">
        <f>rep!C264</f>
        <v>1.34023E-8</v>
      </c>
      <c r="D125" s="99">
        <f>rep!D264</f>
        <v>3.5697099999999997E-7</v>
      </c>
      <c r="E125" s="99">
        <f>rep!E264</f>
        <v>6.1091300000000001E-6</v>
      </c>
      <c r="F125" s="99">
        <f>rep!F264</f>
        <v>6.7278200000000002E-5</v>
      </c>
      <c r="G125" s="99">
        <f>rep!G264</f>
        <v>4.7784100000000001E-4</v>
      </c>
      <c r="H125" s="99">
        <f>rep!H264</f>
        <v>2.1982099999999999E-3</v>
      </c>
      <c r="I125" s="99">
        <f>rep!I264</f>
        <v>6.6223599999999999E-3</v>
      </c>
      <c r="J125" s="99">
        <f>rep!J264</f>
        <v>1.3509E-2</v>
      </c>
      <c r="K125" s="99">
        <f>rep!K264</f>
        <v>2.0642400000000002E-2</v>
      </c>
      <c r="L125" s="99">
        <f>rep!L264</f>
        <v>2.94063E-2</v>
      </c>
      <c r="M125" s="99">
        <f>rep!M264</f>
        <v>4.5994800000000002E-2</v>
      </c>
      <c r="N125" s="99">
        <f>rep!N264</f>
        <v>7.0106399999999999E-2</v>
      </c>
      <c r="O125" s="99">
        <f>rep!O264</f>
        <v>8.9325600000000005E-2</v>
      </c>
      <c r="P125" s="99">
        <f>rep!P264</f>
        <v>9.2500799999999994E-2</v>
      </c>
      <c r="Q125" s="99">
        <f>rep!Q264</f>
        <v>8.2955699999999993E-2</v>
      </c>
      <c r="R125" s="99">
        <f>rep!R264</f>
        <v>7.2106400000000001E-2</v>
      </c>
      <c r="S125" s="99">
        <f>rep!S264</f>
        <v>6.5541799999999997E-2</v>
      </c>
      <c r="T125" s="99">
        <f>rep!T264</f>
        <v>6.1339600000000001E-2</v>
      </c>
      <c r="U125" s="99">
        <f>rep!U264</f>
        <v>5.7039399999999997E-2</v>
      </c>
      <c r="V125" s="99">
        <f>rep!V264</f>
        <v>5.2520999999999998E-2</v>
      </c>
      <c r="W125" s="99">
        <f>rep!W264</f>
        <v>4.8120299999999998E-2</v>
      </c>
      <c r="X125" s="99">
        <f>rep!X264</f>
        <v>4.3444299999999998E-2</v>
      </c>
      <c r="Y125" s="99">
        <f>rep!Y264</f>
        <v>3.7969099999999999E-2</v>
      </c>
      <c r="Z125" s="99">
        <f>rep!Z264</f>
        <v>3.1651699999999998E-2</v>
      </c>
      <c r="AA125" s="99">
        <f>rep!AA264</f>
        <v>2.4917499999999999E-2</v>
      </c>
      <c r="AB125" s="99">
        <f>rep!AB264</f>
        <v>1.8409100000000001E-2</v>
      </c>
      <c r="AC125" s="99">
        <f>rep!AC264</f>
        <v>1.2736900000000001E-2</v>
      </c>
      <c r="AD125" s="99">
        <f>rep!AD264</f>
        <v>8.2811599999999992E-3</v>
      </c>
      <c r="AE125" s="99">
        <f>rep!AE264</f>
        <v>5.1085699999999998E-3</v>
      </c>
      <c r="AF125" s="99">
        <f>rep!AF264</f>
        <v>3.0343700000000002E-3</v>
      </c>
      <c r="AG125" s="99">
        <f>rep!AG264</f>
        <v>1.7624800000000001E-3</v>
      </c>
      <c r="AH125" s="99">
        <f>rep!AH264</f>
        <v>1.01045E-3</v>
      </c>
      <c r="AI125" s="99">
        <f>rep!AI264</f>
        <v>5.7056399999999997E-4</v>
      </c>
      <c r="AJ125" s="99">
        <f>rep!AJ264</f>
        <v>3.1333100000000003E-4</v>
      </c>
      <c r="AK125" s="99">
        <f>rep!AK264</f>
        <v>1.64539E-4</v>
      </c>
      <c r="AL125" s="99">
        <f>rep!AL264</f>
        <v>8.1358499999999997E-5</v>
      </c>
      <c r="AM125" s="99">
        <f>rep!AM264</f>
        <v>3.74457E-5</v>
      </c>
      <c r="AN125" s="99">
        <f>rep!AN264</f>
        <v>1.5918199999999999E-5</v>
      </c>
      <c r="AO125" s="99">
        <f>rep!AO264</f>
        <v>6.2184599999999996E-6</v>
      </c>
      <c r="AP125" s="99">
        <f>rep!AP264</f>
        <v>2.2249200000000002E-6</v>
      </c>
      <c r="AQ125" s="99">
        <f>rep!AQ264</f>
        <v>7.2740299999999999E-7</v>
      </c>
      <c r="AR125" s="99">
        <f>rep!AR264</f>
        <v>2.1692599999999999E-7</v>
      </c>
    </row>
    <row r="126" spans="1:51" x14ac:dyDescent="0.2">
      <c r="A126">
        <v>1995</v>
      </c>
      <c r="B126" s="99">
        <f>rep!B265</f>
        <v>2.2310699999999999E-10</v>
      </c>
      <c r="C126" s="99">
        <f>rep!C265</f>
        <v>9.2605300000000001E-9</v>
      </c>
      <c r="D126" s="99">
        <f>rep!D265</f>
        <v>2.4670099999999998E-7</v>
      </c>
      <c r="E126" s="99">
        <f>rep!E265</f>
        <v>4.2236599999999996E-6</v>
      </c>
      <c r="F126" s="99">
        <f>rep!F265</f>
        <v>4.6553600000000001E-5</v>
      </c>
      <c r="G126" s="99">
        <f>rep!G265</f>
        <v>3.3127800000000001E-4</v>
      </c>
      <c r="H126" s="99">
        <f>rep!H265</f>
        <v>1.53112E-3</v>
      </c>
      <c r="I126" s="99">
        <f>rep!I265</f>
        <v>4.67038E-3</v>
      </c>
      <c r="J126" s="99">
        <f>rep!J265</f>
        <v>9.8606100000000006E-3</v>
      </c>
      <c r="K126" s="99">
        <f>rep!K265</f>
        <v>1.6412400000000001E-2</v>
      </c>
      <c r="L126" s="99">
        <f>rep!L265</f>
        <v>2.6824899999999999E-2</v>
      </c>
      <c r="M126" s="99">
        <f>rep!M265</f>
        <v>4.6487800000000003E-2</v>
      </c>
      <c r="N126" s="99">
        <f>rep!N265</f>
        <v>7.3478699999999994E-2</v>
      </c>
      <c r="O126" s="99">
        <f>rep!O265</f>
        <v>9.4367400000000004E-2</v>
      </c>
      <c r="P126" s="99">
        <f>rep!P265</f>
        <v>9.7758399999999995E-2</v>
      </c>
      <c r="Q126" s="99">
        <f>rep!Q265</f>
        <v>8.7367899999999998E-2</v>
      </c>
      <c r="R126" s="99">
        <f>rep!R265</f>
        <v>7.5189099999999995E-2</v>
      </c>
      <c r="S126" s="99">
        <f>rep!S265</f>
        <v>6.6997500000000001E-2</v>
      </c>
      <c r="T126" s="99">
        <f>rep!T265</f>
        <v>6.0787899999999999E-2</v>
      </c>
      <c r="U126" s="99">
        <f>rep!U265</f>
        <v>5.4269299999999999E-2</v>
      </c>
      <c r="V126" s="99">
        <f>rep!V265</f>
        <v>4.7848500000000002E-2</v>
      </c>
      <c r="W126" s="99">
        <f>rep!W265</f>
        <v>4.24275E-2</v>
      </c>
      <c r="X126" s="99">
        <f>rep!X265</f>
        <v>3.7926000000000001E-2</v>
      </c>
      <c r="Y126" s="99">
        <f>rep!Y265</f>
        <v>3.3780299999999999E-2</v>
      </c>
      <c r="Z126" s="99">
        <f>rep!Z265</f>
        <v>2.9570699999999998E-2</v>
      </c>
      <c r="AA126" s="99">
        <f>rep!AA265</f>
        <v>2.51183E-2</v>
      </c>
      <c r="AB126" s="99">
        <f>rep!AB265</f>
        <v>2.0447799999999999E-2</v>
      </c>
      <c r="AC126" s="99">
        <f>rep!AC265</f>
        <v>1.5780099999999998E-2</v>
      </c>
      <c r="AD126" s="99">
        <f>rep!AD265</f>
        <v>1.14568E-2</v>
      </c>
      <c r="AE126" s="99">
        <f>rep!AE265</f>
        <v>7.7960599999999996E-3</v>
      </c>
      <c r="AF126" s="99">
        <f>rep!AF265</f>
        <v>4.9720700000000003E-3</v>
      </c>
      <c r="AG126" s="99">
        <f>rep!AG265</f>
        <v>2.9820799999999998E-3</v>
      </c>
      <c r="AH126" s="99">
        <f>rep!AH265</f>
        <v>1.6919999999999999E-3</v>
      </c>
      <c r="AI126" s="99">
        <f>rep!AI265</f>
        <v>9.1440900000000003E-4</v>
      </c>
      <c r="AJ126" s="99">
        <f>rep!AJ265</f>
        <v>4.7310100000000002E-4</v>
      </c>
      <c r="AK126" s="99">
        <f>rep!AK265</f>
        <v>2.3456200000000001E-4</v>
      </c>
      <c r="AL126" s="99">
        <f>rep!AL265</f>
        <v>1.10986E-4</v>
      </c>
      <c r="AM126" s="99">
        <f>rep!AM265</f>
        <v>4.9715600000000002E-5</v>
      </c>
      <c r="AN126" s="99">
        <f>rep!AN265</f>
        <v>2.0881299999999999E-5</v>
      </c>
      <c r="AO126" s="99">
        <f>rep!AO265</f>
        <v>8.1491100000000003E-6</v>
      </c>
      <c r="AP126" s="99">
        <f>rep!AP265</f>
        <v>2.93304E-6</v>
      </c>
      <c r="AQ126" s="99">
        <f>rep!AQ265</f>
        <v>9.6820400000000001E-7</v>
      </c>
      <c r="AR126" s="99">
        <f>rep!AR265</f>
        <v>2.9197599999999999E-7</v>
      </c>
    </row>
    <row r="127" spans="1:51" x14ac:dyDescent="0.2">
      <c r="A127">
        <v>1996</v>
      </c>
      <c r="B127" s="99">
        <f>rep!B266</f>
        <v>1.53939E-10</v>
      </c>
      <c r="C127" s="99">
        <f>rep!C266</f>
        <v>6.3880500000000001E-9</v>
      </c>
      <c r="D127" s="99">
        <f>rep!D266</f>
        <v>1.70175E-7</v>
      </c>
      <c r="E127" s="99">
        <f>rep!E266</f>
        <v>2.9140399999999998E-6</v>
      </c>
      <c r="F127" s="99">
        <f>rep!F266</f>
        <v>3.21335E-5</v>
      </c>
      <c r="G127" s="99">
        <f>rep!G266</f>
        <v>2.2890200000000001E-4</v>
      </c>
      <c r="H127" s="99">
        <f>rep!H266</f>
        <v>1.06065E-3</v>
      </c>
      <c r="I127" s="99">
        <f>rep!I266</f>
        <v>3.2570300000000002E-3</v>
      </c>
      <c r="J127" s="99">
        <f>rep!J266</f>
        <v>7.0014099999999996E-3</v>
      </c>
      <c r="K127" s="99">
        <f>rep!K266</f>
        <v>1.21458E-2</v>
      </c>
      <c r="L127" s="99">
        <f>rep!L266</f>
        <v>2.1045500000000002E-2</v>
      </c>
      <c r="M127" s="99">
        <f>rep!M266</f>
        <v>3.8008800000000002E-2</v>
      </c>
      <c r="N127" s="99">
        <f>rep!N266</f>
        <v>6.1488800000000003E-2</v>
      </c>
      <c r="O127" s="99">
        <f>rep!O266</f>
        <v>8.1085699999999997E-2</v>
      </c>
      <c r="P127" s="99">
        <f>rep!P266</f>
        <v>8.8110999999999995E-2</v>
      </c>
      <c r="Q127" s="99">
        <f>rep!Q266</f>
        <v>8.5297399999999995E-2</v>
      </c>
      <c r="R127" s="99">
        <f>rep!R266</f>
        <v>8.0766000000000004E-2</v>
      </c>
      <c r="S127" s="99">
        <f>rep!S266</f>
        <v>7.7076599999999995E-2</v>
      </c>
      <c r="T127" s="99">
        <f>rep!T266</f>
        <v>7.1621400000000002E-2</v>
      </c>
      <c r="U127" s="99">
        <f>rep!U266</f>
        <v>6.3380400000000003E-2</v>
      </c>
      <c r="V127" s="99">
        <f>rep!V266</f>
        <v>5.43195E-2</v>
      </c>
      <c r="W127" s="99">
        <f>rep!W266</f>
        <v>4.6317700000000003E-2</v>
      </c>
      <c r="X127" s="99">
        <f>rep!X266</f>
        <v>3.9724700000000002E-2</v>
      </c>
      <c r="Y127" s="99">
        <f>rep!Y266</f>
        <v>3.41862E-2</v>
      </c>
      <c r="Z127" s="99">
        <f>rep!Z266</f>
        <v>2.9395000000000001E-2</v>
      </c>
      <c r="AA127" s="99">
        <f>rep!AA266</f>
        <v>2.5116300000000001E-2</v>
      </c>
      <c r="AB127" s="99">
        <f>rep!AB266</f>
        <v>2.1115399999999999E-2</v>
      </c>
      <c r="AC127" s="99">
        <f>rep!AC266</f>
        <v>1.72386E-2</v>
      </c>
      <c r="AD127" s="99">
        <f>rep!AD266</f>
        <v>1.3490800000000001E-2</v>
      </c>
      <c r="AE127" s="99">
        <f>rep!AE266</f>
        <v>1.0012200000000001E-2</v>
      </c>
      <c r="AF127" s="99">
        <f>rep!AF266</f>
        <v>6.9898900000000003E-3</v>
      </c>
      <c r="AG127" s="99">
        <f>rep!AG266</f>
        <v>4.5652899999999996E-3</v>
      </c>
      <c r="AH127" s="99">
        <f>rep!AH266</f>
        <v>2.7804700000000002E-3</v>
      </c>
      <c r="AI127" s="99">
        <f>rep!AI266</f>
        <v>1.5769099999999999E-3</v>
      </c>
      <c r="AJ127" s="99">
        <f>rep!AJ266</f>
        <v>8.3271599999999995E-4</v>
      </c>
      <c r="AK127" s="99">
        <f>rep!AK266</f>
        <v>4.0968899999999997E-4</v>
      </c>
      <c r="AL127" s="99">
        <f>rep!AL266</f>
        <v>1.8793E-4</v>
      </c>
      <c r="AM127" s="99">
        <f>rep!AM266</f>
        <v>8.0394299999999997E-5</v>
      </c>
      <c r="AN127" s="99">
        <f>rep!AN266</f>
        <v>3.2051699999999997E-5</v>
      </c>
      <c r="AO127" s="99">
        <f>rep!AO266</f>
        <v>1.18879E-5</v>
      </c>
      <c r="AP127" s="99">
        <f>rep!AP266</f>
        <v>4.09062E-6</v>
      </c>
      <c r="AQ127" s="99">
        <f>rep!AQ266</f>
        <v>1.30141E-6</v>
      </c>
      <c r="AR127" s="99">
        <f>rep!AR266</f>
        <v>3.8140099999999999E-7</v>
      </c>
    </row>
    <row r="128" spans="1:51" x14ac:dyDescent="0.2">
      <c r="A128">
        <v>1997</v>
      </c>
      <c r="B128" s="99">
        <f>rep!B267</f>
        <v>2.7835400000000001E-10</v>
      </c>
      <c r="C128" s="99">
        <f>rep!C267</f>
        <v>1.15513E-8</v>
      </c>
      <c r="D128" s="99">
        <f>rep!D267</f>
        <v>3.0762499999999998E-7</v>
      </c>
      <c r="E128" s="99">
        <f>rep!E267</f>
        <v>5.26348E-6</v>
      </c>
      <c r="F128" s="99">
        <f>rep!F267</f>
        <v>5.7939400000000003E-5</v>
      </c>
      <c r="G128" s="99">
        <f>rep!G267</f>
        <v>4.11099E-4</v>
      </c>
      <c r="H128" s="99">
        <f>rep!H267</f>
        <v>1.88652E-3</v>
      </c>
      <c r="I128" s="99">
        <f>rep!I267</f>
        <v>5.6458100000000002E-3</v>
      </c>
      <c r="J128" s="99">
        <f>rep!J267</f>
        <v>1.13011E-2</v>
      </c>
      <c r="K128" s="99">
        <f>rep!K267</f>
        <v>1.6405599999999999E-2</v>
      </c>
      <c r="L128" s="99">
        <f>rep!L267</f>
        <v>2.12082E-2</v>
      </c>
      <c r="M128" s="99">
        <f>rep!M267</f>
        <v>3.05484E-2</v>
      </c>
      <c r="N128" s="99">
        <f>rep!N267</f>
        <v>4.5850000000000002E-2</v>
      </c>
      <c r="O128" s="99">
        <f>rep!O267</f>
        <v>6.0517500000000002E-2</v>
      </c>
      <c r="P128" s="99">
        <f>rep!P267</f>
        <v>6.8161700000000006E-2</v>
      </c>
      <c r="Q128" s="99">
        <f>rep!Q267</f>
        <v>7.03767E-2</v>
      </c>
      <c r="R128" s="99">
        <f>rep!R267</f>
        <v>7.2246400000000002E-2</v>
      </c>
      <c r="S128" s="99">
        <f>rep!S267</f>
        <v>7.4543399999999996E-2</v>
      </c>
      <c r="T128" s="99">
        <f>rep!T267</f>
        <v>7.4497499999999994E-2</v>
      </c>
      <c r="U128" s="99">
        <f>rep!U267</f>
        <v>7.0863999999999996E-2</v>
      </c>
      <c r="V128" s="99">
        <f>rep!V267</f>
        <v>6.4774399999999996E-2</v>
      </c>
      <c r="W128" s="99">
        <f>rep!W267</f>
        <v>5.7533800000000003E-2</v>
      </c>
      <c r="X128" s="99">
        <f>rep!X267</f>
        <v>4.9805500000000003E-2</v>
      </c>
      <c r="Y128" s="99">
        <f>rep!Y267</f>
        <v>4.2156600000000002E-2</v>
      </c>
      <c r="Z128" s="99">
        <f>rep!Z267</f>
        <v>3.5185800000000003E-2</v>
      </c>
      <c r="AA128" s="99">
        <f>rep!AA267</f>
        <v>2.9198600000000002E-2</v>
      </c>
      <c r="AB128" s="99">
        <f>rep!AB267</f>
        <v>2.41257E-2</v>
      </c>
      <c r="AC128" s="99">
        <f>rep!AC267</f>
        <v>1.9728599999999999E-2</v>
      </c>
      <c r="AD128" s="99">
        <f>rep!AD267</f>
        <v>1.5798599999999999E-2</v>
      </c>
      <c r="AE128" s="99">
        <f>rep!AE267</f>
        <v>1.2238199999999999E-2</v>
      </c>
      <c r="AF128" s="99">
        <f>rep!AF267</f>
        <v>9.0604399999999995E-3</v>
      </c>
      <c r="AG128" s="99">
        <f>rep!AG267</f>
        <v>6.3429300000000001E-3</v>
      </c>
      <c r="AH128" s="99">
        <f>rep!AH267</f>
        <v>4.1627399999999998E-3</v>
      </c>
      <c r="AI128" s="99">
        <f>rep!AI267</f>
        <v>2.5439899999999999E-3</v>
      </c>
      <c r="AJ128" s="99">
        <f>rep!AJ267</f>
        <v>1.44053E-3</v>
      </c>
      <c r="AK128" s="99">
        <f>rep!AK267</f>
        <v>7.5299000000000004E-4</v>
      </c>
      <c r="AL128" s="99">
        <f>rep!AL267</f>
        <v>3.6234100000000002E-4</v>
      </c>
      <c r="AM128" s="99">
        <f>rep!AM267</f>
        <v>1.60185E-4</v>
      </c>
      <c r="AN128" s="99">
        <f>rep!AN267</f>
        <v>6.4957300000000002E-5</v>
      </c>
      <c r="AO128" s="99">
        <f>rep!AO267</f>
        <v>2.4133699999999999E-5</v>
      </c>
      <c r="AP128" s="99">
        <f>rep!AP267</f>
        <v>8.2073199999999999E-6</v>
      </c>
      <c r="AQ128" s="99">
        <f>rep!AQ267</f>
        <v>2.5528299999999999E-6</v>
      </c>
      <c r="AR128" s="99">
        <f>rep!AR267</f>
        <v>7.2575500000000003E-7</v>
      </c>
    </row>
    <row r="129" spans="1:81" x14ac:dyDescent="0.2">
      <c r="A129">
        <v>1998</v>
      </c>
      <c r="B129" s="99">
        <f>rep!B268</f>
        <v>3.1528799999999999E-10</v>
      </c>
      <c r="C129" s="99">
        <f>rep!C268</f>
        <v>1.30852E-8</v>
      </c>
      <c r="D129" s="99">
        <f>rep!D268</f>
        <v>3.4851300000000002E-7</v>
      </c>
      <c r="E129" s="99">
        <f>rep!E268</f>
        <v>5.9641899999999997E-6</v>
      </c>
      <c r="F129" s="99">
        <f>rep!F268</f>
        <v>6.5677899999999997E-5</v>
      </c>
      <c r="G129" s="99">
        <f>rep!G268</f>
        <v>4.6641E-4</v>
      </c>
      <c r="H129" s="99">
        <f>rep!H268</f>
        <v>2.14489E-3</v>
      </c>
      <c r="I129" s="99">
        <f>rep!I268</f>
        <v>6.4557599999999996E-3</v>
      </c>
      <c r="J129" s="99">
        <f>rep!J268</f>
        <v>1.31342E-2</v>
      </c>
      <c r="K129" s="99">
        <f>rep!K268</f>
        <v>1.99253E-2</v>
      </c>
      <c r="L129" s="99">
        <f>rep!L268</f>
        <v>2.7994999999999999E-2</v>
      </c>
      <c r="M129" s="99">
        <f>rep!M268</f>
        <v>4.3182600000000002E-2</v>
      </c>
      <c r="N129" s="99">
        <f>rep!N268</f>
        <v>6.5141599999999994E-2</v>
      </c>
      <c r="O129" s="99">
        <f>rep!O268</f>
        <v>8.1901799999999997E-2</v>
      </c>
      <c r="P129" s="99">
        <f>rep!P268</f>
        <v>8.2759799999999994E-2</v>
      </c>
      <c r="Q129" s="99">
        <f>rep!Q268</f>
        <v>7.1262400000000004E-2</v>
      </c>
      <c r="R129" s="99">
        <f>rep!R268</f>
        <v>5.9399599999999997E-2</v>
      </c>
      <c r="S129" s="99">
        <f>rep!S268</f>
        <v>5.38012E-2</v>
      </c>
      <c r="T129" s="99">
        <f>rep!T268</f>
        <v>5.2937100000000001E-2</v>
      </c>
      <c r="U129" s="99">
        <f>rep!U268</f>
        <v>5.3267399999999999E-2</v>
      </c>
      <c r="V129" s="99">
        <f>rep!V268</f>
        <v>5.2905399999999998E-2</v>
      </c>
      <c r="W129" s="99">
        <f>rep!W268</f>
        <v>5.11314E-2</v>
      </c>
      <c r="X129" s="99">
        <f>rep!X268</f>
        <v>4.76742E-2</v>
      </c>
      <c r="Y129" s="99">
        <f>rep!Y268</f>
        <v>4.2760399999999997E-2</v>
      </c>
      <c r="Z129" s="99">
        <f>rep!Z268</f>
        <v>3.70167E-2</v>
      </c>
      <c r="AA129" s="99">
        <f>rep!AA268</f>
        <v>3.1121300000000001E-2</v>
      </c>
      <c r="AB129" s="99">
        <f>rep!AB268</f>
        <v>2.5571900000000002E-2</v>
      </c>
      <c r="AC129" s="99">
        <f>rep!AC268</f>
        <v>2.0631699999999999E-2</v>
      </c>
      <c r="AD129" s="99">
        <f>rep!AD268</f>
        <v>1.6363200000000001E-2</v>
      </c>
      <c r="AE129" s="99">
        <f>rep!AE268</f>
        <v>1.2707899999999999E-2</v>
      </c>
      <c r="AF129" s="99">
        <f>rep!AF268</f>
        <v>9.5824499999999993E-3</v>
      </c>
      <c r="AG129" s="99">
        <f>rep!AG268</f>
        <v>6.9398000000000003E-3</v>
      </c>
      <c r="AH129" s="99">
        <f>rep!AH268</f>
        <v>4.77408E-3</v>
      </c>
      <c r="AI129" s="99">
        <f>rep!AI268</f>
        <v>3.0892300000000001E-3</v>
      </c>
      <c r="AJ129" s="99">
        <f>rep!AJ268</f>
        <v>1.86521E-3</v>
      </c>
      <c r="AK129" s="99">
        <f>rep!AK268</f>
        <v>1.04414E-3</v>
      </c>
      <c r="AL129" s="99">
        <f>rep!AL268</f>
        <v>5.3926699999999996E-4</v>
      </c>
      <c r="AM129" s="99">
        <f>rep!AM268</f>
        <v>2.5599299999999999E-4</v>
      </c>
      <c r="AN129" s="99">
        <f>rep!AN268</f>
        <v>1.11369E-4</v>
      </c>
      <c r="AO129" s="99">
        <f>rep!AO268</f>
        <v>4.4302499999999998E-5</v>
      </c>
      <c r="AP129" s="99">
        <f>rep!AP268</f>
        <v>1.6085800000000001E-5</v>
      </c>
      <c r="AQ129" s="99">
        <f>rep!AQ268</f>
        <v>5.3232400000000004E-6</v>
      </c>
      <c r="AR129" s="99">
        <f>rep!AR268</f>
        <v>1.6036800000000001E-6</v>
      </c>
    </row>
    <row r="130" spans="1:81" x14ac:dyDescent="0.2">
      <c r="A130">
        <v>1999</v>
      </c>
      <c r="B130" s="99">
        <f>rep!B269</f>
        <v>3.0045400000000002E-10</v>
      </c>
      <c r="C130" s="99">
        <f>rep!C269</f>
        <v>1.24703E-8</v>
      </c>
      <c r="D130" s="99">
        <f>rep!D269</f>
        <v>3.3217100000000002E-7</v>
      </c>
      <c r="E130" s="99">
        <f>rep!E269</f>
        <v>5.6856600000000002E-6</v>
      </c>
      <c r="F130" s="99">
        <f>rep!F269</f>
        <v>6.2637099999999997E-5</v>
      </c>
      <c r="G130" s="99">
        <f>rep!G269</f>
        <v>4.45236E-4</v>
      </c>
      <c r="H130" s="99">
        <f>rep!H269</f>
        <v>2.0522700000000001E-3</v>
      </c>
      <c r="I130" s="99">
        <f>rep!I269</f>
        <v>6.2153800000000004E-3</v>
      </c>
      <c r="J130" s="99">
        <f>rep!J269</f>
        <v>1.2867399999999999E-2</v>
      </c>
      <c r="K130" s="99">
        <f>rep!K269</f>
        <v>2.0420000000000001E-2</v>
      </c>
      <c r="L130" s="99">
        <f>rep!L269</f>
        <v>3.1015999999999998E-2</v>
      </c>
      <c r="M130" s="99">
        <f>rep!M269</f>
        <v>5.0976599999999997E-2</v>
      </c>
      <c r="N130" s="99">
        <f>rep!N269</f>
        <v>7.8865500000000005E-2</v>
      </c>
      <c r="O130" s="99">
        <f>rep!O269</f>
        <v>0.10005699999999999</v>
      </c>
      <c r="P130" s="99">
        <f>rep!P269</f>
        <v>0.101742</v>
      </c>
      <c r="Q130" s="99">
        <f>rep!Q269</f>
        <v>8.7752700000000003E-2</v>
      </c>
      <c r="R130" s="99">
        <f>rep!R269</f>
        <v>7.1459999999999996E-2</v>
      </c>
      <c r="S130" s="99">
        <f>rep!S269</f>
        <v>5.9895400000000001E-2</v>
      </c>
      <c r="T130" s="99">
        <f>rep!T269</f>
        <v>5.1559599999999997E-2</v>
      </c>
      <c r="U130" s="99">
        <f>rep!U269</f>
        <v>4.42426E-2</v>
      </c>
      <c r="V130" s="99">
        <f>rep!V269</f>
        <v>3.8340100000000002E-2</v>
      </c>
      <c r="W130" s="99">
        <f>rep!W269</f>
        <v>3.4571499999999998E-2</v>
      </c>
      <c r="X130" s="99">
        <f>rep!X269</f>
        <v>3.2364799999999999E-2</v>
      </c>
      <c r="Y130" s="99">
        <f>rep!Y269</f>
        <v>3.0528699999999999E-2</v>
      </c>
      <c r="Z130" s="99">
        <f>rep!Z269</f>
        <v>2.8232E-2</v>
      </c>
      <c r="AA130" s="99">
        <f>rep!AA269</f>
        <v>2.5246999999999999E-2</v>
      </c>
      <c r="AB130" s="99">
        <f>rep!AB269</f>
        <v>2.17515E-2</v>
      </c>
      <c r="AC130" s="99">
        <f>rep!AC269</f>
        <v>1.8077699999999999E-2</v>
      </c>
      <c r="AD130" s="99">
        <f>rep!AD269</f>
        <v>1.45337E-2</v>
      </c>
      <c r="AE130" s="99">
        <f>rep!AE269</f>
        <v>1.13192E-2</v>
      </c>
      <c r="AF130" s="99">
        <f>rep!AF269</f>
        <v>8.5257500000000003E-3</v>
      </c>
      <c r="AG130" s="99">
        <f>rep!AG269</f>
        <v>6.17777E-3</v>
      </c>
      <c r="AH130" s="99">
        <f>rep!AH269</f>
        <v>4.2719799999999999E-3</v>
      </c>
      <c r="AI130" s="99">
        <f>rep!AI269</f>
        <v>2.7933799999999998E-3</v>
      </c>
      <c r="AJ130" s="99">
        <f>rep!AJ269</f>
        <v>1.7118299999999999E-3</v>
      </c>
      <c r="AK130" s="99">
        <f>rep!AK269</f>
        <v>9.7554800000000002E-4</v>
      </c>
      <c r="AL130" s="99">
        <f>rep!AL269</f>
        <v>5.1375100000000001E-4</v>
      </c>
      <c r="AM130" s="99">
        <f>rep!AM269</f>
        <v>2.4879500000000001E-4</v>
      </c>
      <c r="AN130" s="99">
        <f>rep!AN269</f>
        <v>1.1037899999999999E-4</v>
      </c>
      <c r="AO130" s="99">
        <f>rep!AO269</f>
        <v>4.47358E-5</v>
      </c>
      <c r="AP130" s="99">
        <f>rep!AP269</f>
        <v>1.6527800000000001E-5</v>
      </c>
      <c r="AQ130" s="99">
        <f>rep!AQ269</f>
        <v>5.5571599999999997E-6</v>
      </c>
      <c r="AR130" s="99">
        <f>rep!AR269</f>
        <v>1.6982999999999999E-6</v>
      </c>
    </row>
    <row r="131" spans="1:81" x14ac:dyDescent="0.2">
      <c r="A131">
        <v>2000</v>
      </c>
      <c r="B131" s="99">
        <f>rep!B270</f>
        <v>2.3540900000000001E-10</v>
      </c>
      <c r="C131" s="99">
        <f>rep!C270</f>
        <v>9.7699499999999997E-9</v>
      </c>
      <c r="D131" s="99">
        <f>rep!D270</f>
        <v>2.60257E-7</v>
      </c>
      <c r="E131" s="99">
        <f>rep!E270</f>
        <v>4.4556500000000003E-6</v>
      </c>
      <c r="F131" s="99">
        <f>rep!F270</f>
        <v>4.9109300000000001E-5</v>
      </c>
      <c r="G131" s="99">
        <f>rep!G270</f>
        <v>3.49446E-4</v>
      </c>
      <c r="H131" s="99">
        <f>rep!H270</f>
        <v>1.6148899999999999E-3</v>
      </c>
      <c r="I131" s="99">
        <f>rep!I270</f>
        <v>4.9242699999999997E-3</v>
      </c>
      <c r="J131" s="99">
        <f>rep!J270</f>
        <v>1.03877E-2</v>
      </c>
      <c r="K131" s="99">
        <f>rep!K270</f>
        <v>1.72573E-2</v>
      </c>
      <c r="L131" s="99">
        <f>rep!L270</f>
        <v>2.8143899999999999E-2</v>
      </c>
      <c r="M131" s="99">
        <f>rep!M270</f>
        <v>4.8768199999999998E-2</v>
      </c>
      <c r="N131" s="99">
        <f>rep!N270</f>
        <v>7.7312800000000001E-2</v>
      </c>
      <c r="O131" s="99">
        <f>rep!O270</f>
        <v>9.9990200000000001E-2</v>
      </c>
      <c r="P131" s="99">
        <f>rep!P270</f>
        <v>0.105001</v>
      </c>
      <c r="Q131" s="99">
        <f>rep!Q270</f>
        <v>9.5849699999999996E-2</v>
      </c>
      <c r="R131" s="99">
        <f>rep!R270</f>
        <v>8.4062899999999996E-2</v>
      </c>
      <c r="S131" s="99">
        <f>rep!S270</f>
        <v>7.4560799999999997E-2</v>
      </c>
      <c r="T131" s="99">
        <f>rep!T270</f>
        <v>6.4924700000000002E-2</v>
      </c>
      <c r="U131" s="99">
        <f>rep!U270</f>
        <v>5.3592599999999997E-2</v>
      </c>
      <c r="V131" s="99">
        <f>rep!V270</f>
        <v>4.2395700000000001E-2</v>
      </c>
      <c r="W131" s="99">
        <f>rep!W270</f>
        <v>3.3401199999999999E-2</v>
      </c>
      <c r="X131" s="99">
        <f>rep!X270</f>
        <v>2.7020499999999999E-2</v>
      </c>
      <c r="Y131" s="99">
        <f>rep!Y270</f>
        <v>2.26821E-2</v>
      </c>
      <c r="Z131" s="99">
        <f>rep!Z270</f>
        <v>1.97044E-2</v>
      </c>
      <c r="AA131" s="99">
        <f>rep!AA270</f>
        <v>1.7485799999999999E-2</v>
      </c>
      <c r="AB131" s="99">
        <f>rep!AB270</f>
        <v>1.5521699999999999E-2</v>
      </c>
      <c r="AC131" s="99">
        <f>rep!AC270</f>
        <v>1.3499799999999999E-2</v>
      </c>
      <c r="AD131" s="99">
        <f>rep!AD270</f>
        <v>1.13425E-2</v>
      </c>
      <c r="AE131" s="99">
        <f>rep!AE270</f>
        <v>9.1358399999999992E-3</v>
      </c>
      <c r="AF131" s="99">
        <f>rep!AF270</f>
        <v>7.0239999999999999E-3</v>
      </c>
      <c r="AG131" s="99">
        <f>rep!AG270</f>
        <v>5.1357900000000003E-3</v>
      </c>
      <c r="AH131" s="99">
        <f>rep!AH270</f>
        <v>3.5550999999999998E-3</v>
      </c>
      <c r="AI131" s="99">
        <f>rep!AI270</f>
        <v>2.31694E-3</v>
      </c>
      <c r="AJ131" s="99">
        <f>rep!AJ270</f>
        <v>1.413E-3</v>
      </c>
      <c r="AK131" s="99">
        <f>rep!AK270</f>
        <v>8.01499E-4</v>
      </c>
      <c r="AL131" s="99">
        <f>rep!AL270</f>
        <v>4.20536E-4</v>
      </c>
      <c r="AM131" s="99">
        <f>rep!AM270</f>
        <v>2.0313800000000001E-4</v>
      </c>
      <c r="AN131" s="99">
        <f>rep!AN270</f>
        <v>8.9990399999999998E-5</v>
      </c>
      <c r="AO131" s="99">
        <f>rep!AO270</f>
        <v>3.6449000000000003E-5</v>
      </c>
      <c r="AP131" s="99">
        <f>rep!AP270</f>
        <v>1.34656E-5</v>
      </c>
      <c r="AQ131" s="99">
        <f>rep!AQ270</f>
        <v>4.5291100000000002E-6</v>
      </c>
      <c r="AR131" s="99">
        <f>rep!AR270</f>
        <v>1.3849300000000001E-6</v>
      </c>
    </row>
    <row r="132" spans="1:81" x14ac:dyDescent="0.2">
      <c r="A132">
        <v>2001</v>
      </c>
      <c r="B132" s="99">
        <f>rep!B271</f>
        <v>2.7781900000000002E-10</v>
      </c>
      <c r="C132" s="99">
        <f>rep!C271</f>
        <v>1.1529E-8</v>
      </c>
      <c r="D132" s="99">
        <f>rep!D271</f>
        <v>3.0706299999999997E-7</v>
      </c>
      <c r="E132" s="99">
        <f>rep!E271</f>
        <v>5.25515E-6</v>
      </c>
      <c r="F132" s="99">
        <f>rep!F271</f>
        <v>5.7878599999999998E-5</v>
      </c>
      <c r="G132" s="99">
        <f>rep!G271</f>
        <v>4.1116299999999998E-4</v>
      </c>
      <c r="H132" s="99">
        <f>rep!H271</f>
        <v>1.8924199999999999E-3</v>
      </c>
      <c r="I132" s="99">
        <f>rep!I271</f>
        <v>5.7088199999999999E-3</v>
      </c>
      <c r="J132" s="99">
        <f>rep!J271</f>
        <v>1.16907E-2</v>
      </c>
      <c r="K132" s="99">
        <f>rep!K271</f>
        <v>1.8051999999999999E-2</v>
      </c>
      <c r="L132" s="99">
        <f>rep!L271</f>
        <v>2.6231299999999999E-2</v>
      </c>
      <c r="M132" s="99">
        <f>rep!M271</f>
        <v>4.1862700000000003E-2</v>
      </c>
      <c r="N132" s="99">
        <f>rep!N271</f>
        <v>6.4857100000000001E-2</v>
      </c>
      <c r="O132" s="99">
        <f>rep!O271</f>
        <v>8.4537500000000002E-2</v>
      </c>
      <c r="P132" s="99">
        <f>rep!P271</f>
        <v>9.13268E-2</v>
      </c>
      <c r="Q132" s="99">
        <f>rep!Q271</f>
        <v>8.78631E-2</v>
      </c>
      <c r="R132" s="99">
        <f>rep!R271</f>
        <v>8.2788899999999999E-2</v>
      </c>
      <c r="S132" s="99">
        <f>rep!S271</f>
        <v>7.8960900000000001E-2</v>
      </c>
      <c r="T132" s="99">
        <f>rep!T271</f>
        <v>7.3514200000000002E-2</v>
      </c>
      <c r="U132" s="99">
        <f>rep!U271</f>
        <v>6.4880300000000002E-2</v>
      </c>
      <c r="V132" s="99">
        <f>rep!V271</f>
        <v>5.4598300000000002E-2</v>
      </c>
      <c r="W132" s="99">
        <f>rep!W271</f>
        <v>4.4534299999999999E-2</v>
      </c>
      <c r="X132" s="99">
        <f>rep!X271</f>
        <v>3.54854E-2</v>
      </c>
      <c r="Y132" s="99">
        <f>rep!Y271</f>
        <v>2.7782000000000001E-2</v>
      </c>
      <c r="Z132" s="99">
        <f>rep!Z271</f>
        <v>2.16984E-2</v>
      </c>
      <c r="AA132" s="99">
        <f>rep!AA271</f>
        <v>1.72555E-2</v>
      </c>
      <c r="AB132" s="99">
        <f>rep!AB271</f>
        <v>1.4125800000000001E-2</v>
      </c>
      <c r="AC132" s="99">
        <f>rep!AC271</f>
        <v>1.1822900000000001E-2</v>
      </c>
      <c r="AD132" s="99">
        <f>rep!AD271</f>
        <v>9.9219600000000005E-3</v>
      </c>
      <c r="AE132" s="99">
        <f>rep!AE271</f>
        <v>8.1646300000000008E-3</v>
      </c>
      <c r="AF132" s="99">
        <f>rep!AF271</f>
        <v>6.4652099999999999E-3</v>
      </c>
      <c r="AG132" s="99">
        <f>rep!AG271</f>
        <v>4.8598599999999997E-3</v>
      </c>
      <c r="AH132" s="99">
        <f>rep!AH271</f>
        <v>3.4355200000000001E-3</v>
      </c>
      <c r="AI132" s="99">
        <f>rep!AI271</f>
        <v>2.2688600000000001E-3</v>
      </c>
      <c r="AJ132" s="99">
        <f>rep!AJ271</f>
        <v>1.39266E-3</v>
      </c>
      <c r="AK132" s="99">
        <f>rep!AK271</f>
        <v>7.9112400000000004E-4</v>
      </c>
      <c r="AL132" s="99">
        <f>rep!AL271</f>
        <v>4.1436199999999999E-4</v>
      </c>
      <c r="AM132" s="99">
        <f>rep!AM271</f>
        <v>1.99447E-4</v>
      </c>
      <c r="AN132" s="99">
        <f>rep!AN271</f>
        <v>8.7974399999999996E-5</v>
      </c>
      <c r="AO132" s="99">
        <f>rep!AO271</f>
        <v>3.54744E-5</v>
      </c>
      <c r="AP132" s="99">
        <f>rep!AP271</f>
        <v>1.30505E-5</v>
      </c>
      <c r="AQ132" s="99">
        <f>rep!AQ271</f>
        <v>4.3729099999999999E-6</v>
      </c>
      <c r="AR132" s="99">
        <f>rep!AR271</f>
        <v>1.3327500000000001E-6</v>
      </c>
    </row>
    <row r="133" spans="1:81" x14ac:dyDescent="0.2">
      <c r="A133">
        <v>2002</v>
      </c>
      <c r="B133" s="99">
        <f>rep!B272</f>
        <v>3.44886E-10</v>
      </c>
      <c r="C133" s="99">
        <f>rep!C272</f>
        <v>1.4311E-8</v>
      </c>
      <c r="D133" s="99">
        <f>rep!D272</f>
        <v>3.8112400000000002E-7</v>
      </c>
      <c r="E133" s="99">
        <f>rep!E272</f>
        <v>6.5217900000000001E-6</v>
      </c>
      <c r="F133" s="99">
        <f>rep!F272</f>
        <v>7.1809899999999998E-5</v>
      </c>
      <c r="G133" s="99">
        <f>rep!G272</f>
        <v>5.0982499999999999E-4</v>
      </c>
      <c r="H133" s="99">
        <f>rep!H272</f>
        <v>2.34307E-3</v>
      </c>
      <c r="I133" s="99">
        <f>rep!I272</f>
        <v>7.0403999999999996E-3</v>
      </c>
      <c r="J133" s="99">
        <f>rep!J272</f>
        <v>1.4255800000000001E-2</v>
      </c>
      <c r="K133" s="99">
        <f>rep!K272</f>
        <v>2.1357500000000001E-2</v>
      </c>
      <c r="L133" s="99">
        <f>rep!L272</f>
        <v>2.9341800000000001E-2</v>
      </c>
      <c r="M133" s="99">
        <f>rep!M272</f>
        <v>4.4506499999999997E-2</v>
      </c>
      <c r="N133" s="99">
        <f>rep!N272</f>
        <v>6.7172200000000001E-2</v>
      </c>
      <c r="O133" s="99">
        <f>rep!O272</f>
        <v>8.57927E-2</v>
      </c>
      <c r="P133" s="99">
        <f>rep!P272</f>
        <v>8.97892E-2</v>
      </c>
      <c r="Q133" s="99">
        <f>rep!Q272</f>
        <v>8.2221199999999994E-2</v>
      </c>
      <c r="R133" s="99">
        <f>rep!R272</f>
        <v>7.3618600000000006E-2</v>
      </c>
      <c r="S133" s="99">
        <f>rep!S272</f>
        <v>6.8782800000000005E-2</v>
      </c>
      <c r="T133" s="99">
        <f>rep!T272</f>
        <v>6.5397899999999995E-2</v>
      </c>
      <c r="U133" s="99">
        <f>rep!U272</f>
        <v>6.0817400000000001E-2</v>
      </c>
      <c r="V133" s="99">
        <f>rep!V272</f>
        <v>5.4859100000000001E-2</v>
      </c>
      <c r="W133" s="99">
        <f>rep!W272</f>
        <v>4.8107900000000002E-2</v>
      </c>
      <c r="X133" s="99">
        <f>rep!X272</f>
        <v>4.0848500000000003E-2</v>
      </c>
      <c r="Y133" s="99">
        <f>rep!Y272</f>
        <v>3.3436899999999999E-2</v>
      </c>
      <c r="Z133" s="99">
        <f>rep!Z272</f>
        <v>2.6473E-2</v>
      </c>
      <c r="AA133" s="99">
        <f>rep!AA272</f>
        <v>2.0488800000000001E-2</v>
      </c>
      <c r="AB133" s="99">
        <f>rep!AB272</f>
        <v>1.5719199999999999E-2</v>
      </c>
      <c r="AC133" s="99">
        <f>rep!AC272</f>
        <v>1.2113499999999999E-2</v>
      </c>
      <c r="AD133" s="99">
        <f>rep!AD272</f>
        <v>9.4398699999999995E-3</v>
      </c>
      <c r="AE133" s="99">
        <f>rep!AE272</f>
        <v>7.40269E-3</v>
      </c>
      <c r="AF133" s="99">
        <f>rep!AF272</f>
        <v>5.7493400000000004E-3</v>
      </c>
      <c r="AG133" s="99">
        <f>rep!AG272</f>
        <v>4.3323399999999996E-3</v>
      </c>
      <c r="AH133" s="99">
        <f>rep!AH272</f>
        <v>3.1082800000000002E-3</v>
      </c>
      <c r="AI133" s="99">
        <f>rep!AI272</f>
        <v>2.0929799999999999E-3</v>
      </c>
      <c r="AJ133" s="99">
        <f>rep!AJ272</f>
        <v>1.3095100000000001E-3</v>
      </c>
      <c r="AK133" s="99">
        <f>rep!AK272</f>
        <v>7.5617999999999996E-4</v>
      </c>
      <c r="AL133" s="99">
        <f>rep!AL272</f>
        <v>4.0116499999999999E-4</v>
      </c>
      <c r="AM133" s="99">
        <f>rep!AM272</f>
        <v>1.9490100000000001E-4</v>
      </c>
      <c r="AN133" s="99">
        <f>rep!AN272</f>
        <v>8.6512499999999995E-5</v>
      </c>
      <c r="AO133" s="99">
        <f>rep!AO272</f>
        <v>3.5022199999999998E-5</v>
      </c>
      <c r="AP133" s="99">
        <f>rep!AP272</f>
        <v>1.2911900000000001E-5</v>
      </c>
      <c r="AQ133" s="99">
        <f>rep!AQ272</f>
        <v>4.3303599999999998E-6</v>
      </c>
      <c r="AR133" s="99">
        <f>rep!AR272</f>
        <v>1.31985E-6</v>
      </c>
    </row>
    <row r="134" spans="1:81" x14ac:dyDescent="0.2">
      <c r="A134">
        <v>2003</v>
      </c>
      <c r="B134" s="99">
        <f>rep!B273</f>
        <v>4.80832E-10</v>
      </c>
      <c r="C134" s="99">
        <f>rep!C273</f>
        <v>1.9955900000000001E-8</v>
      </c>
      <c r="D134" s="99">
        <f>rep!D273</f>
        <v>5.3147700000000001E-7</v>
      </c>
      <c r="E134" s="99">
        <f>rep!E273</f>
        <v>9.0937000000000007E-6</v>
      </c>
      <c r="F134" s="99">
        <f>rep!F273</f>
        <v>1.00102E-4</v>
      </c>
      <c r="G134" s="99">
        <f>rep!G273</f>
        <v>7.1026100000000001E-4</v>
      </c>
      <c r="H134" s="99">
        <f>rep!H273</f>
        <v>3.2593800000000001E-3</v>
      </c>
      <c r="I134" s="99">
        <f>rep!I273</f>
        <v>9.75438E-3</v>
      </c>
      <c r="J134" s="99">
        <f>rep!J273</f>
        <v>1.9522899999999999E-2</v>
      </c>
      <c r="K134" s="99">
        <f>rep!K273</f>
        <v>2.8316500000000001E-2</v>
      </c>
      <c r="L134" s="99">
        <f>rep!L273</f>
        <v>3.6445100000000001E-2</v>
      </c>
      <c r="M134" s="99">
        <f>rep!M273</f>
        <v>5.1824200000000001E-2</v>
      </c>
      <c r="N134" s="99">
        <f>rep!N273</f>
        <v>7.5776399999999994E-2</v>
      </c>
      <c r="O134" s="99">
        <f>rep!O273</f>
        <v>9.4993400000000006E-2</v>
      </c>
      <c r="P134" s="99">
        <f>rep!P273</f>
        <v>9.6719799999999995E-2</v>
      </c>
      <c r="Q134" s="99">
        <f>rep!Q273</f>
        <v>8.4216299999999994E-2</v>
      </c>
      <c r="R134" s="99">
        <f>rep!R273</f>
        <v>7.0128999999999997E-2</v>
      </c>
      <c r="S134" s="99">
        <f>rep!S273</f>
        <v>6.10845E-2</v>
      </c>
      <c r="T134" s="99">
        <f>rep!T273</f>
        <v>5.5325100000000002E-2</v>
      </c>
      <c r="U134" s="99">
        <f>rep!U273</f>
        <v>5.0060899999999998E-2</v>
      </c>
      <c r="V134" s="99">
        <f>rep!V273</f>
        <v>4.49091E-2</v>
      </c>
      <c r="W134" s="99">
        <f>rep!W273</f>
        <v>4.0210099999999999E-2</v>
      </c>
      <c r="X134" s="99">
        <f>rep!X273</f>
        <v>3.5728799999999998E-2</v>
      </c>
      <c r="Y134" s="99">
        <f>rep!Y273</f>
        <v>3.10719E-2</v>
      </c>
      <c r="Z134" s="99">
        <f>rep!Z273</f>
        <v>2.6187100000000001E-2</v>
      </c>
      <c r="AA134" s="99">
        <f>rep!AA273</f>
        <v>2.1317900000000001E-2</v>
      </c>
      <c r="AB134" s="99">
        <f>rep!AB273</f>
        <v>1.6789499999999999E-2</v>
      </c>
      <c r="AC134" s="99">
        <f>rep!AC273</f>
        <v>1.2864E-2</v>
      </c>
      <c r="AD134" s="99">
        <f>rep!AD273</f>
        <v>9.6661899999999999E-3</v>
      </c>
      <c r="AE134" s="99">
        <f>rep!AE273</f>
        <v>7.1720600000000001E-3</v>
      </c>
      <c r="AF134" s="99">
        <f>rep!AF273</f>
        <v>5.2605899999999999E-3</v>
      </c>
      <c r="AG134" s="99">
        <f>rep!AG273</f>
        <v>3.78839E-3</v>
      </c>
      <c r="AH134" s="99">
        <f>rep!AH273</f>
        <v>2.6435199999999999E-3</v>
      </c>
      <c r="AI134" s="99">
        <f>rep!AI273</f>
        <v>1.75993E-3</v>
      </c>
      <c r="AJ134" s="99">
        <f>rep!AJ273</f>
        <v>1.10205E-3</v>
      </c>
      <c r="AK134" s="99">
        <f>rep!AK273</f>
        <v>6.4177600000000004E-4</v>
      </c>
      <c r="AL134" s="99">
        <f>rep!AL273</f>
        <v>3.44722E-4</v>
      </c>
      <c r="AM134" s="99">
        <f>rep!AM273</f>
        <v>1.69817E-4</v>
      </c>
      <c r="AN134" s="99">
        <f>rep!AN273</f>
        <v>7.6425800000000003E-5</v>
      </c>
      <c r="AO134" s="99">
        <f>rep!AO273</f>
        <v>3.1340300000000002E-5</v>
      </c>
      <c r="AP134" s="99">
        <f>rep!AP273</f>
        <v>1.16893E-5</v>
      </c>
      <c r="AQ134" s="99">
        <f>rep!AQ273</f>
        <v>3.9603900000000004E-6</v>
      </c>
      <c r="AR134" s="99">
        <f>rep!AR273</f>
        <v>1.2177400000000001E-6</v>
      </c>
    </row>
    <row r="135" spans="1:81" x14ac:dyDescent="0.2">
      <c r="A135">
        <v>2004</v>
      </c>
      <c r="B135" s="99">
        <f>rep!B274</f>
        <v>2.5602500000000001E-9</v>
      </c>
      <c r="C135" s="99">
        <f>rep!C274</f>
        <v>3.8246700000000002E-8</v>
      </c>
      <c r="D135" s="99">
        <f>rep!D274</f>
        <v>2.5969600000000002E-7</v>
      </c>
      <c r="E135" s="99">
        <f>rep!E274</f>
        <v>8.6282400000000005E-7</v>
      </c>
      <c r="F135" s="99">
        <f>rep!F274</f>
        <v>2.1582700000000002E-6</v>
      </c>
      <c r="G135" s="99">
        <f>rep!G274</f>
        <v>9.5405299999999999E-6</v>
      </c>
      <c r="H135" s="99">
        <f>rep!H274</f>
        <v>5.2846200000000002E-5</v>
      </c>
      <c r="I135" s="99">
        <f>rep!I274</f>
        <v>2.5411200000000002E-4</v>
      </c>
      <c r="J135" s="99">
        <f>rep!J274</f>
        <v>1.0717299999999999E-3</v>
      </c>
      <c r="K135" s="99">
        <f>rep!K274</f>
        <v>3.88412E-3</v>
      </c>
      <c r="L135" s="99">
        <f>rep!L274</f>
        <v>1.1372699999999999E-2</v>
      </c>
      <c r="M135" s="99">
        <f>rep!M274</f>
        <v>2.5869E-2</v>
      </c>
      <c r="N135" s="99">
        <f>rep!N274</f>
        <v>4.5554999999999998E-2</v>
      </c>
      <c r="O135" s="99">
        <f>rep!O274</f>
        <v>6.3896700000000001E-2</v>
      </c>
      <c r="P135" s="99">
        <f>rep!P274</f>
        <v>7.5974799999999995E-2</v>
      </c>
      <c r="Q135" s="99">
        <f>rep!Q274</f>
        <v>8.3291599999999993E-2</v>
      </c>
      <c r="R135" s="99">
        <f>rep!R274</f>
        <v>8.8749700000000001E-2</v>
      </c>
      <c r="S135" s="99">
        <f>rep!S274</f>
        <v>9.05802E-2</v>
      </c>
      <c r="T135" s="99">
        <f>rep!T274</f>
        <v>8.5562100000000002E-2</v>
      </c>
      <c r="U135" s="99">
        <f>rep!U274</f>
        <v>7.4829099999999996E-2</v>
      </c>
      <c r="V135" s="99">
        <f>rep!V274</f>
        <v>6.2855300000000003E-2</v>
      </c>
      <c r="W135" s="99">
        <f>rep!W274</f>
        <v>5.2819900000000003E-2</v>
      </c>
      <c r="X135" s="99">
        <f>rep!X274</f>
        <v>4.5097699999999998E-2</v>
      </c>
      <c r="Y135" s="99">
        <f>rep!Y274</f>
        <v>3.8822000000000002E-2</v>
      </c>
      <c r="Z135" s="99">
        <f>rep!Z274</f>
        <v>3.3264500000000002E-2</v>
      </c>
      <c r="AA135" s="99">
        <f>rep!AA274</f>
        <v>2.8069500000000001E-2</v>
      </c>
      <c r="AB135" s="99">
        <f>rep!AB274</f>
        <v>2.3118900000000001E-2</v>
      </c>
      <c r="AC135" s="99">
        <f>rep!AC274</f>
        <v>1.8461399999999999E-2</v>
      </c>
      <c r="AD135" s="99">
        <f>rep!AD274</f>
        <v>1.4245300000000001E-2</v>
      </c>
      <c r="AE135" s="99">
        <f>rep!AE274</f>
        <v>1.0616E-2</v>
      </c>
      <c r="AF135" s="99">
        <f>rep!AF274</f>
        <v>7.6436799999999999E-3</v>
      </c>
      <c r="AG135" s="99">
        <f>rep!AG274</f>
        <v>5.3123600000000003E-3</v>
      </c>
      <c r="AH135" s="99">
        <f>rep!AH274</f>
        <v>3.5503900000000001E-3</v>
      </c>
      <c r="AI135" s="99">
        <f>rep!AI274</f>
        <v>2.2663200000000001E-3</v>
      </c>
      <c r="AJ135" s="99">
        <f>rep!AJ274</f>
        <v>1.3696800000000001E-3</v>
      </c>
      <c r="AK135" s="99">
        <f>rep!AK274</f>
        <v>7.7652500000000002E-4</v>
      </c>
      <c r="AL135" s="99">
        <f>rep!AL274</f>
        <v>4.0948800000000001E-4</v>
      </c>
      <c r="AM135" s="99">
        <f>rep!AM274</f>
        <v>1.99435E-4</v>
      </c>
      <c r="AN135" s="99">
        <f>rep!AN274</f>
        <v>8.9211399999999998E-5</v>
      </c>
      <c r="AO135" s="99">
        <f>rep!AO274</f>
        <v>3.6499799999999999E-5</v>
      </c>
      <c r="AP135" s="99">
        <f>rep!AP274</f>
        <v>1.36169E-5</v>
      </c>
      <c r="AQ135" s="99">
        <f>rep!AQ274</f>
        <v>4.62188E-6</v>
      </c>
      <c r="AR135" s="99">
        <f>rep!AR274</f>
        <v>1.4249900000000001E-6</v>
      </c>
    </row>
    <row r="136" spans="1:81" x14ac:dyDescent="0.2">
      <c r="A136">
        <v>2005</v>
      </c>
      <c r="B136" s="99">
        <f>rep!B275</f>
        <v>1.8442999999999999E-9</v>
      </c>
      <c r="C136" s="99">
        <f>rep!C275</f>
        <v>2.7586599999999999E-8</v>
      </c>
      <c r="D136" s="99">
        <f>rep!D275</f>
        <v>1.8840099999999999E-7</v>
      </c>
      <c r="E136" s="99">
        <f>rep!E275</f>
        <v>6.4588599999999996E-7</v>
      </c>
      <c r="F136" s="99">
        <f>rep!F275</f>
        <v>1.82132E-6</v>
      </c>
      <c r="G136" s="99">
        <f>rep!G275</f>
        <v>8.6845199999999993E-6</v>
      </c>
      <c r="H136" s="99">
        <f>rep!H275</f>
        <v>4.5456600000000001E-5</v>
      </c>
      <c r="I136" s="99">
        <f>rep!I275</f>
        <v>1.97818E-4</v>
      </c>
      <c r="J136" s="99">
        <f>rep!J275</f>
        <v>7.6053999999999998E-4</v>
      </c>
      <c r="K136" s="99">
        <f>rep!K275</f>
        <v>2.6256299999999999E-3</v>
      </c>
      <c r="L136" s="99">
        <f>rep!L275</f>
        <v>7.6286599999999998E-3</v>
      </c>
      <c r="M136" s="99">
        <f>rep!M275</f>
        <v>1.76971E-2</v>
      </c>
      <c r="N136" s="99">
        <f>rep!N275</f>
        <v>3.26655E-2</v>
      </c>
      <c r="O136" s="99">
        <f>rep!O275</f>
        <v>4.9900699999999999E-2</v>
      </c>
      <c r="P136" s="99">
        <f>rep!P275</f>
        <v>6.7438700000000004E-2</v>
      </c>
      <c r="Q136" s="99">
        <f>rep!Q275</f>
        <v>8.5202799999999995E-2</v>
      </c>
      <c r="R136" s="99">
        <f>rep!R275</f>
        <v>0.100841</v>
      </c>
      <c r="S136" s="99">
        <f>rep!S275</f>
        <v>0.10803400000000001</v>
      </c>
      <c r="T136" s="99">
        <f>rep!T275</f>
        <v>0.10259500000000001</v>
      </c>
      <c r="U136" s="99">
        <f>rep!U275</f>
        <v>8.7661500000000003E-2</v>
      </c>
      <c r="V136" s="99">
        <f>rep!V275</f>
        <v>7.0369699999999993E-2</v>
      </c>
      <c r="W136" s="99">
        <f>rep!W275</f>
        <v>5.5598799999999997E-2</v>
      </c>
      <c r="X136" s="99">
        <f>rep!X275</f>
        <v>4.4319999999999998E-2</v>
      </c>
      <c r="Y136" s="99">
        <f>rep!Y275</f>
        <v>3.5750700000000003E-2</v>
      </c>
      <c r="Z136" s="99">
        <f>rep!Z275</f>
        <v>2.9109199999999998E-2</v>
      </c>
      <c r="AA136" s="99">
        <f>rep!AA275</f>
        <v>2.38652E-2</v>
      </c>
      <c r="AB136" s="99">
        <f>rep!AB275</f>
        <v>1.9572300000000001E-2</v>
      </c>
      <c r="AC136" s="99">
        <f>rep!AC275</f>
        <v>1.58786E-2</v>
      </c>
      <c r="AD136" s="99">
        <f>rep!AD275</f>
        <v>1.25898E-2</v>
      </c>
      <c r="AE136" s="99">
        <f>rep!AE275</f>
        <v>9.6549700000000006E-3</v>
      </c>
      <c r="AF136" s="99">
        <f>rep!AF275</f>
        <v>7.1035100000000004E-3</v>
      </c>
      <c r="AG136" s="99">
        <f>rep!AG275</f>
        <v>4.9817000000000004E-3</v>
      </c>
      <c r="AH136" s="99">
        <f>rep!AH275</f>
        <v>3.31198E-3</v>
      </c>
      <c r="AI136" s="99">
        <f>rep!AI275</f>
        <v>2.0767799999999999E-3</v>
      </c>
      <c r="AJ136" s="99">
        <f>rep!AJ275</f>
        <v>1.2220600000000001E-3</v>
      </c>
      <c r="AK136" s="99">
        <f>rep!AK275</f>
        <v>6.7141200000000003E-4</v>
      </c>
      <c r="AL136" s="99">
        <f>rep!AL275</f>
        <v>3.4271200000000001E-4</v>
      </c>
      <c r="AM136" s="99">
        <f>rep!AM275</f>
        <v>1.6177300000000001E-4</v>
      </c>
      <c r="AN136" s="99">
        <f>rep!AN275</f>
        <v>7.0327000000000006E-5</v>
      </c>
      <c r="AO136" s="99">
        <f>rep!AO275</f>
        <v>2.8056899999999999E-5</v>
      </c>
      <c r="AP136" s="99">
        <f>rep!AP275</f>
        <v>1.0241700000000001E-5</v>
      </c>
      <c r="AQ136" s="99">
        <f>rep!AQ275</f>
        <v>3.4124999999999999E-6</v>
      </c>
      <c r="AR136" s="99">
        <f>rep!AR275</f>
        <v>1.03585E-6</v>
      </c>
      <c r="BW136" s="2"/>
    </row>
    <row r="137" spans="1:81" x14ac:dyDescent="0.2">
      <c r="A137">
        <v>2006</v>
      </c>
      <c r="B137" s="99">
        <f>rep!B276</f>
        <v>1.9793200000000002E-9</v>
      </c>
      <c r="C137" s="99">
        <f>rep!C276</f>
        <v>2.95732E-8</v>
      </c>
      <c r="D137" s="99">
        <f>rep!D276</f>
        <v>2.0095000000000001E-7</v>
      </c>
      <c r="E137" s="99">
        <f>rep!E276</f>
        <v>6.7027399999999998E-7</v>
      </c>
      <c r="F137" s="99">
        <f>rep!F276</f>
        <v>1.7020599999999999E-6</v>
      </c>
      <c r="G137" s="99">
        <f>rep!G276</f>
        <v>7.5731000000000004E-6</v>
      </c>
      <c r="H137" s="99">
        <f>rep!H276</f>
        <v>4.13025E-5</v>
      </c>
      <c r="I137" s="99">
        <f>rep!I276</f>
        <v>1.9413300000000001E-4</v>
      </c>
      <c r="J137" s="99">
        <f>rep!J276</f>
        <v>8.03172E-4</v>
      </c>
      <c r="K137" s="99">
        <f>rep!K276</f>
        <v>2.8850299999999998E-3</v>
      </c>
      <c r="L137" s="99">
        <f>rep!L276</f>
        <v>8.4480400000000004E-3</v>
      </c>
      <c r="M137" s="99">
        <f>rep!M276</f>
        <v>1.93516E-2</v>
      </c>
      <c r="N137" s="99">
        <f>rep!N276</f>
        <v>3.4624700000000001E-2</v>
      </c>
      <c r="O137" s="99">
        <f>rep!O276</f>
        <v>5.0100699999999998E-2</v>
      </c>
      <c r="P137" s="99">
        <f>rep!P276</f>
        <v>6.2842899999999993E-2</v>
      </c>
      <c r="Q137" s="99">
        <f>rep!Q276</f>
        <v>7.4113799999999994E-2</v>
      </c>
      <c r="R137" s="99">
        <f>rep!R276</f>
        <v>8.5241399999999995E-2</v>
      </c>
      <c r="S137" s="99">
        <f>rep!S276</f>
        <v>9.3417299999999995E-2</v>
      </c>
      <c r="T137" s="99">
        <f>rep!T276</f>
        <v>9.4797900000000004E-2</v>
      </c>
      <c r="U137" s="99">
        <f>rep!U276</f>
        <v>8.9180200000000001E-2</v>
      </c>
      <c r="V137" s="99">
        <f>rep!V276</f>
        <v>7.9273099999999999E-2</v>
      </c>
      <c r="W137" s="99">
        <f>rep!W276</f>
        <v>6.7517999999999995E-2</v>
      </c>
      <c r="X137" s="99">
        <f>rep!X276</f>
        <v>5.52939E-2</v>
      </c>
      <c r="Y137" s="99">
        <f>rep!Y276</f>
        <v>4.3740300000000003E-2</v>
      </c>
      <c r="Z137" s="99">
        <f>rep!Z276</f>
        <v>3.3869700000000003E-2</v>
      </c>
      <c r="AA137" s="99">
        <f>rep!AA276</f>
        <v>2.61085E-2</v>
      </c>
      <c r="AB137" s="99">
        <f>rep!AB276</f>
        <v>2.0247000000000001E-2</v>
      </c>
      <c r="AC137" s="99">
        <f>rep!AC276</f>
        <v>1.57962E-2</v>
      </c>
      <c r="AD137" s="99">
        <f>rep!AD276</f>
        <v>1.2297799999999999E-2</v>
      </c>
      <c r="AE137" s="99">
        <f>rep!AE276</f>
        <v>9.4362600000000001E-3</v>
      </c>
      <c r="AF137" s="99">
        <f>rep!AF276</f>
        <v>7.0384899999999997E-3</v>
      </c>
      <c r="AG137" s="99">
        <f>rep!AG276</f>
        <v>5.0372799999999999E-3</v>
      </c>
      <c r="AH137" s="99">
        <f>rep!AH276</f>
        <v>3.4206000000000002E-3</v>
      </c>
      <c r="AI137" s="99">
        <f>rep!AI276</f>
        <v>2.1842200000000002E-3</v>
      </c>
      <c r="AJ137" s="99">
        <f>rep!AJ276</f>
        <v>1.3022800000000001E-3</v>
      </c>
      <c r="AK137" s="99">
        <f>rep!AK276</f>
        <v>7.2093199999999997E-4</v>
      </c>
      <c r="AL137" s="99">
        <f>rep!AL276</f>
        <v>3.6891199999999999E-4</v>
      </c>
      <c r="AM137" s="99">
        <f>rep!AM276</f>
        <v>1.73862E-4</v>
      </c>
      <c r="AN137" s="99">
        <f>rep!AN276</f>
        <v>7.5236999999999998E-5</v>
      </c>
      <c r="AO137" s="99">
        <f>rep!AO276</f>
        <v>2.9820900000000001E-5</v>
      </c>
      <c r="AP137" s="99">
        <f>rep!AP276</f>
        <v>1.0803400000000001E-5</v>
      </c>
      <c r="AQ137" s="99">
        <f>rep!AQ276</f>
        <v>3.5710499999999999E-6</v>
      </c>
      <c r="AR137" s="99">
        <f>rep!AR276</f>
        <v>1.0754399999999999E-6</v>
      </c>
    </row>
    <row r="138" spans="1:81" x14ac:dyDescent="0.2">
      <c r="A138">
        <v>2007</v>
      </c>
      <c r="B138" s="99">
        <f>rep!B277</f>
        <v>8.8429499999999999E-10</v>
      </c>
      <c r="C138" s="99">
        <f>rep!C277</f>
        <v>1.3270700000000001E-8</v>
      </c>
      <c r="D138" s="99">
        <f>rep!D277</f>
        <v>9.1996499999999999E-8</v>
      </c>
      <c r="E138" s="99">
        <f>rep!E277</f>
        <v>3.4112399999999998E-7</v>
      </c>
      <c r="F138" s="99">
        <f>rep!F277</f>
        <v>1.2406400000000001E-6</v>
      </c>
      <c r="G138" s="99">
        <f>rep!G277</f>
        <v>7.0414299999999996E-6</v>
      </c>
      <c r="H138" s="99">
        <f>rep!H277</f>
        <v>3.8021500000000002E-5</v>
      </c>
      <c r="I138" s="99">
        <f>rep!I277</f>
        <v>1.67954E-4</v>
      </c>
      <c r="J138" s="99">
        <f>rep!J277</f>
        <v>6.5479000000000004E-4</v>
      </c>
      <c r="K138" s="99">
        <f>rep!K277</f>
        <v>2.27897E-3</v>
      </c>
      <c r="L138" s="99">
        <f>rep!L277</f>
        <v>6.6359699999999997E-3</v>
      </c>
      <c r="M138" s="99">
        <f>rep!M277</f>
        <v>1.53738E-2</v>
      </c>
      <c r="N138" s="99">
        <f>rep!N277</f>
        <v>2.8269800000000001E-2</v>
      </c>
      <c r="O138" s="99">
        <f>rep!O277</f>
        <v>4.2929200000000001E-2</v>
      </c>
      <c r="P138" s="99">
        <f>rep!P277</f>
        <v>5.7656899999999997E-2</v>
      </c>
      <c r="Q138" s="99">
        <f>rep!Q277</f>
        <v>7.2739799999999993E-2</v>
      </c>
      <c r="R138" s="99">
        <f>rep!R277</f>
        <v>8.6877200000000002E-2</v>
      </c>
      <c r="S138" s="99">
        <f>rep!S277</f>
        <v>9.5333600000000004E-2</v>
      </c>
      <c r="T138" s="99">
        <f>rep!T277</f>
        <v>9.4623399999999996E-2</v>
      </c>
      <c r="U138" s="99">
        <f>rep!U277</f>
        <v>8.6707900000000004E-2</v>
      </c>
      <c r="V138" s="99">
        <f>rep!V277</f>
        <v>7.6441300000000004E-2</v>
      </c>
      <c r="W138" s="99">
        <f>rep!W277</f>
        <v>6.6789399999999999E-2</v>
      </c>
      <c r="X138" s="99">
        <f>rep!X277</f>
        <v>5.78807E-2</v>
      </c>
      <c r="Y138" s="99">
        <f>rep!Y277</f>
        <v>4.9022400000000001E-2</v>
      </c>
      <c r="Z138" s="99">
        <f>rep!Z277</f>
        <v>4.0136400000000003E-2</v>
      </c>
      <c r="AA138" s="99">
        <f>rep!AA277</f>
        <v>3.1724599999999999E-2</v>
      </c>
      <c r="AB138" s="99">
        <f>rep!AB277</f>
        <v>2.4353699999999999E-2</v>
      </c>
      <c r="AC138" s="99">
        <f>rep!AC277</f>
        <v>1.83316E-2</v>
      </c>
      <c r="AD138" s="99">
        <f>rep!AD277</f>
        <v>1.36469E-2</v>
      </c>
      <c r="AE138" s="99">
        <f>rep!AE277</f>
        <v>1.00742E-2</v>
      </c>
      <c r="AF138" s="99">
        <f>rep!AF277</f>
        <v>7.3339399999999997E-3</v>
      </c>
      <c r="AG138" s="99">
        <f>rep!AG277</f>
        <v>5.2036399999999998E-3</v>
      </c>
      <c r="AH138" s="99">
        <f>rep!AH277</f>
        <v>3.54828E-3</v>
      </c>
      <c r="AI138" s="99">
        <f>rep!AI277</f>
        <v>2.29466E-3</v>
      </c>
      <c r="AJ138" s="99">
        <f>rep!AJ277</f>
        <v>1.392E-3</v>
      </c>
      <c r="AK138" s="99">
        <f>rep!AK277</f>
        <v>7.8536899999999995E-4</v>
      </c>
      <c r="AL138" s="99">
        <f>rep!AL277</f>
        <v>4.0948100000000001E-4</v>
      </c>
      <c r="AM138" s="99">
        <f>rep!AM277</f>
        <v>1.9636E-4</v>
      </c>
      <c r="AN138" s="99">
        <f>rep!AN277</f>
        <v>8.6295800000000001E-5</v>
      </c>
      <c r="AO138" s="99">
        <f>rep!AO277</f>
        <v>3.4665000000000001E-5</v>
      </c>
      <c r="AP138" s="99">
        <f>rep!AP277</f>
        <v>1.27021E-5</v>
      </c>
      <c r="AQ138" s="99">
        <f>rep!AQ277</f>
        <v>4.2389899999999997E-6</v>
      </c>
      <c r="AR138" s="99">
        <f>rep!AR277</f>
        <v>1.28679E-6</v>
      </c>
      <c r="CA138" s="2"/>
      <c r="CB138" s="2"/>
      <c r="CC138" s="2"/>
    </row>
    <row r="139" spans="1:81" x14ac:dyDescent="0.2">
      <c r="A139">
        <v>2008</v>
      </c>
      <c r="B139" s="99">
        <f>rep!B278</f>
        <v>1.4875799999999999E-9</v>
      </c>
      <c r="C139" s="99">
        <f>rep!C278</f>
        <v>2.22003E-8</v>
      </c>
      <c r="D139" s="99">
        <f>rep!D278</f>
        <v>1.50053E-7</v>
      </c>
      <c r="E139" s="99">
        <f>rep!E278</f>
        <v>4.8590299999999995E-7</v>
      </c>
      <c r="F139" s="99">
        <f>rep!F278</f>
        <v>1.0838399999999999E-6</v>
      </c>
      <c r="G139" s="99">
        <f>rep!G278</f>
        <v>4.36636E-6</v>
      </c>
      <c r="H139" s="99">
        <f>rep!H278</f>
        <v>2.5678799999999999E-5</v>
      </c>
      <c r="I139" s="99">
        <f>rep!I278</f>
        <v>1.3572000000000001E-4</v>
      </c>
      <c r="J139" s="99">
        <f>rep!J278</f>
        <v>6.1774099999999999E-4</v>
      </c>
      <c r="K139" s="99">
        <f>rep!K278</f>
        <v>2.33336E-3</v>
      </c>
      <c r="L139" s="99">
        <f>rep!L278</f>
        <v>6.9690200000000002E-3</v>
      </c>
      <c r="M139" s="99">
        <f>rep!M278</f>
        <v>1.6098899999999999E-2</v>
      </c>
      <c r="N139" s="99">
        <f>rep!N278</f>
        <v>2.9022800000000001E-2</v>
      </c>
      <c r="O139" s="99">
        <f>rep!O278</f>
        <v>4.24912E-2</v>
      </c>
      <c r="P139" s="99">
        <f>rep!P278</f>
        <v>5.42633E-2</v>
      </c>
      <c r="Q139" s="99">
        <f>rep!Q278</f>
        <v>6.5351300000000001E-2</v>
      </c>
      <c r="R139" s="99">
        <f>rep!R278</f>
        <v>7.6503399999999999E-2</v>
      </c>
      <c r="S139" s="99">
        <f>rep!S278</f>
        <v>8.4967299999999996E-2</v>
      </c>
      <c r="T139" s="99">
        <f>rep!T278</f>
        <v>8.7462899999999996E-2</v>
      </c>
      <c r="U139" s="99">
        <f>rep!U278</f>
        <v>8.4132899999999997E-2</v>
      </c>
      <c r="V139" s="99">
        <f>rep!V278</f>
        <v>7.7563199999999999E-2</v>
      </c>
      <c r="W139" s="99">
        <f>rep!W278</f>
        <v>6.9748500000000005E-2</v>
      </c>
      <c r="X139" s="99">
        <f>rep!X278</f>
        <v>6.1394499999999998E-2</v>
      </c>
      <c r="Y139" s="99">
        <f>rep!Y278</f>
        <v>5.2854600000000002E-2</v>
      </c>
      <c r="Z139" s="99">
        <f>rep!Z278</f>
        <v>4.4524800000000003E-2</v>
      </c>
      <c r="AA139" s="99">
        <f>rep!AA278</f>
        <v>3.6663300000000003E-2</v>
      </c>
      <c r="AB139" s="99">
        <f>rep!AB278</f>
        <v>2.9387300000000002E-2</v>
      </c>
      <c r="AC139" s="99">
        <f>rep!AC278</f>
        <v>2.2832600000000002E-2</v>
      </c>
      <c r="AD139" s="99">
        <f>rep!AD278</f>
        <v>1.7177700000000001E-2</v>
      </c>
      <c r="AE139" s="99">
        <f>rep!AE278</f>
        <v>1.2537E-2</v>
      </c>
      <c r="AF139" s="99">
        <f>rep!AF278</f>
        <v>8.8931300000000008E-3</v>
      </c>
      <c r="AG139" s="99">
        <f>rep!AG278</f>
        <v>6.1233399999999997E-3</v>
      </c>
      <c r="AH139" s="99">
        <f>rep!AH278</f>
        <v>4.0690400000000003E-3</v>
      </c>
      <c r="AI139" s="99">
        <f>rep!AI278</f>
        <v>2.5853299999999998E-3</v>
      </c>
      <c r="AJ139" s="99">
        <f>rep!AJ278</f>
        <v>1.5538699999999999E-3</v>
      </c>
      <c r="AK139" s="99">
        <f>rep!AK278</f>
        <v>8.7460000000000001E-4</v>
      </c>
      <c r="AL139" s="99">
        <f>rep!AL278</f>
        <v>4.57121E-4</v>
      </c>
      <c r="AM139" s="99">
        <f>rep!AM278</f>
        <v>2.2041000000000001E-4</v>
      </c>
      <c r="AN139" s="99">
        <f>rep!AN278</f>
        <v>9.7560999999999996E-5</v>
      </c>
      <c r="AO139" s="99">
        <f>rep!AO278</f>
        <v>3.9499899999999998E-5</v>
      </c>
      <c r="AP139" s="99">
        <f>rep!AP278</f>
        <v>1.45894E-5</v>
      </c>
      <c r="AQ139" s="99">
        <f>rep!AQ278</f>
        <v>4.9062300000000001E-6</v>
      </c>
      <c r="AR139" s="99">
        <f>rep!AR278</f>
        <v>1.4999799999999999E-6</v>
      </c>
      <c r="BA139" s="2"/>
      <c r="BW139" s="2"/>
      <c r="CA139" s="2"/>
      <c r="CB139" s="2"/>
      <c r="CC139" s="2"/>
    </row>
    <row r="140" spans="1:81" x14ac:dyDescent="0.2">
      <c r="A140">
        <v>2009</v>
      </c>
      <c r="B140" s="99">
        <f>rep!B279</f>
        <v>6.8741300000000003E-10</v>
      </c>
      <c r="C140" s="99">
        <f>rep!C279</f>
        <v>1.03205E-8</v>
      </c>
      <c r="D140" s="99">
        <f>rep!D279</f>
        <v>7.1672200000000006E-8</v>
      </c>
      <c r="E140" s="99">
        <f>rep!E279</f>
        <v>2.6773300000000001E-7</v>
      </c>
      <c r="F140" s="99">
        <f>rep!F279</f>
        <v>9.8397700000000002E-7</v>
      </c>
      <c r="G140" s="99">
        <f>rep!G279</f>
        <v>5.4672900000000003E-6</v>
      </c>
      <c r="H140" s="99">
        <f>rep!H279</f>
        <v>2.7885199999999999E-5</v>
      </c>
      <c r="I140" s="99">
        <f>rep!I279</f>
        <v>1.1233E-4</v>
      </c>
      <c r="J140" s="99">
        <f>rep!J279</f>
        <v>3.9617400000000001E-4</v>
      </c>
      <c r="K140" s="99">
        <f>rep!K279</f>
        <v>1.2988400000000001E-3</v>
      </c>
      <c r="L140" s="99">
        <f>rep!L279</f>
        <v>3.7445299999999998E-3</v>
      </c>
      <c r="M140" s="99">
        <f>rep!M279</f>
        <v>8.8987900000000002E-3</v>
      </c>
      <c r="N140" s="99">
        <f>rep!N279</f>
        <v>1.7324300000000001E-2</v>
      </c>
      <c r="O140" s="99">
        <f>rep!O279</f>
        <v>2.8836000000000001E-2</v>
      </c>
      <c r="P140" s="99">
        <f>rep!P279</f>
        <v>4.3453199999999997E-2</v>
      </c>
      <c r="Q140" s="99">
        <f>rep!Q279</f>
        <v>6.0881699999999997E-2</v>
      </c>
      <c r="R140" s="99">
        <f>rep!R279</f>
        <v>7.7972700000000006E-2</v>
      </c>
      <c r="S140" s="99">
        <f>rep!S279</f>
        <v>8.9053400000000005E-2</v>
      </c>
      <c r="T140" s="99">
        <f>rep!T279</f>
        <v>9.0855500000000006E-2</v>
      </c>
      <c r="U140" s="99">
        <f>rep!U279</f>
        <v>8.5573099999999999E-2</v>
      </c>
      <c r="V140" s="99">
        <f>rep!V279</f>
        <v>7.7879100000000007E-2</v>
      </c>
      <c r="W140" s="99">
        <f>rep!W279</f>
        <v>7.0538299999999998E-2</v>
      </c>
      <c r="X140" s="99">
        <f>rep!X279</f>
        <v>6.3692200000000004E-2</v>
      </c>
      <c r="Y140" s="99">
        <f>rep!Y279</f>
        <v>5.6692899999999997E-2</v>
      </c>
      <c r="Z140" s="99">
        <f>rep!Z279</f>
        <v>4.9332099999999997E-2</v>
      </c>
      <c r="AA140" s="99">
        <f>rep!AA279</f>
        <v>4.1831199999999999E-2</v>
      </c>
      <c r="AB140" s="99">
        <f>rep!AB279</f>
        <v>3.4514200000000002E-2</v>
      </c>
      <c r="AC140" s="99">
        <f>rep!AC279</f>
        <v>2.7655699999999998E-2</v>
      </c>
      <c r="AD140" s="99">
        <f>rep!AD279</f>
        <v>2.1458700000000001E-2</v>
      </c>
      <c r="AE140" s="99">
        <f>rep!AE279</f>
        <v>1.6063500000000001E-2</v>
      </c>
      <c r="AF140" s="99">
        <f>rep!AF279</f>
        <v>1.1554500000000001E-2</v>
      </c>
      <c r="AG140" s="99">
        <f>rep!AG279</f>
        <v>7.9544699999999999E-3</v>
      </c>
      <c r="AH140" s="99">
        <f>rep!AH279</f>
        <v>5.2193400000000003E-3</v>
      </c>
      <c r="AI140" s="99">
        <f>rep!AI279</f>
        <v>3.24858E-3</v>
      </c>
      <c r="AJ140" s="99">
        <f>rep!AJ279</f>
        <v>1.90723E-3</v>
      </c>
      <c r="AK140" s="99">
        <f>rep!AK279</f>
        <v>1.0495999999999999E-3</v>
      </c>
      <c r="AL140" s="99">
        <f>rep!AL279</f>
        <v>5.3802600000000004E-4</v>
      </c>
      <c r="AM140" s="99">
        <f>rep!AM279</f>
        <v>2.5537500000000001E-4</v>
      </c>
      <c r="AN140" s="99">
        <f>rep!AN279</f>
        <v>1.1167000000000001E-4</v>
      </c>
      <c r="AO140" s="99">
        <f>rep!AO279</f>
        <v>4.4799499999999997E-5</v>
      </c>
      <c r="AP140" s="99">
        <f>rep!AP279</f>
        <v>1.64345E-5</v>
      </c>
      <c r="AQ140" s="99">
        <f>rep!AQ279</f>
        <v>5.4990600000000002E-6</v>
      </c>
      <c r="AR140" s="99">
        <f>rep!AR279</f>
        <v>1.67505E-6</v>
      </c>
      <c r="CA140" s="2"/>
      <c r="CB140" s="2"/>
      <c r="CC140" s="2"/>
    </row>
    <row r="141" spans="1:81" x14ac:dyDescent="0.2">
      <c r="A141">
        <v>2010</v>
      </c>
      <c r="B141" s="99">
        <f>rep!B280</f>
        <v>1.1700200000000001E-9</v>
      </c>
      <c r="C141" s="99">
        <f>rep!C280</f>
        <v>1.74665E-8</v>
      </c>
      <c r="D141" s="99">
        <f>rep!D280</f>
        <v>1.18232E-7</v>
      </c>
      <c r="E141" s="99">
        <f>rep!E280</f>
        <v>3.8634800000000001E-7</v>
      </c>
      <c r="F141" s="99">
        <f>rep!F280</f>
        <v>9.0543999999999999E-7</v>
      </c>
      <c r="G141" s="99">
        <f>rep!G280</f>
        <v>3.9140199999999998E-6</v>
      </c>
      <c r="H141" s="99">
        <f>rep!H280</f>
        <v>2.3563599999999999E-5</v>
      </c>
      <c r="I141" s="99">
        <f>rep!I280</f>
        <v>1.26196E-4</v>
      </c>
      <c r="J141" s="99">
        <f>rep!J280</f>
        <v>5.7879000000000003E-4</v>
      </c>
      <c r="K141" s="99">
        <f>rep!K280</f>
        <v>2.1878700000000002E-3</v>
      </c>
      <c r="L141" s="99">
        <f>rep!L280</f>
        <v>6.4987300000000003E-3</v>
      </c>
      <c r="M141" s="99">
        <f>rep!M280</f>
        <v>1.4819499999999999E-2</v>
      </c>
      <c r="N141" s="99">
        <f>rep!N280</f>
        <v>2.60489E-2</v>
      </c>
      <c r="O141" s="99">
        <f>rep!O280</f>
        <v>3.6439800000000001E-2</v>
      </c>
      <c r="P141" s="99">
        <f>rep!P280</f>
        <v>4.3466100000000001E-2</v>
      </c>
      <c r="Q141" s="99">
        <f>rep!Q280</f>
        <v>4.8870200000000003E-2</v>
      </c>
      <c r="R141" s="99">
        <f>rep!R280</f>
        <v>5.56952E-2</v>
      </c>
      <c r="S141" s="99">
        <f>rep!S280</f>
        <v>6.3943899999999998E-2</v>
      </c>
      <c r="T141" s="99">
        <f>rep!T280</f>
        <v>7.1205900000000003E-2</v>
      </c>
      <c r="U141" s="99">
        <f>rep!U280</f>
        <v>7.5658400000000001E-2</v>
      </c>
      <c r="V141" s="99">
        <f>rep!V280</f>
        <v>7.6771500000000006E-2</v>
      </c>
      <c r="W141" s="99">
        <f>rep!W280</f>
        <v>7.4577900000000003E-2</v>
      </c>
      <c r="X141" s="99">
        <f>rep!X280</f>
        <v>6.9606600000000005E-2</v>
      </c>
      <c r="Y141" s="99">
        <f>rep!Y280</f>
        <v>6.2938599999999997E-2</v>
      </c>
      <c r="Z141" s="99">
        <f>rep!Z280</f>
        <v>5.5646899999999999E-2</v>
      </c>
      <c r="AA141" s="99">
        <f>rep!AA280</f>
        <v>4.8293500000000003E-2</v>
      </c>
      <c r="AB141" s="99">
        <f>rep!AB280</f>
        <v>4.1025399999999997E-2</v>
      </c>
      <c r="AC141" s="99">
        <f>rep!AC280</f>
        <v>3.3919299999999999E-2</v>
      </c>
      <c r="AD141" s="99">
        <f>rep!AD280</f>
        <v>2.7143899999999999E-2</v>
      </c>
      <c r="AE141" s="99">
        <f>rep!AE280</f>
        <v>2.0921200000000001E-2</v>
      </c>
      <c r="AF141" s="99">
        <f>rep!AF280</f>
        <v>1.5452E-2</v>
      </c>
      <c r="AG141" s="99">
        <f>rep!AG280</f>
        <v>1.0874699999999999E-2</v>
      </c>
      <c r="AH141" s="99">
        <f>rep!AH280</f>
        <v>7.2486E-3</v>
      </c>
      <c r="AI141" s="99">
        <f>rep!AI280</f>
        <v>4.5485500000000002E-3</v>
      </c>
      <c r="AJ141" s="99">
        <f>rep!AJ280</f>
        <v>2.6719299999999999E-3</v>
      </c>
      <c r="AK141" s="99">
        <f>rep!AK280</f>
        <v>1.46189E-3</v>
      </c>
      <c r="AL141" s="99">
        <f>rep!AL280</f>
        <v>7.41653E-4</v>
      </c>
      <c r="AM141" s="99">
        <f>rep!AM280</f>
        <v>3.4752699999999998E-4</v>
      </c>
      <c r="AN141" s="99">
        <f>rep!AN280</f>
        <v>1.4989699999999999E-4</v>
      </c>
      <c r="AO141" s="99">
        <f>rep!AO280</f>
        <v>5.9336499999999997E-5</v>
      </c>
      <c r="AP141" s="99">
        <f>rep!AP280</f>
        <v>2.1501E-5</v>
      </c>
      <c r="AQ141" s="99">
        <f>rep!AQ280</f>
        <v>7.1162300000000001E-6</v>
      </c>
      <c r="AR141" s="99">
        <f>rep!AR280</f>
        <v>2.14731E-6</v>
      </c>
      <c r="CA141" s="2"/>
      <c r="CB141" s="2"/>
      <c r="CC141" s="2"/>
    </row>
    <row r="142" spans="1:81" x14ac:dyDescent="0.2">
      <c r="A142">
        <v>2011</v>
      </c>
      <c r="B142" s="99">
        <f>rep!B281</f>
        <v>1.2902199999999999E-9</v>
      </c>
      <c r="C142" s="99">
        <f>rep!C281</f>
        <v>1.92801E-8</v>
      </c>
      <c r="D142" s="99">
        <f>rep!D281</f>
        <v>1.3108000000000001E-7</v>
      </c>
      <c r="E142" s="99">
        <f>rep!E281</f>
        <v>4.3805799999999999E-7</v>
      </c>
      <c r="F142" s="99">
        <f>rep!F281</f>
        <v>1.10892E-6</v>
      </c>
      <c r="G142" s="99">
        <f>rep!G281</f>
        <v>4.7177499999999999E-6</v>
      </c>
      <c r="H142" s="99">
        <f>rep!H281</f>
        <v>2.3496999999999999E-5</v>
      </c>
      <c r="I142" s="99">
        <f>rep!I281</f>
        <v>9.6803699999999996E-5</v>
      </c>
      <c r="J142" s="99">
        <f>rep!J281</f>
        <v>3.5182799999999999E-4</v>
      </c>
      <c r="K142" s="99">
        <f>rep!K281</f>
        <v>1.1794500000000001E-3</v>
      </c>
      <c r="L142" s="99">
        <f>rep!L281</f>
        <v>3.4386999999999998E-3</v>
      </c>
      <c r="M142" s="99">
        <f>rep!M281</f>
        <v>8.2240799999999999E-3</v>
      </c>
      <c r="N142" s="99">
        <f>rep!N281</f>
        <v>1.6110200000000002E-2</v>
      </c>
      <c r="O142" s="99">
        <f>rep!O281</f>
        <v>2.69987E-2</v>
      </c>
      <c r="P142" s="99">
        <f>rep!P281</f>
        <v>4.0866199999999998E-2</v>
      </c>
      <c r="Q142" s="99">
        <f>rep!Q281</f>
        <v>5.7110899999999999E-2</v>
      </c>
      <c r="R142" s="99">
        <f>rep!R281</f>
        <v>7.2247000000000006E-2</v>
      </c>
      <c r="S142" s="99">
        <f>rep!S281</f>
        <v>8.0679100000000004E-2</v>
      </c>
      <c r="T142" s="99">
        <f>rep!T281</f>
        <v>7.9867900000000006E-2</v>
      </c>
      <c r="U142" s="99">
        <f>rep!U281</f>
        <v>7.3199899999999998E-2</v>
      </c>
      <c r="V142" s="99">
        <f>rep!V281</f>
        <v>6.6385799999999995E-2</v>
      </c>
      <c r="W142" s="99">
        <f>rep!W281</f>
        <v>6.2349700000000001E-2</v>
      </c>
      <c r="X142" s="99">
        <f>rep!X281</f>
        <v>6.0302399999999999E-2</v>
      </c>
      <c r="Y142" s="99">
        <f>rep!Y281</f>
        <v>5.8157500000000001E-2</v>
      </c>
      <c r="Z142" s="99">
        <f>rep!Z281</f>
        <v>5.4614200000000002E-2</v>
      </c>
      <c r="AA142" s="99">
        <f>rep!AA281</f>
        <v>4.9538499999999999E-2</v>
      </c>
      <c r="AB142" s="99">
        <f>rep!AB281</f>
        <v>4.3430999999999997E-2</v>
      </c>
      <c r="AC142" s="99">
        <f>rep!AC281</f>
        <v>3.6880099999999999E-2</v>
      </c>
      <c r="AD142" s="99">
        <f>rep!AD281</f>
        <v>3.03211E-2</v>
      </c>
      <c r="AE142" s="99">
        <f>rep!AE281</f>
        <v>2.4044300000000001E-2</v>
      </c>
      <c r="AF142" s="99">
        <f>rep!AF281</f>
        <v>1.8278099999999999E-2</v>
      </c>
      <c r="AG142" s="99">
        <f>rep!AG281</f>
        <v>1.32263E-2</v>
      </c>
      <c r="AH142" s="99">
        <f>rep!AH281</f>
        <v>9.0464800000000008E-3</v>
      </c>
      <c r="AI142" s="99">
        <f>rep!AI281</f>
        <v>5.8098400000000001E-3</v>
      </c>
      <c r="AJ142" s="99">
        <f>rep!AJ281</f>
        <v>3.4821600000000002E-3</v>
      </c>
      <c r="AK142" s="99">
        <f>rep!AK281</f>
        <v>1.93725E-3</v>
      </c>
      <c r="AL142" s="99">
        <f>rep!AL281</f>
        <v>9.9575199999999992E-4</v>
      </c>
      <c r="AM142" s="99">
        <f>rep!AM281</f>
        <v>4.7104200000000002E-4</v>
      </c>
      <c r="AN142" s="99">
        <f>rep!AN281</f>
        <v>2.0442600000000001E-4</v>
      </c>
      <c r="AO142" s="99">
        <f>rep!AO281</f>
        <v>8.1185499999999997E-5</v>
      </c>
      <c r="AP142" s="99">
        <f>rep!AP281</f>
        <v>2.9444699999999999E-5</v>
      </c>
      <c r="AQ142" s="99">
        <f>rep!AQ281</f>
        <v>9.7368699999999995E-6</v>
      </c>
      <c r="AR142" s="99">
        <f>rep!AR281</f>
        <v>2.9318800000000001E-6</v>
      </c>
    </row>
    <row r="143" spans="1:81" x14ac:dyDescent="0.2">
      <c r="A143">
        <v>2012</v>
      </c>
      <c r="B143" s="99">
        <f>rep!B282</f>
        <v>6.8302799999999995E-10</v>
      </c>
      <c r="C143" s="99">
        <f>rep!C282</f>
        <v>1.0254499999999999E-8</v>
      </c>
      <c r="D143" s="99">
        <f>rep!D282</f>
        <v>7.1222800000000004E-8</v>
      </c>
      <c r="E143" s="99">
        <f>rep!E282</f>
        <v>2.66676E-7</v>
      </c>
      <c r="F143" s="99">
        <f>rep!F282</f>
        <v>9.9735800000000008E-7</v>
      </c>
      <c r="G143" s="99">
        <f>rep!G282</f>
        <v>5.7721399999999996E-6</v>
      </c>
      <c r="H143" s="99">
        <f>rep!H282</f>
        <v>3.1518800000000001E-5</v>
      </c>
      <c r="I143" s="99">
        <f>rep!I282</f>
        <v>1.4109800000000001E-4</v>
      </c>
      <c r="J143" s="99">
        <f>rep!J282</f>
        <v>5.5625800000000001E-4</v>
      </c>
      <c r="K143" s="99">
        <f>rep!K282</f>
        <v>1.9402E-3</v>
      </c>
      <c r="L143" s="99">
        <f>rep!L282</f>
        <v>5.6014300000000001E-3</v>
      </c>
      <c r="M143" s="99">
        <f>rep!M282</f>
        <v>1.2707599999999999E-2</v>
      </c>
      <c r="N143" s="99">
        <f>rep!N282</f>
        <v>2.2448200000000001E-2</v>
      </c>
      <c r="O143" s="99">
        <f>rep!O282</f>
        <v>3.18219E-2</v>
      </c>
      <c r="P143" s="99">
        <f>rep!P282</f>
        <v>3.8857999999999997E-2</v>
      </c>
      <c r="Q143" s="99">
        <f>rep!Q282</f>
        <v>4.5044800000000003E-2</v>
      </c>
      <c r="R143" s="99">
        <f>rep!R282</f>
        <v>5.2676099999999997E-2</v>
      </c>
      <c r="S143" s="99">
        <f>rep!S282</f>
        <v>6.1243499999999999E-2</v>
      </c>
      <c r="T143" s="99">
        <f>rep!T282</f>
        <v>6.8228899999999995E-2</v>
      </c>
      <c r="U143" s="99">
        <f>rep!U282</f>
        <v>7.1873699999999999E-2</v>
      </c>
      <c r="V143" s="99">
        <f>rep!V282</f>
        <v>7.1883100000000005E-2</v>
      </c>
      <c r="W143" s="99">
        <f>rep!W282</f>
        <v>6.8839499999999998E-2</v>
      </c>
      <c r="X143" s="99">
        <f>rep!X282</f>
        <v>6.3991999999999993E-2</v>
      </c>
      <c r="Y143" s="99">
        <f>rep!Y282</f>
        <v>5.8861999999999998E-2</v>
      </c>
      <c r="Z143" s="99">
        <f>rep!Z282</f>
        <v>5.4337400000000001E-2</v>
      </c>
      <c r="AA143" s="99">
        <f>rep!AA282</f>
        <v>5.0250700000000002E-2</v>
      </c>
      <c r="AB143" s="99">
        <f>rep!AB282</f>
        <v>4.5898000000000001E-2</v>
      </c>
      <c r="AC143" s="99">
        <f>rep!AC282</f>
        <v>4.0785599999999998E-2</v>
      </c>
      <c r="AD143" s="99">
        <f>rep!AD282</f>
        <v>3.4917400000000001E-2</v>
      </c>
      <c r="AE143" s="99">
        <f>rep!AE282</f>
        <v>2.8644200000000002E-2</v>
      </c>
      <c r="AF143" s="99">
        <f>rep!AF282</f>
        <v>2.2421099999999999E-2</v>
      </c>
      <c r="AG143" s="99">
        <f>rep!AG282</f>
        <v>1.66626E-2</v>
      </c>
      <c r="AH143" s="99">
        <f>rep!AH282</f>
        <v>1.1686800000000001E-2</v>
      </c>
      <c r="AI143" s="99">
        <f>rep!AI282</f>
        <v>7.6866E-3</v>
      </c>
      <c r="AJ143" s="99">
        <f>rep!AJ282</f>
        <v>4.71186E-3</v>
      </c>
      <c r="AK143" s="99">
        <f>rep!AK282</f>
        <v>2.67739E-3</v>
      </c>
      <c r="AL143" s="99">
        <f>rep!AL282</f>
        <v>1.40376E-3</v>
      </c>
      <c r="AM143" s="99">
        <f>rep!AM282</f>
        <v>6.7653600000000004E-4</v>
      </c>
      <c r="AN143" s="99">
        <f>rep!AN282</f>
        <v>2.9878100000000002E-4</v>
      </c>
      <c r="AO143" s="99">
        <f>rep!AO282</f>
        <v>1.2061E-4</v>
      </c>
      <c r="AP143" s="99">
        <f>rep!AP282</f>
        <v>4.4411199999999999E-5</v>
      </c>
      <c r="AQ143" s="99">
        <f>rep!AQ282</f>
        <v>1.4892199999999999E-5</v>
      </c>
      <c r="AR143" s="99">
        <f>rep!AR282</f>
        <v>4.5414999999999996E-6</v>
      </c>
    </row>
    <row r="144" spans="1:81" x14ac:dyDescent="0.2">
      <c r="A144">
        <v>2013</v>
      </c>
      <c r="B144" s="99">
        <f>rep!B283</f>
        <v>3.9642799999999998E-10</v>
      </c>
      <c r="C144" s="99">
        <f>rep!C283</f>
        <v>5.94401E-9</v>
      </c>
      <c r="D144" s="99">
        <f>rep!D283</f>
        <v>4.1061800000000003E-8</v>
      </c>
      <c r="E144" s="99">
        <f>rep!E283</f>
        <v>1.50288E-7</v>
      </c>
      <c r="F144" s="99">
        <f>rep!F283</f>
        <v>5.4382800000000002E-7</v>
      </c>
      <c r="G144" s="99">
        <f>rep!G283</f>
        <v>3.3460799999999999E-6</v>
      </c>
      <c r="H144" s="99">
        <f>rep!H283</f>
        <v>2.1056E-5</v>
      </c>
      <c r="I144" s="99">
        <f>rep!I283</f>
        <v>1.1278899999999999E-4</v>
      </c>
      <c r="J144" s="99">
        <f>rep!J283</f>
        <v>5.1748600000000005E-4</v>
      </c>
      <c r="K144" s="99">
        <f>rep!K283</f>
        <v>1.9633300000000001E-3</v>
      </c>
      <c r="L144" s="99">
        <f>rep!L283</f>
        <v>5.87996E-3</v>
      </c>
      <c r="M144" s="99">
        <f>rep!M283</f>
        <v>1.3623700000000001E-2</v>
      </c>
      <c r="N144" s="99">
        <f>rep!N283</f>
        <v>2.46742E-2</v>
      </c>
      <c r="O144" s="99">
        <f>rep!O283</f>
        <v>3.6372599999999998E-2</v>
      </c>
      <c r="P144" s="99">
        <f>rep!P283</f>
        <v>4.6770199999999998E-2</v>
      </c>
      <c r="Q144" s="99">
        <f>rep!Q283</f>
        <v>5.6317600000000002E-2</v>
      </c>
      <c r="R144" s="99">
        <f>rep!R283</f>
        <v>6.49589E-2</v>
      </c>
      <c r="S144" s="99">
        <f>rep!S283</f>
        <v>6.9990499999999997E-2</v>
      </c>
      <c r="T144" s="99">
        <f>rep!T283</f>
        <v>6.9323599999999999E-2</v>
      </c>
      <c r="U144" s="99">
        <f>rep!U283</f>
        <v>6.4807199999999995E-2</v>
      </c>
      <c r="V144" s="99">
        <f>rep!V283</f>
        <v>6.0258100000000002E-2</v>
      </c>
      <c r="W144" s="99">
        <f>rep!W283</f>
        <v>5.7580699999999999E-2</v>
      </c>
      <c r="X144" s="99">
        <f>rep!X283</f>
        <v>5.6022200000000001E-2</v>
      </c>
      <c r="Y144" s="99">
        <f>rep!Y283</f>
        <v>5.4097100000000002E-2</v>
      </c>
      <c r="Z144" s="99">
        <f>rep!Z283</f>
        <v>5.1133499999999998E-2</v>
      </c>
      <c r="AA144" s="99">
        <f>rep!AA283</f>
        <v>4.73325E-2</v>
      </c>
      <c r="AB144" s="99">
        <f>rep!AB283</f>
        <v>4.3120199999999997E-2</v>
      </c>
      <c r="AC144" s="99">
        <f>rep!AC283</f>
        <v>3.8676200000000001E-2</v>
      </c>
      <c r="AD144" s="99">
        <f>rep!AD283</f>
        <v>3.3916099999999998E-2</v>
      </c>
      <c r="AE144" s="99">
        <f>rep!AE283</f>
        <v>2.8743100000000001E-2</v>
      </c>
      <c r="AF144" s="99">
        <f>rep!AF283</f>
        <v>2.3263499999999999E-2</v>
      </c>
      <c r="AG144" s="99">
        <f>rep!AG283</f>
        <v>1.7805700000000001E-2</v>
      </c>
      <c r="AH144" s="99">
        <f>rep!AH283</f>
        <v>1.27901E-2</v>
      </c>
      <c r="AI144" s="99">
        <f>rep!AI283</f>
        <v>8.5697399999999993E-3</v>
      </c>
      <c r="AJ144" s="99">
        <f>rep!AJ283</f>
        <v>5.3284300000000003E-3</v>
      </c>
      <c r="AK144" s="99">
        <f>rep!AK283</f>
        <v>3.0606299999999999E-3</v>
      </c>
      <c r="AL144" s="99">
        <f>rep!AL283</f>
        <v>1.6177299999999999E-3</v>
      </c>
      <c r="AM144" s="99">
        <f>rep!AM283</f>
        <v>7.8425000000000001E-4</v>
      </c>
      <c r="AN144" s="99">
        <f>rep!AN283</f>
        <v>3.4776499999999999E-4</v>
      </c>
      <c r="AO144" s="99">
        <f>rep!AO283</f>
        <v>1.4075200000000001E-4</v>
      </c>
      <c r="AP144" s="99">
        <f>rep!AP283</f>
        <v>5.1904599999999998E-5</v>
      </c>
      <c r="AQ144" s="99">
        <f>rep!AQ283</f>
        <v>1.7416000000000001E-5</v>
      </c>
      <c r="AR144" s="99">
        <f>rep!AR283</f>
        <v>5.3112899999999996E-6</v>
      </c>
    </row>
    <row r="145" spans="1:75" x14ac:dyDescent="0.2">
      <c r="A145">
        <v>2014</v>
      </c>
      <c r="B145" s="99">
        <f>rep!B284</f>
        <v>4.5430199999999999E-10</v>
      </c>
      <c r="C145" s="99">
        <f>rep!C284</f>
        <v>6.7891999999999997E-9</v>
      </c>
      <c r="D145" s="99">
        <f>rep!D284</f>
        <v>4.61822E-8</v>
      </c>
      <c r="E145" s="99">
        <f>rep!E284</f>
        <v>1.55167E-7</v>
      </c>
      <c r="F145" s="99">
        <f>rep!F284</f>
        <v>4.1099099999999998E-7</v>
      </c>
      <c r="G145" s="99">
        <f>rep!G284</f>
        <v>1.9735700000000001E-6</v>
      </c>
      <c r="H145" s="99">
        <f>rep!H284</f>
        <v>1.16018E-5</v>
      </c>
      <c r="I145" s="99">
        <f>rep!I284</f>
        <v>5.9517800000000001E-5</v>
      </c>
      <c r="J145" s="99">
        <f>rep!J284</f>
        <v>2.6618099999999999E-4</v>
      </c>
      <c r="K145" s="99">
        <f>rep!K284</f>
        <v>1.0082699999999999E-3</v>
      </c>
      <c r="L145" s="99">
        <f>rep!L284</f>
        <v>3.0824099999999998E-3</v>
      </c>
      <c r="M145" s="99">
        <f>rep!M284</f>
        <v>7.4776399999999998E-3</v>
      </c>
      <c r="N145" s="99">
        <f>rep!N284</f>
        <v>1.4721700000000001E-2</v>
      </c>
      <c r="O145" s="99">
        <f>rep!O284</f>
        <v>2.4794099999999999E-2</v>
      </c>
      <c r="P145" s="99">
        <f>rep!P284</f>
        <v>3.7848E-2</v>
      </c>
      <c r="Q145" s="99">
        <f>rep!Q284</f>
        <v>5.3616400000000002E-2</v>
      </c>
      <c r="R145" s="99">
        <f>rep!R284</f>
        <v>6.9177199999999994E-2</v>
      </c>
      <c r="S145" s="99">
        <f>rep!S284</f>
        <v>7.9322000000000004E-2</v>
      </c>
      <c r="T145" s="99">
        <f>rep!T284</f>
        <v>8.0938099999999999E-2</v>
      </c>
      <c r="U145" s="99">
        <f>rep!U284</f>
        <v>7.57964E-2</v>
      </c>
      <c r="V145" s="99">
        <f>rep!V284</f>
        <v>6.8148500000000001E-2</v>
      </c>
      <c r="W145" s="99">
        <f>rep!W284</f>
        <v>6.1016899999999999E-2</v>
      </c>
      <c r="X145" s="99">
        <f>rep!X284</f>
        <v>5.5344699999999997E-2</v>
      </c>
      <c r="Y145" s="99">
        <f>rep!Y284</f>
        <v>5.1069499999999997E-2</v>
      </c>
      <c r="Z145" s="99">
        <f>rep!Z284</f>
        <v>4.7806700000000001E-2</v>
      </c>
      <c r="AA145" s="99">
        <f>rep!AA284</f>
        <v>4.4962299999999997E-2</v>
      </c>
      <c r="AB145" s="99">
        <f>rep!AB284</f>
        <v>4.1930700000000001E-2</v>
      </c>
      <c r="AC145" s="99">
        <f>rep!AC284</f>
        <v>3.8349800000000003E-2</v>
      </c>
      <c r="AD145" s="99">
        <f>rep!AD284</f>
        <v>3.4136699999999999E-2</v>
      </c>
      <c r="AE145" s="99">
        <f>rep!AE284</f>
        <v>2.93689E-2</v>
      </c>
      <c r="AF145" s="99">
        <f>rep!AF284</f>
        <v>2.4215199999999999E-2</v>
      </c>
      <c r="AG145" s="99">
        <f>rep!AG284</f>
        <v>1.89474E-2</v>
      </c>
      <c r="AH145" s="99">
        <f>rep!AH284</f>
        <v>1.39325E-2</v>
      </c>
      <c r="AI145" s="99">
        <f>rep!AI284</f>
        <v>9.5469600000000002E-3</v>
      </c>
      <c r="AJ145" s="99">
        <f>rep!AJ284</f>
        <v>6.0558699999999997E-3</v>
      </c>
      <c r="AK145" s="99">
        <f>rep!AK284</f>
        <v>3.5383300000000001E-3</v>
      </c>
      <c r="AL145" s="99">
        <f>rep!AL284</f>
        <v>1.89722E-3</v>
      </c>
      <c r="AM145" s="99">
        <f>rep!AM284</f>
        <v>9.3090299999999996E-4</v>
      </c>
      <c r="AN145" s="99">
        <f>rep!AN284</f>
        <v>4.17062E-4</v>
      </c>
      <c r="AO145" s="99">
        <f>rep!AO284</f>
        <v>1.7030800000000001E-4</v>
      </c>
      <c r="AP145" s="99">
        <f>rep!AP284</f>
        <v>6.32968E-5</v>
      </c>
      <c r="AQ145" s="99">
        <f>rep!AQ284</f>
        <v>2.1385600000000001E-5</v>
      </c>
      <c r="AR145" s="99">
        <f>rep!AR284</f>
        <v>6.5618700000000002E-6</v>
      </c>
    </row>
    <row r="146" spans="1:75" x14ac:dyDescent="0.2">
      <c r="A146">
        <v>2015</v>
      </c>
      <c r="B146" s="99">
        <f>rep!B285</f>
        <v>8.2633500000000002E-10</v>
      </c>
      <c r="C146" s="99">
        <f>rep!C285</f>
        <v>1.23362E-8</v>
      </c>
      <c r="D146" s="99">
        <f>rep!D285</f>
        <v>8.3501100000000006E-8</v>
      </c>
      <c r="E146" s="99">
        <f>rep!E285</f>
        <v>2.7224299999999998E-7</v>
      </c>
      <c r="F146" s="99">
        <f>rep!F285</f>
        <v>6.1790799999999995E-7</v>
      </c>
      <c r="G146" s="99">
        <f>rep!G285</f>
        <v>2.37369E-6</v>
      </c>
      <c r="H146" s="99">
        <f>rep!H285</f>
        <v>1.21675E-5</v>
      </c>
      <c r="I146" s="99">
        <f>rep!I285</f>
        <v>5.40904E-5</v>
      </c>
      <c r="J146" s="99">
        <f>rep!J285</f>
        <v>2.1335700000000001E-4</v>
      </c>
      <c r="K146" s="99">
        <f>rep!K285</f>
        <v>7.5156599999999995E-4</v>
      </c>
      <c r="L146" s="99">
        <f>rep!L285</f>
        <v>2.2207699999999999E-3</v>
      </c>
      <c r="M146" s="99">
        <f>rep!M285</f>
        <v>5.2698099999999998E-3</v>
      </c>
      <c r="N146" s="99">
        <f>rep!N285</f>
        <v>1.01192E-2</v>
      </c>
      <c r="O146" s="99">
        <f>rep!O285</f>
        <v>1.65446E-2</v>
      </c>
      <c r="P146" s="99">
        <f>rep!P285</f>
        <v>2.4715600000000001E-2</v>
      </c>
      <c r="Q146" s="99">
        <f>rep!Q285</f>
        <v>3.5259400000000003E-2</v>
      </c>
      <c r="R146" s="99">
        <f>rep!R285</f>
        <v>4.7715E-2</v>
      </c>
      <c r="S146" s="99">
        <f>rep!S285</f>
        <v>5.9835300000000001E-2</v>
      </c>
      <c r="T146" s="99">
        <f>rep!T285</f>
        <v>6.9235599999999994E-2</v>
      </c>
      <c r="U146" s="99">
        <f>rep!U285</f>
        <v>7.4889499999999998E-2</v>
      </c>
      <c r="V146" s="99">
        <f>rep!V285</f>
        <v>7.6695399999999997E-2</v>
      </c>
      <c r="W146" s="99">
        <f>rep!W285</f>
        <v>7.4798199999999995E-2</v>
      </c>
      <c r="X146" s="99">
        <f>rep!X285</f>
        <v>6.9913600000000006E-2</v>
      </c>
      <c r="Y146" s="99">
        <f>rep!Y285</f>
        <v>6.3531299999999999E-2</v>
      </c>
      <c r="Z146" s="99">
        <f>rep!Z285</f>
        <v>5.7215799999999997E-2</v>
      </c>
      <c r="AA146" s="99">
        <f>rep!AA285</f>
        <v>5.1812200000000003E-2</v>
      </c>
      <c r="AB146" s="99">
        <f>rep!AB285</f>
        <v>4.7309400000000001E-2</v>
      </c>
      <c r="AC146" s="99">
        <f>rep!AC285</f>
        <v>4.31963E-2</v>
      </c>
      <c r="AD146" s="99">
        <f>rep!AD285</f>
        <v>3.8881800000000001E-2</v>
      </c>
      <c r="AE146" s="99">
        <f>rep!AE285</f>
        <v>3.3982400000000003E-2</v>
      </c>
      <c r="AF146" s="99">
        <f>rep!AF285</f>
        <v>2.8452999999999999E-2</v>
      </c>
      <c r="AG146" s="99">
        <f>rep!AG285</f>
        <v>2.2569499999999999E-2</v>
      </c>
      <c r="AH146" s="99">
        <f>rep!AH285</f>
        <v>1.68045E-2</v>
      </c>
      <c r="AI146" s="99">
        <f>rep!AI285</f>
        <v>1.1653699999999999E-2</v>
      </c>
      <c r="AJ146" s="99">
        <f>rep!AJ285</f>
        <v>7.4787300000000003E-3</v>
      </c>
      <c r="AK146" s="99">
        <f>rep!AK285</f>
        <v>4.4178899999999998E-3</v>
      </c>
      <c r="AL146" s="99">
        <f>rep!AL285</f>
        <v>2.3922800000000001E-3</v>
      </c>
      <c r="AM146" s="99">
        <f>rep!AM285</f>
        <v>1.18369E-3</v>
      </c>
      <c r="AN146" s="99">
        <f>rep!AN285</f>
        <v>5.3390200000000005E-4</v>
      </c>
      <c r="AO146" s="99">
        <f>rep!AO285</f>
        <v>2.1914300000000001E-4</v>
      </c>
      <c r="AP146" s="99">
        <f>rep!AP285</f>
        <v>8.1748699999999999E-5</v>
      </c>
      <c r="AQ146" s="99">
        <f>rep!AQ285</f>
        <v>2.7689099999999999E-5</v>
      </c>
      <c r="AR146" s="99">
        <f>rep!AR285</f>
        <v>8.5093800000000005E-6</v>
      </c>
    </row>
    <row r="147" spans="1:75" x14ac:dyDescent="0.2">
      <c r="A147">
        <v>2016</v>
      </c>
      <c r="B147" s="99">
        <f>rep!B286</f>
        <v>8.6469599999999999E-10</v>
      </c>
      <c r="C147" s="99">
        <f>rep!C286</f>
        <v>1.2937100000000001E-8</v>
      </c>
      <c r="D147" s="99">
        <f>rep!D286</f>
        <v>8.8449100000000006E-8</v>
      </c>
      <c r="E147" s="99">
        <f>rep!E286</f>
        <v>3.04893E-7</v>
      </c>
      <c r="F147" s="99">
        <f>rep!F286</f>
        <v>8.7441999999999996E-7</v>
      </c>
      <c r="G147" s="99">
        <f>rep!G286</f>
        <v>4.1748399999999997E-6</v>
      </c>
      <c r="H147" s="99">
        <f>rep!H286</f>
        <v>2.1299100000000001E-5</v>
      </c>
      <c r="I147" s="99">
        <f>rep!I286</f>
        <v>8.8712E-5</v>
      </c>
      <c r="J147" s="99">
        <f>rep!J286</f>
        <v>3.2467200000000002E-4</v>
      </c>
      <c r="K147" s="99">
        <f>rep!K286</f>
        <v>1.0822399999999999E-3</v>
      </c>
      <c r="L147" s="99">
        <f>rep!L286</f>
        <v>3.08173E-3</v>
      </c>
      <c r="M147" s="99">
        <f>rep!M286</f>
        <v>7.0283999999999998E-3</v>
      </c>
      <c r="N147" s="99">
        <f>rep!N286</f>
        <v>1.2663799999999999E-2</v>
      </c>
      <c r="O147" s="99">
        <f>rep!O286</f>
        <v>1.86518E-2</v>
      </c>
      <c r="P147" s="99">
        <f>rep!P286</f>
        <v>2.4178000000000002E-2</v>
      </c>
      <c r="Q147" s="99">
        <f>rep!Q286</f>
        <v>2.9993100000000002E-2</v>
      </c>
      <c r="R147" s="99">
        <f>rep!R286</f>
        <v>3.6911399999999997E-2</v>
      </c>
      <c r="S147" s="99">
        <f>rep!S286</f>
        <v>4.4308599999999997E-2</v>
      </c>
      <c r="T147" s="99">
        <f>rep!T286</f>
        <v>5.1151299999999997E-2</v>
      </c>
      <c r="U147" s="99">
        <f>rep!U286</f>
        <v>5.7372399999999997E-2</v>
      </c>
      <c r="V147" s="99">
        <f>rep!V286</f>
        <v>6.3249200000000005E-2</v>
      </c>
      <c r="W147" s="99">
        <f>rep!W286</f>
        <v>6.8223900000000004E-2</v>
      </c>
      <c r="X147" s="99">
        <f>rep!X286</f>
        <v>7.1082800000000002E-2</v>
      </c>
      <c r="Y147" s="99">
        <f>rep!Y286</f>
        <v>7.0986900000000006E-2</v>
      </c>
      <c r="Z147" s="99">
        <f>rep!Z286</f>
        <v>6.8053000000000002E-2</v>
      </c>
      <c r="AA147" s="99">
        <f>rep!AA286</f>
        <v>6.3170799999999999E-2</v>
      </c>
      <c r="AB147" s="99">
        <f>rep!AB286</f>
        <v>5.74263E-2</v>
      </c>
      <c r="AC147" s="99">
        <f>rep!AC286</f>
        <v>5.15539E-2</v>
      </c>
      <c r="AD147" s="99">
        <f>rep!AD286</f>
        <v>4.5722800000000001E-2</v>
      </c>
      <c r="AE147" s="99">
        <f>rep!AE286</f>
        <v>3.9721199999999998E-2</v>
      </c>
      <c r="AF147" s="99">
        <f>rep!AF286</f>
        <v>3.3335799999999999E-2</v>
      </c>
      <c r="AG147" s="99">
        <f>rep!AG286</f>
        <v>2.6635800000000001E-2</v>
      </c>
      <c r="AH147" s="99">
        <f>rep!AH286</f>
        <v>2.0011399999999999E-2</v>
      </c>
      <c r="AI147" s="99">
        <f>rep!AI286</f>
        <v>1.40021E-2</v>
      </c>
      <c r="AJ147" s="99">
        <f>rep!AJ286</f>
        <v>9.0607399999999994E-3</v>
      </c>
      <c r="AK147" s="99">
        <f>rep!AK286</f>
        <v>5.3945099999999999E-3</v>
      </c>
      <c r="AL147" s="99">
        <f>rep!AL286</f>
        <v>2.9437E-3</v>
      </c>
      <c r="AM147" s="99">
        <f>rep!AM286</f>
        <v>1.4679599999999999E-3</v>
      </c>
      <c r="AN147" s="99">
        <f>rep!AN286</f>
        <v>6.6745800000000001E-4</v>
      </c>
      <c r="AO147" s="99">
        <f>rep!AO286</f>
        <v>2.7620699999999999E-4</v>
      </c>
      <c r="AP147" s="99">
        <f>rep!AP286</f>
        <v>1.03878E-4</v>
      </c>
      <c r="AQ147" s="99">
        <f>rep!AQ286</f>
        <v>3.5465E-5</v>
      </c>
      <c r="AR147" s="99">
        <f>rep!AR286</f>
        <v>1.09817E-5</v>
      </c>
    </row>
    <row r="148" spans="1:75" x14ac:dyDescent="0.2">
      <c r="A148">
        <v>2017</v>
      </c>
      <c r="B148" s="99">
        <f>rep!B287</f>
        <v>9.7041899999999993E-10</v>
      </c>
      <c r="C148" s="99">
        <f>rep!C287</f>
        <v>1.45094E-8</v>
      </c>
      <c r="D148" s="99">
        <f>rep!D287</f>
        <v>9.8916100000000003E-8</v>
      </c>
      <c r="E148" s="99">
        <f>rep!E287</f>
        <v>3.3618500000000002E-7</v>
      </c>
      <c r="F148" s="99">
        <f>rep!F287</f>
        <v>9.2533300000000002E-7</v>
      </c>
      <c r="G148" s="99">
        <f>rep!G287</f>
        <v>4.4626500000000004E-6</v>
      </c>
      <c r="H148" s="99">
        <f>rep!H287</f>
        <v>2.4867200000000001E-5</v>
      </c>
      <c r="I148" s="99">
        <f>rep!I287</f>
        <v>1.1851899999999999E-4</v>
      </c>
      <c r="J148" s="99">
        <f>rep!J287</f>
        <v>4.9585899999999997E-4</v>
      </c>
      <c r="K148" s="99">
        <f>rep!K287</f>
        <v>1.7899700000000001E-3</v>
      </c>
      <c r="L148" s="99">
        <f>rep!L287</f>
        <v>5.2378900000000003E-3</v>
      </c>
      <c r="M148" s="99">
        <f>rep!M287</f>
        <v>1.1934200000000001E-2</v>
      </c>
      <c r="N148" s="99">
        <f>rep!N287</f>
        <v>2.11054E-2</v>
      </c>
      <c r="O148" s="99">
        <f>rep!O287</f>
        <v>2.9864000000000002E-2</v>
      </c>
      <c r="P148" s="99">
        <f>rep!P287</f>
        <v>3.60983E-2</v>
      </c>
      <c r="Q148" s="99">
        <f>rep!Q287</f>
        <v>4.0624100000000003E-2</v>
      </c>
      <c r="R148" s="99">
        <f>rep!R287</f>
        <v>4.4854499999999999E-2</v>
      </c>
      <c r="S148" s="99">
        <f>rep!S287</f>
        <v>4.8083099999999997E-2</v>
      </c>
      <c r="T148" s="99">
        <f>rep!T287</f>
        <v>4.9053699999999999E-2</v>
      </c>
      <c r="U148" s="99">
        <f>rep!U287</f>
        <v>4.8566900000000003E-2</v>
      </c>
      <c r="V148" s="99">
        <f>rep!V287</f>
        <v>4.8792500000000003E-2</v>
      </c>
      <c r="W148" s="99">
        <f>rep!W287</f>
        <v>5.09376E-2</v>
      </c>
      <c r="X148" s="99">
        <f>rep!X287</f>
        <v>5.4506699999999998E-2</v>
      </c>
      <c r="Y148" s="99">
        <f>rep!Y287</f>
        <v>5.81488E-2</v>
      </c>
      <c r="Z148" s="99">
        <f>rep!Z287</f>
        <v>6.0560900000000001E-2</v>
      </c>
      <c r="AA148" s="99">
        <f>rep!AA287</f>
        <v>6.0914500000000003E-2</v>
      </c>
      <c r="AB148" s="99">
        <f>rep!AB287</f>
        <v>5.8981100000000002E-2</v>
      </c>
      <c r="AC148" s="99">
        <f>rep!AC287</f>
        <v>5.5032200000000003E-2</v>
      </c>
      <c r="AD148" s="99">
        <f>rep!AD287</f>
        <v>4.95687E-2</v>
      </c>
      <c r="AE148" s="99">
        <f>rep!AE287</f>
        <v>4.3066500000000001E-2</v>
      </c>
      <c r="AF148" s="99">
        <f>rep!AF287</f>
        <v>3.5912300000000001E-2</v>
      </c>
      <c r="AG148" s="99">
        <f>rep!AG287</f>
        <v>2.84972E-2</v>
      </c>
      <c r="AH148" s="99">
        <f>rep!AH287</f>
        <v>2.13028E-2</v>
      </c>
      <c r="AI148" s="99">
        <f>rep!AI287</f>
        <v>1.4858400000000001E-2</v>
      </c>
      <c r="AJ148" s="99">
        <f>rep!AJ287</f>
        <v>9.5923099999999997E-3</v>
      </c>
      <c r="AK148" s="99">
        <f>rep!AK287</f>
        <v>5.6967900000000002E-3</v>
      </c>
      <c r="AL148" s="99">
        <f>rep!AL287</f>
        <v>3.0985000000000001E-3</v>
      </c>
      <c r="AM148" s="99">
        <f>rep!AM287</f>
        <v>1.53856E-3</v>
      </c>
      <c r="AN148" s="99">
        <f>rep!AN287</f>
        <v>6.9590500000000003E-4</v>
      </c>
      <c r="AO148" s="99">
        <f>rep!AO287</f>
        <v>2.8626900000000002E-4</v>
      </c>
      <c r="AP148" s="99">
        <f>rep!AP287</f>
        <v>1.06978E-4</v>
      </c>
      <c r="AQ148" s="99">
        <f>rep!AQ287</f>
        <v>3.6286099999999998E-5</v>
      </c>
      <c r="AR148" s="99">
        <f>rep!AR287</f>
        <v>1.1164399999999999E-5</v>
      </c>
    </row>
    <row r="149" spans="1:75" x14ac:dyDescent="0.2">
      <c r="A149">
        <v>2018</v>
      </c>
      <c r="B149" s="99">
        <f>rep!B288</f>
        <v>1.69213E-9</v>
      </c>
      <c r="C149" s="99">
        <f>rep!C288</f>
        <v>2.5254400000000001E-8</v>
      </c>
      <c r="D149" s="99">
        <f>rep!D288</f>
        <v>1.7072599999999999E-7</v>
      </c>
      <c r="E149" s="99">
        <f>rep!E288</f>
        <v>5.5264600000000001E-7</v>
      </c>
      <c r="F149" s="99">
        <f>rep!F288</f>
        <v>1.21213E-6</v>
      </c>
      <c r="G149" s="99">
        <f>rep!G288</f>
        <v>4.4957799999999997E-6</v>
      </c>
      <c r="H149" s="99">
        <f>rep!H288</f>
        <v>2.3383999999999998E-5</v>
      </c>
      <c r="I149" s="99">
        <f>rep!I288</f>
        <v>1.0726300000000001E-4</v>
      </c>
      <c r="J149" s="99">
        <f>rep!J288</f>
        <v>4.3543899999999998E-4</v>
      </c>
      <c r="K149" s="99">
        <f>rep!K288</f>
        <v>1.55365E-3</v>
      </c>
      <c r="L149" s="99">
        <f>rep!L288</f>
        <v>4.5744999999999996E-3</v>
      </c>
      <c r="M149" s="99">
        <f>rep!M288</f>
        <v>1.0661500000000001E-2</v>
      </c>
      <c r="N149" s="99">
        <f>rep!N288</f>
        <v>1.9731800000000001E-2</v>
      </c>
      <c r="O149" s="99">
        <f>rep!O288</f>
        <v>3.0246499999999999E-2</v>
      </c>
      <c r="P149" s="99">
        <f>rep!P288</f>
        <v>4.1090799999999997E-2</v>
      </c>
      <c r="Q149" s="99">
        <f>rep!Q288</f>
        <v>5.2280300000000002E-2</v>
      </c>
      <c r="R149" s="99">
        <f>rep!R288</f>
        <v>6.2444100000000002E-2</v>
      </c>
      <c r="S149" s="99">
        <f>rep!S288</f>
        <v>6.7829E-2</v>
      </c>
      <c r="T149" s="99">
        <f>rep!T288</f>
        <v>6.6014500000000004E-2</v>
      </c>
      <c r="U149" s="99">
        <f>rep!U288</f>
        <v>5.9041200000000002E-2</v>
      </c>
      <c r="V149" s="99">
        <f>rep!V288</f>
        <v>5.1383100000000001E-2</v>
      </c>
      <c r="W149" s="99">
        <f>rep!W288</f>
        <v>4.6131100000000001E-2</v>
      </c>
      <c r="X149" s="99">
        <f>rep!X288</f>
        <v>4.3919300000000001E-2</v>
      </c>
      <c r="Y149" s="99">
        <f>rep!Y288</f>
        <v>4.4097999999999998E-2</v>
      </c>
      <c r="Z149" s="99">
        <f>rep!Z288</f>
        <v>4.5702E-2</v>
      </c>
      <c r="AA149" s="99">
        <f>rep!AA288</f>
        <v>4.7649400000000001E-2</v>
      </c>
      <c r="AB149" s="99">
        <f>rep!AB288</f>
        <v>4.8836699999999997E-2</v>
      </c>
      <c r="AC149" s="99">
        <f>rep!AC288</f>
        <v>4.8387399999999997E-2</v>
      </c>
      <c r="AD149" s="99">
        <f>rep!AD288</f>
        <v>4.5866299999999999E-2</v>
      </c>
      <c r="AE149" s="99">
        <f>rep!AE288</f>
        <v>4.1324600000000003E-2</v>
      </c>
      <c r="AF149" s="99">
        <f>rep!AF288</f>
        <v>3.5214700000000002E-2</v>
      </c>
      <c r="AG149" s="99">
        <f>rep!AG288</f>
        <v>2.8243000000000001E-2</v>
      </c>
      <c r="AH149" s="99">
        <f>rep!AH288</f>
        <v>2.12059E-2</v>
      </c>
      <c r="AI149" s="99">
        <f>rep!AI288</f>
        <v>1.4822699999999999E-2</v>
      </c>
      <c r="AJ149" s="99">
        <f>rep!AJ288</f>
        <v>9.5927600000000005E-3</v>
      </c>
      <c r="AK149" s="99">
        <f>rep!AK288</f>
        <v>5.7194300000000002E-3</v>
      </c>
      <c r="AL149" s="99">
        <f>rep!AL288</f>
        <v>3.1283600000000002E-3</v>
      </c>
      <c r="AM149" s="99">
        <f>rep!AM288</f>
        <v>1.5643899999999999E-3</v>
      </c>
      <c r="AN149" s="99">
        <f>rep!AN288</f>
        <v>7.1330099999999995E-4</v>
      </c>
      <c r="AO149" s="99">
        <f>rep!AO288</f>
        <v>2.9594000000000002E-4</v>
      </c>
      <c r="AP149" s="99">
        <f>rep!AP288</f>
        <v>1.11549E-4</v>
      </c>
      <c r="AQ149" s="99">
        <f>rep!AQ288</f>
        <v>3.8154500000000002E-5</v>
      </c>
      <c r="AR149" s="99">
        <f>rep!AR288</f>
        <v>1.18323E-5</v>
      </c>
      <c r="AW149" s="2"/>
    </row>
    <row r="150" spans="1:75" x14ac:dyDescent="0.2">
      <c r="A150">
        <v>2019</v>
      </c>
      <c r="B150" s="99">
        <f>rep!B289</f>
        <v>1.8923199999999999E-9</v>
      </c>
      <c r="C150" s="99">
        <f>rep!C289</f>
        <v>2.82802E-8</v>
      </c>
      <c r="D150" s="99">
        <f>rep!D289</f>
        <v>1.9235600000000001E-7</v>
      </c>
      <c r="E150" s="99">
        <f>rep!E289</f>
        <v>6.4441100000000001E-7</v>
      </c>
      <c r="F150" s="99">
        <f>rep!F289</f>
        <v>1.6473099999999999E-6</v>
      </c>
      <c r="G150" s="99">
        <f>rep!G289</f>
        <v>7.0571099999999996E-6</v>
      </c>
      <c r="H150" s="99">
        <f>rep!H289</f>
        <v>3.4957399999999998E-5</v>
      </c>
      <c r="I150" s="99">
        <f>rep!I289</f>
        <v>1.4214800000000001E-4</v>
      </c>
      <c r="J150" s="99">
        <f>rep!J289</f>
        <v>5.0664999999999998E-4</v>
      </c>
      <c r="K150" s="99">
        <f>rep!K289</f>
        <v>1.66037E-3</v>
      </c>
      <c r="L150" s="99">
        <f>rep!L289</f>
        <v>4.7076499999999999E-3</v>
      </c>
      <c r="M150" s="99">
        <f>rep!M289</f>
        <v>1.0784E-2</v>
      </c>
      <c r="N150" s="99">
        <f>rep!N289</f>
        <v>1.96583E-2</v>
      </c>
      <c r="O150" s="99">
        <f>rep!O289</f>
        <v>2.95296E-2</v>
      </c>
      <c r="P150" s="99">
        <f>rep!P289</f>
        <v>3.92184E-2</v>
      </c>
      <c r="Q150" s="99">
        <f>rep!Q289</f>
        <v>4.9322199999999997E-2</v>
      </c>
      <c r="R150" s="99">
        <f>rep!R289</f>
        <v>5.9704800000000002E-2</v>
      </c>
      <c r="S150" s="99">
        <f>rep!S289</f>
        <v>6.7657499999999995E-2</v>
      </c>
      <c r="T150" s="99">
        <f>rep!T289</f>
        <v>7.0442900000000003E-2</v>
      </c>
      <c r="U150" s="99">
        <f>rep!U289</f>
        <v>6.8161200000000005E-2</v>
      </c>
      <c r="V150" s="99">
        <f>rep!V289</f>
        <v>6.2902200000000005E-2</v>
      </c>
      <c r="W150" s="99">
        <f>rep!W289</f>
        <v>5.65424E-2</v>
      </c>
      <c r="X150" s="99">
        <f>rep!X289</f>
        <v>5.0289599999999997E-2</v>
      </c>
      <c r="Y150" s="99">
        <f>rep!Y289</f>
        <v>4.5202399999999997E-2</v>
      </c>
      <c r="Z150" s="99">
        <f>rep!Z289</f>
        <v>4.2083799999999998E-2</v>
      </c>
      <c r="AA150" s="99">
        <f>rep!AA289</f>
        <v>4.09968E-2</v>
      </c>
      <c r="AB150" s="99">
        <f>rep!AB289</f>
        <v>4.1195500000000003E-2</v>
      </c>
      <c r="AC150" s="99">
        <f>rep!AC289</f>
        <v>4.1498399999999998E-2</v>
      </c>
      <c r="AD150" s="99">
        <f>rep!AD289</f>
        <v>4.0754400000000003E-2</v>
      </c>
      <c r="AE150" s="99">
        <f>rep!AE289</f>
        <v>3.8211799999999997E-2</v>
      </c>
      <c r="AF150" s="99">
        <f>rep!AF289</f>
        <v>3.3727699999999999E-2</v>
      </c>
      <c r="AG150" s="99">
        <f>rep!AG289</f>
        <v>2.77665E-2</v>
      </c>
      <c r="AH150" s="99">
        <f>rep!AH289</f>
        <v>2.1187299999999999E-2</v>
      </c>
      <c r="AI150" s="99">
        <f>rep!AI289</f>
        <v>1.49172E-2</v>
      </c>
      <c r="AJ150" s="99">
        <f>rep!AJ289</f>
        <v>9.6571299999999999E-3</v>
      </c>
      <c r="AK150" s="99">
        <f>rep!AK289</f>
        <v>5.7324100000000003E-3</v>
      </c>
      <c r="AL150" s="99">
        <f>rep!AL289</f>
        <v>3.1126700000000001E-3</v>
      </c>
      <c r="AM150" s="99">
        <f>rep!AM289</f>
        <v>1.54302E-3</v>
      </c>
      <c r="AN150" s="99">
        <f>rep!AN289</f>
        <v>6.9714500000000003E-4</v>
      </c>
      <c r="AO150" s="99">
        <f>rep!AO289</f>
        <v>2.8666299999999999E-4</v>
      </c>
      <c r="AP150" s="99">
        <f>rep!AP289</f>
        <v>1.07153E-4</v>
      </c>
      <c r="AQ150" s="99">
        <f>rep!AQ289</f>
        <v>3.6374600000000002E-5</v>
      </c>
      <c r="AR150" s="99">
        <f>rep!AR289</f>
        <v>1.12047E-5</v>
      </c>
    </row>
    <row r="151" spans="1:75" x14ac:dyDescent="0.2"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BW151" s="2"/>
    </row>
    <row r="152" spans="1:75" x14ac:dyDescent="0.2"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</row>
    <row r="153" spans="1:75" x14ac:dyDescent="0.2"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</row>
    <row r="154" spans="1:75" x14ac:dyDescent="0.2"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</row>
    <row r="155" spans="1:75" x14ac:dyDescent="0.2"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BA155" s="2"/>
      <c r="BB155" s="2"/>
    </row>
    <row r="156" spans="1:75" x14ac:dyDescent="0.2"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91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BA156" s="2"/>
    </row>
    <row r="157" spans="1:75" x14ac:dyDescent="0.2"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</row>
    <row r="158" spans="1:75" x14ac:dyDescent="0.2"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</row>
    <row r="159" spans="1:75" x14ac:dyDescent="0.2">
      <c r="B159" s="9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1F20-3594-4BE5-8F1C-7C7CC6FA6BAB}">
  <dimension ref="A1:AR296"/>
  <sheetViews>
    <sheetView topLeftCell="A225" zoomScale="75" workbookViewId="0">
      <selection activeCell="B289" sqref="B289"/>
    </sheetView>
  </sheetViews>
  <sheetFormatPr baseColWidth="10" defaultRowHeight="15" x14ac:dyDescent="0.2"/>
  <cols>
    <col min="44" max="44" width="11.33203125" bestFit="1" customWidth="1"/>
  </cols>
  <sheetData>
    <row r="1" spans="1:44" x14ac:dyDescent="0.2">
      <c r="A1" t="s">
        <v>32</v>
      </c>
    </row>
    <row r="2" spans="1:44" x14ac:dyDescent="0.2">
      <c r="B2">
        <v>0</v>
      </c>
      <c r="C2">
        <v>0</v>
      </c>
      <c r="D2">
        <v>0</v>
      </c>
      <c r="E2">
        <v>0</v>
      </c>
      <c r="F2">
        <v>0.01</v>
      </c>
      <c r="G2">
        <v>0</v>
      </c>
      <c r="H2">
        <v>0.01</v>
      </c>
      <c r="I2">
        <v>0.03</v>
      </c>
      <c r="J2">
        <v>0.01</v>
      </c>
      <c r="K2">
        <v>0.01</v>
      </c>
      <c r="L2">
        <v>0.03</v>
      </c>
      <c r="M2">
        <v>0.02</v>
      </c>
      <c r="N2">
        <v>0.01</v>
      </c>
      <c r="O2">
        <v>0.01</v>
      </c>
      <c r="P2">
        <v>0.03</v>
      </c>
      <c r="Q2">
        <v>0.04</v>
      </c>
      <c r="R2">
        <v>0.02</v>
      </c>
      <c r="S2">
        <v>0.05</v>
      </c>
      <c r="T2">
        <v>0.08</v>
      </c>
      <c r="U2">
        <v>7.0000000000000007E-2</v>
      </c>
      <c r="V2">
        <v>0.09</v>
      </c>
      <c r="W2">
        <v>0.06</v>
      </c>
      <c r="X2">
        <v>7.0000000000000007E-2</v>
      </c>
      <c r="Y2">
        <v>7.0000000000000007E-2</v>
      </c>
      <c r="Z2">
        <v>0.05</v>
      </c>
      <c r="AA2">
        <v>0.02</v>
      </c>
      <c r="AB2">
        <v>0.03</v>
      </c>
      <c r="AC2">
        <v>0.03</v>
      </c>
      <c r="AD2">
        <v>0.02</v>
      </c>
      <c r="AE2">
        <v>0.06</v>
      </c>
      <c r="AF2">
        <v>0.02</v>
      </c>
      <c r="AG2">
        <v>0.01</v>
      </c>
      <c r="AH2">
        <v>0.01</v>
      </c>
      <c r="AI2">
        <v>0</v>
      </c>
      <c r="AJ2">
        <v>0.03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9.7087400000000004E-3</v>
      </c>
      <c r="K3">
        <v>9.7087400000000004E-3</v>
      </c>
      <c r="L3">
        <v>9.7087400000000004E-3</v>
      </c>
      <c r="M3">
        <v>9.7087400000000004E-3</v>
      </c>
      <c r="N3">
        <v>9.7087400000000004E-3</v>
      </c>
      <c r="O3">
        <v>9.7087400000000004E-3</v>
      </c>
      <c r="P3">
        <v>9.7087400000000004E-3</v>
      </c>
      <c r="Q3">
        <v>9.7087400000000004E-3</v>
      </c>
      <c r="R3">
        <v>9.7087400000000004E-3</v>
      </c>
      <c r="S3">
        <v>9.7087400000000004E-3</v>
      </c>
      <c r="T3">
        <v>9.7087400000000004E-3</v>
      </c>
      <c r="U3">
        <v>1.9417500000000001E-2</v>
      </c>
      <c r="V3">
        <v>2.9126200000000001E-2</v>
      </c>
      <c r="W3">
        <v>3.8835000000000001E-2</v>
      </c>
      <c r="X3">
        <v>3.8835000000000001E-2</v>
      </c>
      <c r="Y3">
        <v>4.8543700000000002E-2</v>
      </c>
      <c r="Z3">
        <v>5.8252400000000003E-2</v>
      </c>
      <c r="AA3">
        <v>6.7961199999999999E-2</v>
      </c>
      <c r="AB3">
        <v>6.7961199999999999E-2</v>
      </c>
      <c r="AC3">
        <v>7.76699E-2</v>
      </c>
      <c r="AD3">
        <v>7.76699E-2</v>
      </c>
      <c r="AE3">
        <v>6.7961199999999999E-2</v>
      </c>
      <c r="AF3">
        <v>6.7961199999999999E-2</v>
      </c>
      <c r="AG3">
        <v>6.7961199999999999E-2</v>
      </c>
      <c r="AH3">
        <v>5.8252400000000003E-2</v>
      </c>
      <c r="AI3">
        <v>4.8543700000000002E-2</v>
      </c>
      <c r="AJ3">
        <v>2.9126200000000001E-2</v>
      </c>
      <c r="AK3">
        <v>1.9417500000000001E-2</v>
      </c>
      <c r="AL3">
        <v>9.7087400000000004E-3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1.0101000000000001E-2</v>
      </c>
      <c r="M10">
        <v>1.0101000000000001E-2</v>
      </c>
      <c r="N10">
        <v>1.0101000000000001E-2</v>
      </c>
      <c r="O10">
        <v>3.0303E-2</v>
      </c>
      <c r="P10">
        <v>3.0303E-2</v>
      </c>
      <c r="Q10">
        <v>4.0404000000000002E-2</v>
      </c>
      <c r="R10">
        <v>6.0606100000000003E-2</v>
      </c>
      <c r="S10">
        <v>8.0808099999999994E-2</v>
      </c>
      <c r="T10">
        <v>9.0909100000000007E-2</v>
      </c>
      <c r="U10">
        <v>8.0808099999999994E-2</v>
      </c>
      <c r="V10">
        <v>7.0707099999999995E-2</v>
      </c>
      <c r="W10">
        <v>7.0707099999999995E-2</v>
      </c>
      <c r="X10">
        <v>6.0606100000000003E-2</v>
      </c>
      <c r="Y10">
        <v>4.0404000000000002E-2</v>
      </c>
      <c r="Z10">
        <v>5.0505099999999997E-2</v>
      </c>
      <c r="AA10">
        <v>5.0505099999999997E-2</v>
      </c>
      <c r="AB10">
        <v>6.0606100000000003E-2</v>
      </c>
      <c r="AC10">
        <v>5.0505099999999997E-2</v>
      </c>
      <c r="AD10">
        <v>3.0303E-2</v>
      </c>
      <c r="AE10">
        <v>3.0303E-2</v>
      </c>
      <c r="AF10">
        <v>2.0202000000000001E-2</v>
      </c>
      <c r="AG10">
        <v>1.0101000000000001E-2</v>
      </c>
      <c r="AH10">
        <v>1.0101000000000001E-2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0.01</v>
      </c>
      <c r="O11">
        <v>0.01</v>
      </c>
      <c r="P11">
        <v>0.02</v>
      </c>
      <c r="Q11">
        <v>0.02</v>
      </c>
      <c r="R11">
        <v>0.02</v>
      </c>
      <c r="S11">
        <v>0.02</v>
      </c>
      <c r="T11">
        <v>0.03</v>
      </c>
      <c r="U11">
        <v>0.04</v>
      </c>
      <c r="V11">
        <v>0.04</v>
      </c>
      <c r="W11">
        <v>0.05</v>
      </c>
      <c r="X11">
        <v>0.06</v>
      </c>
      <c r="Y11">
        <v>7.0000000000000007E-2</v>
      </c>
      <c r="Z11">
        <v>7.0000000000000007E-2</v>
      </c>
      <c r="AA11">
        <v>0.09</v>
      </c>
      <c r="AB11">
        <v>0.1</v>
      </c>
      <c r="AC11">
        <v>0.08</v>
      </c>
      <c r="AD11">
        <v>0.06</v>
      </c>
      <c r="AE11">
        <v>0.05</v>
      </c>
      <c r="AF11">
        <v>0.04</v>
      </c>
      <c r="AG11">
        <v>0.04</v>
      </c>
      <c r="AH11">
        <v>0.03</v>
      </c>
      <c r="AI11">
        <v>0.02</v>
      </c>
      <c r="AJ11">
        <v>0.01</v>
      </c>
      <c r="AK11">
        <v>0.01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1.0101000000000001E-2</v>
      </c>
      <c r="M12">
        <v>2.0202000000000001E-2</v>
      </c>
      <c r="N12">
        <v>2.0202000000000001E-2</v>
      </c>
      <c r="O12">
        <v>3.0303E-2</v>
      </c>
      <c r="P12">
        <v>3.0303E-2</v>
      </c>
      <c r="Q12">
        <v>4.0404000000000002E-2</v>
      </c>
      <c r="R12">
        <v>4.0404000000000002E-2</v>
      </c>
      <c r="S12">
        <v>5.0505099999999997E-2</v>
      </c>
      <c r="T12">
        <v>5.0505099999999997E-2</v>
      </c>
      <c r="U12">
        <v>6.0606100000000003E-2</v>
      </c>
      <c r="V12">
        <v>6.0606100000000003E-2</v>
      </c>
      <c r="W12">
        <v>6.0606100000000003E-2</v>
      </c>
      <c r="X12">
        <v>6.0606100000000003E-2</v>
      </c>
      <c r="Y12">
        <v>6.0606100000000003E-2</v>
      </c>
      <c r="Z12">
        <v>7.0707099999999995E-2</v>
      </c>
      <c r="AA12">
        <v>7.0707099999999995E-2</v>
      </c>
      <c r="AB12">
        <v>6.0606100000000003E-2</v>
      </c>
      <c r="AC12">
        <v>5.0505099999999997E-2</v>
      </c>
      <c r="AD12">
        <v>4.0404000000000002E-2</v>
      </c>
      <c r="AE12">
        <v>3.0303E-2</v>
      </c>
      <c r="AF12">
        <v>2.0202000000000001E-2</v>
      </c>
      <c r="AG12">
        <v>2.0202000000000001E-2</v>
      </c>
      <c r="AH12">
        <v>1.0101000000000001E-2</v>
      </c>
      <c r="AI12">
        <v>1.0101000000000001E-2</v>
      </c>
      <c r="AJ12">
        <v>1.0101000000000001E-2</v>
      </c>
      <c r="AK12">
        <v>1.0101000000000001E-2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1.03093E-2</v>
      </c>
      <c r="O13">
        <v>1.03093E-2</v>
      </c>
      <c r="P13">
        <v>1.03093E-2</v>
      </c>
      <c r="Q13">
        <v>2.0618600000000001E-2</v>
      </c>
      <c r="R13">
        <v>2.0618600000000001E-2</v>
      </c>
      <c r="S13">
        <v>2.0618600000000001E-2</v>
      </c>
      <c r="T13">
        <v>3.0927799999999998E-2</v>
      </c>
      <c r="U13">
        <v>4.1237099999999999E-2</v>
      </c>
      <c r="V13">
        <v>4.1237099999999999E-2</v>
      </c>
      <c r="W13">
        <v>4.1237099999999999E-2</v>
      </c>
      <c r="X13">
        <v>5.1546399999999999E-2</v>
      </c>
      <c r="Y13">
        <v>5.1546399999999999E-2</v>
      </c>
      <c r="Z13">
        <v>6.18557E-2</v>
      </c>
      <c r="AA13">
        <v>7.2164900000000004E-2</v>
      </c>
      <c r="AB13">
        <v>8.2474199999999998E-2</v>
      </c>
      <c r="AC13">
        <v>8.2474199999999998E-2</v>
      </c>
      <c r="AD13">
        <v>7.2164900000000004E-2</v>
      </c>
      <c r="AE13">
        <v>6.18557E-2</v>
      </c>
      <c r="AF13">
        <v>5.1546399999999999E-2</v>
      </c>
      <c r="AG13">
        <v>5.1546399999999999E-2</v>
      </c>
      <c r="AH13">
        <v>4.1237099999999999E-2</v>
      </c>
      <c r="AI13">
        <v>3.0927799999999998E-2</v>
      </c>
      <c r="AJ13">
        <v>2.0618600000000001E-2</v>
      </c>
      <c r="AK13">
        <v>1.03093E-2</v>
      </c>
      <c r="AL13">
        <v>1.03093E-2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1.0101000000000001E-2</v>
      </c>
      <c r="T14">
        <v>1.0101000000000001E-2</v>
      </c>
      <c r="U14">
        <v>3.0303E-2</v>
      </c>
      <c r="V14">
        <v>4.0404000000000002E-2</v>
      </c>
      <c r="W14">
        <v>6.0606100000000003E-2</v>
      </c>
      <c r="X14">
        <v>8.0808099999999994E-2</v>
      </c>
      <c r="Y14">
        <v>8.0808099999999994E-2</v>
      </c>
      <c r="Z14">
        <v>8.0808099999999994E-2</v>
      </c>
      <c r="AA14">
        <v>8.0808099999999994E-2</v>
      </c>
      <c r="AB14">
        <v>0.10101</v>
      </c>
      <c r="AC14">
        <v>8.0808099999999994E-2</v>
      </c>
      <c r="AD14">
        <v>7.0707099999999995E-2</v>
      </c>
      <c r="AE14">
        <v>7.0707099999999995E-2</v>
      </c>
      <c r="AF14">
        <v>5.0505099999999997E-2</v>
      </c>
      <c r="AG14">
        <v>4.0404000000000002E-2</v>
      </c>
      <c r="AH14">
        <v>3.0303E-2</v>
      </c>
      <c r="AI14">
        <v>2.0202000000000001E-2</v>
      </c>
      <c r="AJ14">
        <v>2.0202000000000001E-2</v>
      </c>
      <c r="AK14">
        <v>2.0202000000000001E-2</v>
      </c>
      <c r="AL14">
        <v>1.0101000000000001E-2</v>
      </c>
      <c r="AM14">
        <v>1.0101000000000001E-2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9.8039200000000007E-3</v>
      </c>
      <c r="S15">
        <v>0</v>
      </c>
      <c r="T15">
        <v>9.8039200000000007E-3</v>
      </c>
      <c r="U15">
        <v>3.9215699999999999E-2</v>
      </c>
      <c r="V15">
        <v>2.9411799999999998E-2</v>
      </c>
      <c r="W15">
        <v>5.8823500000000001E-2</v>
      </c>
      <c r="X15">
        <v>6.8627499999999994E-2</v>
      </c>
      <c r="Y15">
        <v>8.8235300000000003E-2</v>
      </c>
      <c r="Z15">
        <v>7.8431399999999998E-2</v>
      </c>
      <c r="AA15">
        <v>8.8235300000000003E-2</v>
      </c>
      <c r="AB15">
        <v>0.117647</v>
      </c>
      <c r="AC15">
        <v>7.8431399999999998E-2</v>
      </c>
      <c r="AD15">
        <v>0.10784299999999999</v>
      </c>
      <c r="AE15">
        <v>8.8235300000000003E-2</v>
      </c>
      <c r="AF15">
        <v>4.9019600000000003E-2</v>
      </c>
      <c r="AG15">
        <v>2.9411799999999998E-2</v>
      </c>
      <c r="AH15">
        <v>3.9215699999999999E-2</v>
      </c>
      <c r="AI15">
        <v>9.8039200000000007E-3</v>
      </c>
      <c r="AJ15">
        <v>9.8039200000000007E-3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1.0204100000000001E-2</v>
      </c>
      <c r="N16">
        <v>0</v>
      </c>
      <c r="O16">
        <v>1.0204100000000001E-2</v>
      </c>
      <c r="P16">
        <v>1.0204100000000001E-2</v>
      </c>
      <c r="Q16">
        <v>1.0204100000000001E-2</v>
      </c>
      <c r="R16">
        <v>2.0408200000000001E-2</v>
      </c>
      <c r="S16">
        <v>3.0612199999999999E-2</v>
      </c>
      <c r="T16">
        <v>2.0408200000000001E-2</v>
      </c>
      <c r="U16">
        <v>3.0612199999999999E-2</v>
      </c>
      <c r="V16">
        <v>4.08163E-2</v>
      </c>
      <c r="W16">
        <v>5.10204E-2</v>
      </c>
      <c r="X16">
        <v>6.1224500000000001E-2</v>
      </c>
      <c r="Y16">
        <v>7.1428599999999995E-2</v>
      </c>
      <c r="Z16">
        <v>7.1428599999999995E-2</v>
      </c>
      <c r="AA16">
        <v>8.1632700000000002E-2</v>
      </c>
      <c r="AB16">
        <v>9.1836699999999993E-2</v>
      </c>
      <c r="AC16">
        <v>9.1836699999999993E-2</v>
      </c>
      <c r="AD16">
        <v>8.1632700000000002E-2</v>
      </c>
      <c r="AE16">
        <v>7.1428599999999995E-2</v>
      </c>
      <c r="AF16">
        <v>5.10204E-2</v>
      </c>
      <c r="AG16">
        <v>4.08163E-2</v>
      </c>
      <c r="AH16">
        <v>3.0612199999999999E-2</v>
      </c>
      <c r="AI16">
        <v>2.0408200000000001E-2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1.0101000000000001E-2</v>
      </c>
      <c r="N17">
        <v>1.0101000000000001E-2</v>
      </c>
      <c r="O17">
        <v>2.0202000000000001E-2</v>
      </c>
      <c r="P17">
        <v>2.0202000000000001E-2</v>
      </c>
      <c r="Q17">
        <v>3.0303E-2</v>
      </c>
      <c r="R17">
        <v>4.0404000000000002E-2</v>
      </c>
      <c r="S17">
        <v>5.0505099999999997E-2</v>
      </c>
      <c r="T17">
        <v>6.0606100000000003E-2</v>
      </c>
      <c r="U17">
        <v>7.0707099999999995E-2</v>
      </c>
      <c r="V17">
        <v>7.0707099999999995E-2</v>
      </c>
      <c r="W17">
        <v>8.0808099999999994E-2</v>
      </c>
      <c r="X17">
        <v>7.0707099999999995E-2</v>
      </c>
      <c r="Y17">
        <v>7.0707099999999995E-2</v>
      </c>
      <c r="Z17">
        <v>6.0606100000000003E-2</v>
      </c>
      <c r="AA17">
        <v>6.0606100000000003E-2</v>
      </c>
      <c r="AB17">
        <v>6.0606100000000003E-2</v>
      </c>
      <c r="AC17">
        <v>5.0505099999999997E-2</v>
      </c>
      <c r="AD17">
        <v>4.0404000000000002E-2</v>
      </c>
      <c r="AE17">
        <v>3.0303E-2</v>
      </c>
      <c r="AF17">
        <v>3.0303E-2</v>
      </c>
      <c r="AG17">
        <v>2.0202000000000001E-2</v>
      </c>
      <c r="AH17">
        <v>1.0101000000000001E-2</v>
      </c>
      <c r="AI17">
        <v>1.0101000000000001E-2</v>
      </c>
      <c r="AJ17">
        <v>1.0101000000000001E-2</v>
      </c>
      <c r="AK17">
        <v>1.0101000000000001E-2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1.0101000000000001E-2</v>
      </c>
      <c r="P18">
        <v>2.0202000000000001E-2</v>
      </c>
      <c r="Q18">
        <v>3.0303E-2</v>
      </c>
      <c r="R18">
        <v>5.0505099999999997E-2</v>
      </c>
      <c r="S18">
        <v>7.0707099999999995E-2</v>
      </c>
      <c r="T18">
        <v>7.0707099999999995E-2</v>
      </c>
      <c r="U18">
        <v>8.0808099999999994E-2</v>
      </c>
      <c r="V18">
        <v>9.0909100000000007E-2</v>
      </c>
      <c r="W18">
        <v>8.0808099999999994E-2</v>
      </c>
      <c r="X18">
        <v>8.0808099999999994E-2</v>
      </c>
      <c r="Y18">
        <v>8.0808099999999994E-2</v>
      </c>
      <c r="Z18">
        <v>7.0707099999999995E-2</v>
      </c>
      <c r="AA18">
        <v>6.0606100000000003E-2</v>
      </c>
      <c r="AB18">
        <v>5.0505099999999997E-2</v>
      </c>
      <c r="AC18">
        <v>5.0505099999999997E-2</v>
      </c>
      <c r="AD18">
        <v>4.0404000000000002E-2</v>
      </c>
      <c r="AE18">
        <v>3.0303E-2</v>
      </c>
      <c r="AF18">
        <v>2.0202000000000001E-2</v>
      </c>
      <c r="AG18">
        <v>1.0101000000000001E-2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1.03093E-2</v>
      </c>
      <c r="L19">
        <v>1.03093E-2</v>
      </c>
      <c r="M19">
        <v>2.0618600000000001E-2</v>
      </c>
      <c r="N19">
        <v>3.0927799999999998E-2</v>
      </c>
      <c r="O19">
        <v>3.0927799999999998E-2</v>
      </c>
      <c r="P19">
        <v>6.18557E-2</v>
      </c>
      <c r="Q19">
        <v>7.2164900000000004E-2</v>
      </c>
      <c r="R19">
        <v>8.2474199999999998E-2</v>
      </c>
      <c r="S19">
        <v>8.2474199999999998E-2</v>
      </c>
      <c r="T19">
        <v>8.2474199999999998E-2</v>
      </c>
      <c r="U19">
        <v>9.2783500000000005E-2</v>
      </c>
      <c r="V19">
        <v>8.2474199999999998E-2</v>
      </c>
      <c r="W19">
        <v>8.2474199999999998E-2</v>
      </c>
      <c r="X19">
        <v>6.18557E-2</v>
      </c>
      <c r="Y19">
        <v>5.1546399999999999E-2</v>
      </c>
      <c r="Z19">
        <v>4.1237099999999999E-2</v>
      </c>
      <c r="AA19">
        <v>3.0927799999999998E-2</v>
      </c>
      <c r="AB19">
        <v>3.0927799999999998E-2</v>
      </c>
      <c r="AC19">
        <v>2.0618600000000001E-2</v>
      </c>
      <c r="AD19">
        <v>1.03093E-2</v>
      </c>
      <c r="AE19">
        <v>1.03093E-2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1.0204100000000001E-2</v>
      </c>
      <c r="N20">
        <v>1.0204100000000001E-2</v>
      </c>
      <c r="O20">
        <v>2.0408200000000001E-2</v>
      </c>
      <c r="P20">
        <v>2.0408200000000001E-2</v>
      </c>
      <c r="Q20">
        <v>3.0612199999999999E-2</v>
      </c>
      <c r="R20">
        <v>4.08163E-2</v>
      </c>
      <c r="S20">
        <v>5.10204E-2</v>
      </c>
      <c r="T20">
        <v>6.1224500000000001E-2</v>
      </c>
      <c r="U20">
        <v>6.1224500000000001E-2</v>
      </c>
      <c r="V20">
        <v>6.1224500000000001E-2</v>
      </c>
      <c r="W20">
        <v>6.1224500000000001E-2</v>
      </c>
      <c r="X20">
        <v>6.1224500000000001E-2</v>
      </c>
      <c r="Y20">
        <v>6.1224500000000001E-2</v>
      </c>
      <c r="Z20">
        <v>7.1428599999999995E-2</v>
      </c>
      <c r="AA20">
        <v>7.1428599999999995E-2</v>
      </c>
      <c r="AB20">
        <v>8.1632700000000002E-2</v>
      </c>
      <c r="AC20">
        <v>7.1428599999999995E-2</v>
      </c>
      <c r="AD20">
        <v>6.1224500000000001E-2</v>
      </c>
      <c r="AE20">
        <v>4.08163E-2</v>
      </c>
      <c r="AF20">
        <v>2.0408200000000001E-2</v>
      </c>
      <c r="AG20">
        <v>1.0204100000000001E-2</v>
      </c>
      <c r="AH20">
        <v>1.0204100000000001E-2</v>
      </c>
      <c r="AI20">
        <v>1.0204100000000001E-2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2:44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0.01</v>
      </c>
      <c r="M21">
        <v>0.01</v>
      </c>
      <c r="N21">
        <v>0.02</v>
      </c>
      <c r="O21">
        <v>0.04</v>
      </c>
      <c r="P21">
        <v>0.03</v>
      </c>
      <c r="Q21">
        <v>0.03</v>
      </c>
      <c r="R21">
        <v>0.06</v>
      </c>
      <c r="S21">
        <v>0.06</v>
      </c>
      <c r="T21">
        <v>0.08</v>
      </c>
      <c r="U21">
        <v>0.06</v>
      </c>
      <c r="V21">
        <v>0.09</v>
      </c>
      <c r="W21">
        <v>0.1</v>
      </c>
      <c r="X21">
        <v>0.08</v>
      </c>
      <c r="Y21">
        <v>0.06</v>
      </c>
      <c r="Z21">
        <v>0.05</v>
      </c>
      <c r="AA21">
        <v>0.04</v>
      </c>
      <c r="AB21">
        <v>0.04</v>
      </c>
      <c r="AC21">
        <v>0.05</v>
      </c>
      <c r="AD21">
        <v>0.03</v>
      </c>
      <c r="AE21">
        <v>0.04</v>
      </c>
      <c r="AF21">
        <v>0.02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1.0204100000000001E-2</v>
      </c>
      <c r="P22">
        <v>1.0204100000000001E-2</v>
      </c>
      <c r="Q22">
        <v>2.0408200000000001E-2</v>
      </c>
      <c r="R22">
        <v>3.0612199999999999E-2</v>
      </c>
      <c r="S22">
        <v>3.0612199999999999E-2</v>
      </c>
      <c r="T22">
        <v>5.10204E-2</v>
      </c>
      <c r="U22">
        <v>6.1224500000000001E-2</v>
      </c>
      <c r="V22">
        <v>7.1428599999999995E-2</v>
      </c>
      <c r="W22">
        <v>7.1428599999999995E-2</v>
      </c>
      <c r="X22">
        <v>8.1632700000000002E-2</v>
      </c>
      <c r="Y22">
        <v>7.1428599999999995E-2</v>
      </c>
      <c r="Z22">
        <v>8.1632700000000002E-2</v>
      </c>
      <c r="AA22">
        <v>8.1632700000000002E-2</v>
      </c>
      <c r="AB22">
        <v>8.1632700000000002E-2</v>
      </c>
      <c r="AC22">
        <v>8.1632700000000002E-2</v>
      </c>
      <c r="AD22">
        <v>6.1224500000000001E-2</v>
      </c>
      <c r="AE22">
        <v>4.08163E-2</v>
      </c>
      <c r="AF22">
        <v>3.0612199999999999E-2</v>
      </c>
      <c r="AG22">
        <v>2.0408200000000001E-2</v>
      </c>
      <c r="AH22">
        <v>1.0204100000000001E-2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0.01</v>
      </c>
      <c r="P23">
        <v>0.01</v>
      </c>
      <c r="Q23">
        <v>0.02</v>
      </c>
      <c r="R23">
        <v>0.02</v>
      </c>
      <c r="S23">
        <v>0.02</v>
      </c>
      <c r="T23">
        <v>0.04</v>
      </c>
      <c r="U23">
        <v>0.05</v>
      </c>
      <c r="V23">
        <v>7.0000000000000007E-2</v>
      </c>
      <c r="W23">
        <v>0.09</v>
      </c>
      <c r="X23">
        <v>0.1</v>
      </c>
      <c r="Y23">
        <v>0.11</v>
      </c>
      <c r="Z23">
        <v>0.11</v>
      </c>
      <c r="AA23">
        <v>0.09</v>
      </c>
      <c r="AB23">
        <v>7.0000000000000007E-2</v>
      </c>
      <c r="AC23">
        <v>7.0000000000000007E-2</v>
      </c>
      <c r="AD23">
        <v>0.06</v>
      </c>
      <c r="AE23">
        <v>0.04</v>
      </c>
      <c r="AF23">
        <v>0.01</v>
      </c>
      <c r="AG23">
        <v>0.01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1.0204100000000001E-2</v>
      </c>
      <c r="R24">
        <v>1.0204100000000001E-2</v>
      </c>
      <c r="S24">
        <v>2.0408200000000001E-2</v>
      </c>
      <c r="T24">
        <v>5.10204E-2</v>
      </c>
      <c r="U24">
        <v>4.08163E-2</v>
      </c>
      <c r="V24">
        <v>3.0612199999999999E-2</v>
      </c>
      <c r="W24">
        <v>5.10204E-2</v>
      </c>
      <c r="X24">
        <v>9.1836699999999993E-2</v>
      </c>
      <c r="Y24">
        <v>0.10204100000000001</v>
      </c>
      <c r="Z24">
        <v>0.13265299999999999</v>
      </c>
      <c r="AA24">
        <v>0.112245</v>
      </c>
      <c r="AB24">
        <v>8.1632700000000002E-2</v>
      </c>
      <c r="AC24">
        <v>8.1632700000000002E-2</v>
      </c>
      <c r="AD24">
        <v>6.1224500000000001E-2</v>
      </c>
      <c r="AE24">
        <v>4.08163E-2</v>
      </c>
      <c r="AF24">
        <v>3.0612199999999999E-2</v>
      </c>
      <c r="AG24">
        <v>2.0408200000000001E-2</v>
      </c>
      <c r="AH24">
        <v>2.0408200000000001E-2</v>
      </c>
      <c r="AI24">
        <v>1.0204100000000001E-2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0.01</v>
      </c>
      <c r="P25">
        <v>0</v>
      </c>
      <c r="Q25">
        <v>0.02</v>
      </c>
      <c r="R25">
        <v>0.02</v>
      </c>
      <c r="S25">
        <v>0.03</v>
      </c>
      <c r="T25">
        <v>0.04</v>
      </c>
      <c r="U25">
        <v>0.04</v>
      </c>
      <c r="V25">
        <v>0.06</v>
      </c>
      <c r="W25">
        <v>0.06</v>
      </c>
      <c r="X25">
        <v>0.04</v>
      </c>
      <c r="Y25">
        <v>0.04</v>
      </c>
      <c r="Z25">
        <v>0.06</v>
      </c>
      <c r="AA25">
        <v>0.05</v>
      </c>
      <c r="AB25">
        <v>7.0000000000000007E-2</v>
      </c>
      <c r="AC25">
        <v>0.06</v>
      </c>
      <c r="AD25">
        <v>7.0000000000000007E-2</v>
      </c>
      <c r="AE25">
        <v>7.0000000000000007E-2</v>
      </c>
      <c r="AF25">
        <v>0.06</v>
      </c>
      <c r="AG25">
        <v>0.05</v>
      </c>
      <c r="AH25">
        <v>0.05</v>
      </c>
      <c r="AI25">
        <v>0.05</v>
      </c>
      <c r="AJ25">
        <v>0.03</v>
      </c>
      <c r="AK25">
        <v>0.01</v>
      </c>
      <c r="AL25">
        <v>0.01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0.01</v>
      </c>
      <c r="U26">
        <v>0.02</v>
      </c>
      <c r="V26">
        <v>0.03</v>
      </c>
      <c r="W26">
        <v>0.05</v>
      </c>
      <c r="X26">
        <v>0.06</v>
      </c>
      <c r="Y26">
        <v>0.09</v>
      </c>
      <c r="Z26">
        <v>0.08</v>
      </c>
      <c r="AA26">
        <v>0.09</v>
      </c>
      <c r="AB26">
        <v>0.09</v>
      </c>
      <c r="AC26">
        <v>0.1</v>
      </c>
      <c r="AD26">
        <v>0.1</v>
      </c>
      <c r="AE26">
        <v>0.09</v>
      </c>
      <c r="AF26">
        <v>0.09</v>
      </c>
      <c r="AG26">
        <v>0.05</v>
      </c>
      <c r="AH26">
        <v>0.03</v>
      </c>
      <c r="AI26">
        <v>0.01</v>
      </c>
      <c r="AJ26">
        <v>0.01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1.0204100000000001E-2</v>
      </c>
      <c r="S27">
        <v>3.0612199999999999E-2</v>
      </c>
      <c r="T27">
        <v>4.08163E-2</v>
      </c>
      <c r="U27">
        <v>4.08163E-2</v>
      </c>
      <c r="V27">
        <v>4.08163E-2</v>
      </c>
      <c r="W27">
        <v>7.1428599999999995E-2</v>
      </c>
      <c r="X27">
        <v>6.1224500000000001E-2</v>
      </c>
      <c r="Y27">
        <v>5.10204E-2</v>
      </c>
      <c r="Z27">
        <v>6.1224500000000001E-2</v>
      </c>
      <c r="AA27">
        <v>8.1632700000000002E-2</v>
      </c>
      <c r="AB27">
        <v>9.1836699999999993E-2</v>
      </c>
      <c r="AC27">
        <v>0.112245</v>
      </c>
      <c r="AD27">
        <v>0.10204100000000001</v>
      </c>
      <c r="AE27">
        <v>9.1836699999999993E-2</v>
      </c>
      <c r="AF27">
        <v>4.08163E-2</v>
      </c>
      <c r="AG27">
        <v>3.0612199999999999E-2</v>
      </c>
      <c r="AH27">
        <v>3.0612199999999999E-2</v>
      </c>
      <c r="AI27">
        <v>1.0204100000000001E-2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1.9802E-2</v>
      </c>
      <c r="U28">
        <v>3.9604E-2</v>
      </c>
      <c r="V28">
        <v>5.9405899999999998E-2</v>
      </c>
      <c r="W28">
        <v>7.9207899999999998E-2</v>
      </c>
      <c r="X28">
        <v>7.9207899999999998E-2</v>
      </c>
      <c r="Y28">
        <v>5.9405899999999998E-2</v>
      </c>
      <c r="Z28">
        <v>6.9306900000000005E-2</v>
      </c>
      <c r="AA28">
        <v>5.9405899999999998E-2</v>
      </c>
      <c r="AB28">
        <v>5.9405899999999998E-2</v>
      </c>
      <c r="AC28">
        <v>3.9604E-2</v>
      </c>
      <c r="AD28">
        <v>4.9505E-2</v>
      </c>
      <c r="AE28">
        <v>8.9108900000000005E-2</v>
      </c>
      <c r="AF28">
        <v>7.9207899999999998E-2</v>
      </c>
      <c r="AG28">
        <v>5.9405899999999998E-2</v>
      </c>
      <c r="AH28">
        <v>4.9505E-2</v>
      </c>
      <c r="AI28">
        <v>4.9505E-2</v>
      </c>
      <c r="AJ28">
        <v>2.9703E-2</v>
      </c>
      <c r="AK28">
        <v>1.9802E-2</v>
      </c>
      <c r="AL28">
        <v>9.9009900000000001E-3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1.0101000000000001E-2</v>
      </c>
      <c r="V29">
        <v>2.0202000000000001E-2</v>
      </c>
      <c r="W29">
        <v>3.0303E-2</v>
      </c>
      <c r="X29">
        <v>4.0404000000000002E-2</v>
      </c>
      <c r="Y29">
        <v>6.0606100000000003E-2</v>
      </c>
      <c r="Z29">
        <v>7.0707099999999995E-2</v>
      </c>
      <c r="AA29">
        <v>0.10101</v>
      </c>
      <c r="AB29">
        <v>0.10101</v>
      </c>
      <c r="AC29">
        <v>0.121212</v>
      </c>
      <c r="AD29">
        <v>0.13131300000000001</v>
      </c>
      <c r="AE29">
        <v>0.13131300000000001</v>
      </c>
      <c r="AF29">
        <v>8.0808099999999994E-2</v>
      </c>
      <c r="AG29">
        <v>5.0505099999999997E-2</v>
      </c>
      <c r="AH29">
        <v>3.0303E-2</v>
      </c>
      <c r="AI29">
        <v>1.0101000000000001E-2</v>
      </c>
      <c r="AJ29">
        <v>1.0101000000000001E-2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1.03093E-2</v>
      </c>
      <c r="R31">
        <v>2.0618600000000001E-2</v>
      </c>
      <c r="S31">
        <v>2.0618600000000001E-2</v>
      </c>
      <c r="T31">
        <v>8.2474199999999998E-2</v>
      </c>
      <c r="U31">
        <v>4.1237099999999999E-2</v>
      </c>
      <c r="V31">
        <v>6.18557E-2</v>
      </c>
      <c r="W31">
        <v>5.1546399999999999E-2</v>
      </c>
      <c r="X31">
        <v>6.18557E-2</v>
      </c>
      <c r="Y31">
        <v>7.2164900000000004E-2</v>
      </c>
      <c r="Z31">
        <v>8.2474199999999998E-2</v>
      </c>
      <c r="AA31">
        <v>3.0927799999999998E-2</v>
      </c>
      <c r="AB31">
        <v>2.0618600000000001E-2</v>
      </c>
      <c r="AC31">
        <v>3.0927799999999998E-2</v>
      </c>
      <c r="AD31">
        <v>5.1546399999999999E-2</v>
      </c>
      <c r="AE31">
        <v>6.18557E-2</v>
      </c>
      <c r="AF31">
        <v>6.18557E-2</v>
      </c>
      <c r="AG31">
        <v>6.18557E-2</v>
      </c>
      <c r="AH31">
        <v>6.18557E-2</v>
      </c>
      <c r="AI31">
        <v>4.1237099999999999E-2</v>
      </c>
      <c r="AJ31">
        <v>3.0927799999999998E-2</v>
      </c>
      <c r="AK31">
        <v>2.0618600000000001E-2</v>
      </c>
      <c r="AL31">
        <v>1.03093E-2</v>
      </c>
      <c r="AM31">
        <v>0</v>
      </c>
      <c r="AN31">
        <v>1.03093E-2</v>
      </c>
      <c r="AO31">
        <v>0</v>
      </c>
      <c r="AP31">
        <v>0</v>
      </c>
      <c r="AQ31">
        <v>0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1E-3</v>
      </c>
      <c r="Q32">
        <v>1E-3</v>
      </c>
      <c r="R32">
        <v>5.0000000000000001E-3</v>
      </c>
      <c r="S32">
        <v>4.0000000000000001E-3</v>
      </c>
      <c r="T32">
        <v>8.0000000000000002E-3</v>
      </c>
      <c r="U32">
        <v>8.9999999999999993E-3</v>
      </c>
      <c r="V32">
        <v>1.9E-2</v>
      </c>
      <c r="W32">
        <v>2.8000000000000001E-2</v>
      </c>
      <c r="X32">
        <v>2.5999999999999999E-2</v>
      </c>
      <c r="Y32">
        <v>3.5000000000000003E-2</v>
      </c>
      <c r="Z32">
        <v>4.3999999999999997E-2</v>
      </c>
      <c r="AA32">
        <v>5.5E-2</v>
      </c>
      <c r="AB32">
        <v>6.9000000000000006E-2</v>
      </c>
      <c r="AC32">
        <v>9.8000000000000004E-2</v>
      </c>
      <c r="AD32">
        <v>0.112</v>
      </c>
      <c r="AE32">
        <v>0.11</v>
      </c>
      <c r="AF32">
        <v>0.10100000000000001</v>
      </c>
      <c r="AG32">
        <v>0.1</v>
      </c>
      <c r="AH32">
        <v>6.6000000000000003E-2</v>
      </c>
      <c r="AI32">
        <v>5.2999999999999999E-2</v>
      </c>
      <c r="AJ32">
        <v>2.9000000000000001E-2</v>
      </c>
      <c r="AK32">
        <v>1.4999999999999999E-2</v>
      </c>
      <c r="AL32">
        <v>8.0000000000000002E-3</v>
      </c>
      <c r="AM32">
        <v>3.0000000000000001E-3</v>
      </c>
      <c r="AN32">
        <v>0</v>
      </c>
      <c r="AO32">
        <v>1E-3</v>
      </c>
      <c r="AP32">
        <v>0</v>
      </c>
      <c r="AQ32">
        <v>0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2.9970000000000001E-3</v>
      </c>
      <c r="I33">
        <v>3.9960000000000004E-3</v>
      </c>
      <c r="J33">
        <v>3.9960000000000004E-3</v>
      </c>
      <c r="K33">
        <v>9.9900100000000001E-4</v>
      </c>
      <c r="L33">
        <v>2.9970000000000001E-3</v>
      </c>
      <c r="M33">
        <v>1.9980000000000002E-3</v>
      </c>
      <c r="N33">
        <v>3.9960000000000004E-3</v>
      </c>
      <c r="O33">
        <v>5.9940100000000001E-3</v>
      </c>
      <c r="P33">
        <v>4.9950000000000003E-3</v>
      </c>
      <c r="Q33">
        <v>9.9900100000000001E-4</v>
      </c>
      <c r="R33">
        <v>9.9900100000000001E-4</v>
      </c>
      <c r="S33">
        <v>9.9900100000000001E-4</v>
      </c>
      <c r="T33">
        <v>9.9900100000000001E-4</v>
      </c>
      <c r="U33">
        <v>3.9960000000000004E-3</v>
      </c>
      <c r="V33">
        <v>3.9960000000000004E-3</v>
      </c>
      <c r="W33">
        <v>7.9920100000000008E-3</v>
      </c>
      <c r="X33">
        <v>1.1988E-2</v>
      </c>
      <c r="Y33">
        <v>1.8981000000000001E-2</v>
      </c>
      <c r="Z33">
        <v>2.5974000000000001E-2</v>
      </c>
      <c r="AA33">
        <v>3.5964000000000003E-2</v>
      </c>
      <c r="AB33">
        <v>6.0939100000000003E-2</v>
      </c>
      <c r="AC33">
        <v>6.5934099999999995E-2</v>
      </c>
      <c r="AD33">
        <v>0.104895</v>
      </c>
      <c r="AE33">
        <v>0.15784200000000001</v>
      </c>
      <c r="AF33">
        <v>0.15284700000000001</v>
      </c>
      <c r="AG33">
        <v>0.122877</v>
      </c>
      <c r="AH33">
        <v>8.8911100000000007E-2</v>
      </c>
      <c r="AI33">
        <v>6.1938100000000003E-2</v>
      </c>
      <c r="AJ33">
        <v>2.1978000000000001E-2</v>
      </c>
      <c r="AK33">
        <v>1.3986E-2</v>
      </c>
      <c r="AL33">
        <v>1.9980000000000002E-3</v>
      </c>
      <c r="AM33">
        <v>9.9900100000000001E-4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1.0030099999999999E-3</v>
      </c>
      <c r="N34">
        <v>0</v>
      </c>
      <c r="O34">
        <v>1.0030099999999999E-3</v>
      </c>
      <c r="P34">
        <v>2.0060199999999999E-3</v>
      </c>
      <c r="Q34">
        <v>5.0150500000000001E-3</v>
      </c>
      <c r="R34">
        <v>6.0180499999999996E-3</v>
      </c>
      <c r="S34">
        <v>4.0120399999999997E-3</v>
      </c>
      <c r="T34">
        <v>8.0240699999999995E-3</v>
      </c>
      <c r="U34">
        <v>1.40421E-2</v>
      </c>
      <c r="V34">
        <v>1.6048099999999999E-2</v>
      </c>
      <c r="W34">
        <v>1.90572E-2</v>
      </c>
      <c r="X34">
        <v>2.2066200000000001E-2</v>
      </c>
      <c r="Y34">
        <v>2.2066200000000001E-2</v>
      </c>
      <c r="Z34">
        <v>2.4072199999999998E-2</v>
      </c>
      <c r="AA34">
        <v>2.70812E-2</v>
      </c>
      <c r="AB34">
        <v>3.9117399999999997E-2</v>
      </c>
      <c r="AC34">
        <v>5.0150500000000001E-2</v>
      </c>
      <c r="AD34">
        <v>8.9267799999999994E-2</v>
      </c>
      <c r="AE34">
        <v>0.11935800000000001</v>
      </c>
      <c r="AF34">
        <v>0.129388</v>
      </c>
      <c r="AG34">
        <v>0.12637899999999999</v>
      </c>
      <c r="AH34">
        <v>0.104313</v>
      </c>
      <c r="AI34">
        <v>8.8264800000000004E-2</v>
      </c>
      <c r="AJ34">
        <v>4.4132400000000002E-2</v>
      </c>
      <c r="AK34">
        <v>1.8054199999999999E-2</v>
      </c>
      <c r="AL34">
        <v>1.1033100000000001E-2</v>
      </c>
      <c r="AM34">
        <v>6.0180499999999996E-3</v>
      </c>
      <c r="AN34">
        <v>2.0060199999999999E-3</v>
      </c>
      <c r="AO34">
        <v>1.0030099999999999E-3</v>
      </c>
      <c r="AP34">
        <v>0</v>
      </c>
      <c r="AQ34">
        <v>0</v>
      </c>
      <c r="AR34">
        <v>0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1.0004E-4</v>
      </c>
      <c r="J35">
        <v>6.0024000000000004E-4</v>
      </c>
      <c r="K35">
        <v>1.0004E-4</v>
      </c>
      <c r="L35">
        <v>8.0031999999999998E-4</v>
      </c>
      <c r="M35">
        <v>6.0024000000000004E-4</v>
      </c>
      <c r="N35">
        <v>1.0004E-4</v>
      </c>
      <c r="O35">
        <v>1.0004E-3</v>
      </c>
      <c r="P35">
        <v>2.3009200000000001E-3</v>
      </c>
      <c r="Q35">
        <v>4.3017200000000002E-3</v>
      </c>
      <c r="R35">
        <v>4.8019200000000003E-3</v>
      </c>
      <c r="S35">
        <v>1.1004399999999999E-2</v>
      </c>
      <c r="T35">
        <v>1.86074E-2</v>
      </c>
      <c r="U35">
        <v>2.4109599999999998E-2</v>
      </c>
      <c r="V35">
        <v>2.5810300000000001E-2</v>
      </c>
      <c r="W35">
        <v>3.3513399999999999E-2</v>
      </c>
      <c r="X35">
        <v>4.0716299999999997E-2</v>
      </c>
      <c r="Y35">
        <v>4.0216099999999998E-2</v>
      </c>
      <c r="Z35">
        <v>4.3117200000000001E-2</v>
      </c>
      <c r="AA35">
        <v>4.5618199999999998E-2</v>
      </c>
      <c r="AB35">
        <v>4.5618199999999998E-2</v>
      </c>
      <c r="AC35">
        <v>5.8723499999999998E-2</v>
      </c>
      <c r="AD35">
        <v>6.4925999999999998E-2</v>
      </c>
      <c r="AE35">
        <v>7.8431399999999998E-2</v>
      </c>
      <c r="AF35">
        <v>7.9932000000000003E-2</v>
      </c>
      <c r="AG35">
        <v>0.106543</v>
      </c>
      <c r="AH35">
        <v>8.9936000000000002E-2</v>
      </c>
      <c r="AI35">
        <v>7.1528599999999998E-2</v>
      </c>
      <c r="AJ35">
        <v>5.3521399999999997E-2</v>
      </c>
      <c r="AK35">
        <v>2.2709099999999999E-2</v>
      </c>
      <c r="AL35">
        <v>1.4305699999999999E-2</v>
      </c>
      <c r="AM35">
        <v>7.20288E-3</v>
      </c>
      <c r="AN35">
        <v>5.9023599999999997E-3</v>
      </c>
      <c r="AO35">
        <v>3.1012399999999999E-3</v>
      </c>
      <c r="AP35">
        <v>2.0008E-4</v>
      </c>
      <c r="AQ35">
        <v>0</v>
      </c>
      <c r="AR35">
        <v>0</v>
      </c>
    </row>
    <row r="36" spans="1:44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1.9994000000000001E-4</v>
      </c>
      <c r="L36">
        <v>2.9991000000000002E-4</v>
      </c>
      <c r="M36">
        <v>3.9988000000000003E-4</v>
      </c>
      <c r="N36" s="2">
        <v>9.9970000000000007E-5</v>
      </c>
      <c r="O36">
        <v>9.9970000000000007E-4</v>
      </c>
      <c r="P36">
        <v>1.5995200000000001E-3</v>
      </c>
      <c r="Q36">
        <v>1.9994000000000001E-3</v>
      </c>
      <c r="R36">
        <v>3.9988000000000003E-3</v>
      </c>
      <c r="S36">
        <v>8.5974199999999997E-3</v>
      </c>
      <c r="T36">
        <v>1.2796200000000001E-2</v>
      </c>
      <c r="U36">
        <v>2.3293000000000001E-2</v>
      </c>
      <c r="V36">
        <v>3.01909E-2</v>
      </c>
      <c r="W36">
        <v>4.0687800000000003E-2</v>
      </c>
      <c r="X36">
        <v>5.5383399999999999E-2</v>
      </c>
      <c r="Y36">
        <v>5.7482800000000001E-2</v>
      </c>
      <c r="Z36">
        <v>5.7882599999999999E-2</v>
      </c>
      <c r="AA36">
        <v>6.7579700000000006E-2</v>
      </c>
      <c r="AB36">
        <v>7.3377999999999999E-2</v>
      </c>
      <c r="AC36">
        <v>7.4577599999999994E-2</v>
      </c>
      <c r="AD36">
        <v>6.9079299999999996E-2</v>
      </c>
      <c r="AE36">
        <v>7.13786E-2</v>
      </c>
      <c r="AF36">
        <v>6.7579700000000006E-2</v>
      </c>
      <c r="AG36">
        <v>7.7676700000000001E-2</v>
      </c>
      <c r="AH36">
        <v>6.9179199999999996E-2</v>
      </c>
      <c r="AI36">
        <v>5.4083800000000001E-2</v>
      </c>
      <c r="AJ36">
        <v>3.5189400000000003E-2</v>
      </c>
      <c r="AK36">
        <v>2.0094000000000001E-2</v>
      </c>
      <c r="AL36">
        <v>1.4395700000000001E-2</v>
      </c>
      <c r="AM36">
        <v>6.1981400000000004E-3</v>
      </c>
      <c r="AN36">
        <v>2.2993100000000002E-3</v>
      </c>
      <c r="AO36">
        <v>1.0996700000000001E-3</v>
      </c>
      <c r="AP36">
        <v>0</v>
      </c>
      <c r="AQ36">
        <v>1.9994000000000001E-4</v>
      </c>
      <c r="AR36" s="2">
        <v>9.9970000000000007E-5</v>
      </c>
    </row>
    <row r="37" spans="1:44" x14ac:dyDescent="0.2">
      <c r="A37" t="s">
        <v>33</v>
      </c>
    </row>
    <row r="38" spans="1:44" x14ac:dyDescent="0.2">
      <c r="B38" s="2">
        <v>1.5782299999999999E-11</v>
      </c>
      <c r="C38" s="2">
        <v>5.3965799999999996E-10</v>
      </c>
      <c r="D38" s="2">
        <v>1.29783E-8</v>
      </c>
      <c r="E38" s="2">
        <v>2.1964800000000001E-7</v>
      </c>
      <c r="F38" s="2">
        <v>2.6176600000000001E-6</v>
      </c>
      <c r="G38" s="2">
        <v>2.1982799999999999E-5</v>
      </c>
      <c r="H38">
        <v>1.3020299999999999E-4</v>
      </c>
      <c r="I38">
        <v>5.4468699999999997E-4</v>
      </c>
      <c r="J38">
        <v>1.61422E-3</v>
      </c>
      <c r="K38">
        <v>3.4151799999999999E-3</v>
      </c>
      <c r="L38">
        <v>5.2741999999999997E-3</v>
      </c>
      <c r="M38">
        <v>6.3479799999999996E-3</v>
      </c>
      <c r="N38">
        <v>6.9915000000000003E-3</v>
      </c>
      <c r="O38">
        <v>8.6910800000000003E-3</v>
      </c>
      <c r="P38">
        <v>1.24639E-2</v>
      </c>
      <c r="Q38">
        <v>1.8289E-2</v>
      </c>
      <c r="R38">
        <v>2.6050199999999999E-2</v>
      </c>
      <c r="S38">
        <v>3.5938900000000003E-2</v>
      </c>
      <c r="T38">
        <v>4.7620500000000003E-2</v>
      </c>
      <c r="U38">
        <v>5.96801E-2</v>
      </c>
      <c r="V38">
        <v>7.0317900000000003E-2</v>
      </c>
      <c r="W38">
        <v>7.8277299999999994E-2</v>
      </c>
      <c r="X38">
        <v>8.2896899999999996E-2</v>
      </c>
      <c r="Y38">
        <v>8.3736599999999994E-2</v>
      </c>
      <c r="Z38">
        <v>8.0647800000000006E-2</v>
      </c>
      <c r="AA38">
        <v>7.41227E-2</v>
      </c>
      <c r="AB38">
        <v>6.5261899999999998E-2</v>
      </c>
      <c r="AC38">
        <v>5.5325199999999998E-2</v>
      </c>
      <c r="AD38">
        <v>4.5338000000000003E-2</v>
      </c>
      <c r="AE38">
        <v>3.5993799999999999E-2</v>
      </c>
      <c r="AF38">
        <v>2.7720100000000001E-2</v>
      </c>
      <c r="AG38">
        <v>2.0738699999999999E-2</v>
      </c>
      <c r="AH38">
        <v>1.5098200000000001E-2</v>
      </c>
      <c r="AI38">
        <v>1.0711999999999999E-2</v>
      </c>
      <c r="AJ38">
        <v>7.4127999999999998E-3</v>
      </c>
      <c r="AK38">
        <v>5.0032999999999996E-3</v>
      </c>
      <c r="AL38">
        <v>3.29057E-3</v>
      </c>
      <c r="AM38">
        <v>2.1047499999999999E-3</v>
      </c>
      <c r="AN38">
        <v>1.3057800000000001E-3</v>
      </c>
      <c r="AO38">
        <v>7.8314400000000005E-4</v>
      </c>
      <c r="AP38">
        <v>4.5243399999999999E-4</v>
      </c>
      <c r="AQ38">
        <v>2.50857E-4</v>
      </c>
      <c r="AR38" s="2">
        <v>1.3302499999999999E-4</v>
      </c>
    </row>
    <row r="39" spans="1:44" x14ac:dyDescent="0.2">
      <c r="B39" s="2">
        <v>9.7890500000000002E-12</v>
      </c>
      <c r="C39" s="2">
        <v>3.34647E-10</v>
      </c>
      <c r="D39" s="2">
        <v>8.0493600000000004E-9</v>
      </c>
      <c r="E39" s="2">
        <v>1.3631400000000001E-7</v>
      </c>
      <c r="F39" s="2">
        <v>1.62669E-6</v>
      </c>
      <c r="G39" s="2">
        <v>1.36964E-5</v>
      </c>
      <c r="H39" s="2">
        <v>8.1549099999999995E-5</v>
      </c>
      <c r="I39">
        <v>3.44956E-4</v>
      </c>
      <c r="J39">
        <v>1.0482200000000001E-3</v>
      </c>
      <c r="K39">
        <v>2.35323E-3</v>
      </c>
      <c r="L39">
        <v>4.17776E-3</v>
      </c>
      <c r="M39">
        <v>6.6706100000000004E-3</v>
      </c>
      <c r="N39">
        <v>1.0832400000000001E-2</v>
      </c>
      <c r="O39">
        <v>1.7642600000000001E-2</v>
      </c>
      <c r="P39">
        <v>2.6238999999999998E-2</v>
      </c>
      <c r="Q39">
        <v>3.4129399999999997E-2</v>
      </c>
      <c r="R39">
        <v>3.9838199999999997E-2</v>
      </c>
      <c r="S39">
        <v>4.4451600000000001E-2</v>
      </c>
      <c r="T39">
        <v>4.9922899999999999E-2</v>
      </c>
      <c r="U39">
        <v>5.6653799999999997E-2</v>
      </c>
      <c r="V39">
        <v>6.3395400000000005E-2</v>
      </c>
      <c r="W39">
        <v>6.8743700000000005E-2</v>
      </c>
      <c r="X39">
        <v>7.1917499999999995E-2</v>
      </c>
      <c r="Y39">
        <v>7.2516999999999998E-2</v>
      </c>
      <c r="Z39">
        <v>7.0356399999999999E-2</v>
      </c>
      <c r="AA39">
        <v>6.5655099999999994E-2</v>
      </c>
      <c r="AB39">
        <v>5.9074500000000002E-2</v>
      </c>
      <c r="AC39">
        <v>5.14381E-2</v>
      </c>
      <c r="AD39">
        <v>4.3454800000000002E-2</v>
      </c>
      <c r="AE39">
        <v>3.5646799999999999E-2</v>
      </c>
      <c r="AF39">
        <v>2.83927E-2</v>
      </c>
      <c r="AG39">
        <v>2.1956900000000001E-2</v>
      </c>
      <c r="AH39">
        <v>1.6489E-2</v>
      </c>
      <c r="AI39">
        <v>1.2027899999999999E-2</v>
      </c>
      <c r="AJ39">
        <v>8.5242700000000005E-3</v>
      </c>
      <c r="AK39">
        <v>5.8698500000000002E-3</v>
      </c>
      <c r="AL39">
        <v>3.9266800000000001E-3</v>
      </c>
      <c r="AM39">
        <v>2.5502200000000002E-3</v>
      </c>
      <c r="AN39">
        <v>1.6059100000000001E-3</v>
      </c>
      <c r="AO39">
        <v>9.7851199999999996E-4</v>
      </c>
      <c r="AP39">
        <v>5.7534399999999999E-4</v>
      </c>
      <c r="AQ39">
        <v>3.2538100000000002E-4</v>
      </c>
      <c r="AR39">
        <v>1.76372E-4</v>
      </c>
    </row>
    <row r="40" spans="1:44" x14ac:dyDescent="0.2">
      <c r="B40" s="2">
        <v>6.4498999999999998E-12</v>
      </c>
      <c r="C40" s="2">
        <v>2.2051E-10</v>
      </c>
      <c r="D40" s="2">
        <v>5.30365E-9</v>
      </c>
      <c r="E40" s="2">
        <v>8.9797299999999996E-8</v>
      </c>
      <c r="F40" s="2">
        <v>1.0711199999999999E-6</v>
      </c>
      <c r="G40" s="2">
        <v>9.0110099999999996E-6</v>
      </c>
      <c r="H40" s="2">
        <v>5.3562500000000001E-5</v>
      </c>
      <c r="I40">
        <v>2.2578999999999999E-4</v>
      </c>
      <c r="J40">
        <v>6.8099600000000001E-4</v>
      </c>
      <c r="K40">
        <v>1.5040100000000001E-3</v>
      </c>
      <c r="L40">
        <v>2.58486E-3</v>
      </c>
      <c r="M40">
        <v>3.94934E-3</v>
      </c>
      <c r="N40">
        <v>6.3321300000000001E-3</v>
      </c>
      <c r="O40">
        <v>1.09858E-2</v>
      </c>
      <c r="P40">
        <v>1.8820300000000002E-2</v>
      </c>
      <c r="Q40">
        <v>3.0152399999999999E-2</v>
      </c>
      <c r="R40">
        <v>4.4954399999999999E-2</v>
      </c>
      <c r="S40">
        <v>6.2166100000000002E-2</v>
      </c>
      <c r="T40">
        <v>7.8477199999999997E-2</v>
      </c>
      <c r="U40">
        <v>8.9096599999999998E-2</v>
      </c>
      <c r="V40">
        <v>9.0968999999999994E-2</v>
      </c>
      <c r="W40">
        <v>8.5133899999999998E-2</v>
      </c>
      <c r="X40">
        <v>7.5518799999999997E-2</v>
      </c>
      <c r="Y40">
        <v>6.5752400000000003E-2</v>
      </c>
      <c r="Z40">
        <v>5.7351399999999997E-2</v>
      </c>
      <c r="AA40">
        <v>5.01973E-2</v>
      </c>
      <c r="AB40">
        <v>4.3761399999999999E-2</v>
      </c>
      <c r="AC40">
        <v>3.7734499999999997E-2</v>
      </c>
      <c r="AD40">
        <v>3.20393E-2</v>
      </c>
      <c r="AE40">
        <v>2.66974E-2</v>
      </c>
      <c r="AF40">
        <v>2.1767100000000001E-2</v>
      </c>
      <c r="AG40">
        <v>1.7321099999999999E-2</v>
      </c>
      <c r="AH40">
        <v>1.34249E-2</v>
      </c>
      <c r="AI40">
        <v>1.0117299999999999E-2</v>
      </c>
      <c r="AJ40">
        <v>7.4026700000000001E-3</v>
      </c>
      <c r="AK40">
        <v>5.2517900000000001E-3</v>
      </c>
      <c r="AL40">
        <v>3.6082699999999998E-3</v>
      </c>
      <c r="AM40">
        <v>2.3978799999999998E-3</v>
      </c>
      <c r="AN40">
        <v>1.5391199999999999E-3</v>
      </c>
      <c r="AO40">
        <v>9.5250800000000002E-4</v>
      </c>
      <c r="AP40">
        <v>5.6711299999999995E-4</v>
      </c>
      <c r="AQ40">
        <v>3.2401499999999998E-4</v>
      </c>
      <c r="AR40">
        <v>1.77138E-4</v>
      </c>
    </row>
    <row r="41" spans="1:44" x14ac:dyDescent="0.2">
      <c r="B41" s="2">
        <v>2.62194E-11</v>
      </c>
      <c r="C41" s="2">
        <v>8.9656800000000002E-10</v>
      </c>
      <c r="D41" s="2">
        <v>2.15613E-8</v>
      </c>
      <c r="E41" s="2">
        <v>3.64881E-7</v>
      </c>
      <c r="F41" s="2">
        <v>4.3477900000000003E-6</v>
      </c>
      <c r="G41" s="2">
        <v>3.6500900000000001E-5</v>
      </c>
      <c r="H41">
        <v>2.1605800000000001E-4</v>
      </c>
      <c r="I41">
        <v>9.0263300000000002E-4</v>
      </c>
      <c r="J41">
        <v>2.6666900000000002E-3</v>
      </c>
      <c r="K41">
        <v>5.5979699999999999E-3</v>
      </c>
      <c r="L41">
        <v>8.4664200000000005E-3</v>
      </c>
      <c r="M41">
        <v>9.6357600000000002E-3</v>
      </c>
      <c r="N41">
        <v>9.3728200000000005E-3</v>
      </c>
      <c r="O41">
        <v>9.9346599999999997E-3</v>
      </c>
      <c r="P41">
        <v>1.3115099999999999E-2</v>
      </c>
      <c r="Q41">
        <v>1.91845E-2</v>
      </c>
      <c r="R41">
        <v>2.8088700000000001E-2</v>
      </c>
      <c r="S41">
        <v>4.0096199999999999E-2</v>
      </c>
      <c r="T41">
        <v>5.4853800000000001E-2</v>
      </c>
      <c r="U41">
        <v>7.0555999999999994E-2</v>
      </c>
      <c r="V41">
        <v>8.4429900000000002E-2</v>
      </c>
      <c r="W41">
        <v>9.3762600000000001E-2</v>
      </c>
      <c r="X41">
        <v>9.6543400000000001E-2</v>
      </c>
      <c r="Y41">
        <v>9.1966999999999993E-2</v>
      </c>
      <c r="Z41">
        <v>8.1024499999999999E-2</v>
      </c>
      <c r="AA41">
        <v>6.6466600000000001E-2</v>
      </c>
      <c r="AB41">
        <v>5.1648699999999999E-2</v>
      </c>
      <c r="AC41">
        <v>3.9027100000000002E-2</v>
      </c>
      <c r="AD41">
        <v>2.9467E-2</v>
      </c>
      <c r="AE41">
        <v>2.2607100000000001E-2</v>
      </c>
      <c r="AF41">
        <v>1.76381E-2</v>
      </c>
      <c r="AG41">
        <v>1.38537E-2</v>
      </c>
      <c r="AH41">
        <v>1.0818599999999999E-2</v>
      </c>
      <c r="AI41">
        <v>8.3155499999999997E-3</v>
      </c>
      <c r="AJ41">
        <v>6.2469600000000002E-3</v>
      </c>
      <c r="AK41">
        <v>4.5643899999999998E-3</v>
      </c>
      <c r="AL41">
        <v>3.23186E-3</v>
      </c>
      <c r="AM41">
        <v>2.2109299999999998E-3</v>
      </c>
      <c r="AN41">
        <v>1.4574E-3</v>
      </c>
      <c r="AO41">
        <v>9.2330199999999998E-4</v>
      </c>
      <c r="AP41">
        <v>5.6071799999999998E-4</v>
      </c>
      <c r="AQ41">
        <v>3.2557300000000001E-4</v>
      </c>
      <c r="AR41">
        <v>1.8026699999999999E-4</v>
      </c>
    </row>
    <row r="42" spans="1:44" x14ac:dyDescent="0.2">
      <c r="B42" s="2">
        <v>2.0412200000000001E-11</v>
      </c>
      <c r="C42" s="2">
        <v>6.9786500000000005E-10</v>
      </c>
      <c r="D42" s="2">
        <v>1.6785000000000001E-8</v>
      </c>
      <c r="E42" s="2">
        <v>2.8418899999999998E-7</v>
      </c>
      <c r="F42" s="2">
        <v>3.3898000000000001E-6</v>
      </c>
      <c r="G42" s="2">
        <v>2.85161E-5</v>
      </c>
      <c r="H42">
        <v>1.69483E-4</v>
      </c>
      <c r="I42">
        <v>7.1422200000000003E-4</v>
      </c>
      <c r="J42">
        <v>2.15204E-3</v>
      </c>
      <c r="K42">
        <v>4.7373299999999997E-3</v>
      </c>
      <c r="L42">
        <v>8.0503699999999994E-3</v>
      </c>
      <c r="M42">
        <v>1.1880999999999999E-2</v>
      </c>
      <c r="N42">
        <v>1.7617399999999998E-2</v>
      </c>
      <c r="O42">
        <v>2.68889E-2</v>
      </c>
      <c r="P42">
        <v>3.82353E-2</v>
      </c>
      <c r="Q42">
        <v>4.7225099999999999E-2</v>
      </c>
      <c r="R42">
        <v>5.0999700000000002E-2</v>
      </c>
      <c r="S42">
        <v>5.1330199999999999E-2</v>
      </c>
      <c r="T42">
        <v>5.2274099999999997E-2</v>
      </c>
      <c r="U42">
        <v>5.5978399999999998E-2</v>
      </c>
      <c r="V42">
        <v>6.1637999999999998E-2</v>
      </c>
      <c r="W42">
        <v>6.7300600000000002E-2</v>
      </c>
      <c r="X42">
        <v>7.1318300000000001E-2</v>
      </c>
      <c r="Y42">
        <v>7.2501999999999997E-2</v>
      </c>
      <c r="Z42">
        <v>7.0095199999999996E-2</v>
      </c>
      <c r="AA42">
        <v>6.4063300000000004E-2</v>
      </c>
      <c r="AB42">
        <v>5.5230399999999999E-2</v>
      </c>
      <c r="AC42">
        <v>4.4984499999999997E-2</v>
      </c>
      <c r="AD42">
        <v>3.4788199999999998E-2</v>
      </c>
      <c r="AE42">
        <v>2.5779E-2</v>
      </c>
      <c r="AF42">
        <v>1.8563199999999998E-2</v>
      </c>
      <c r="AG42">
        <v>1.32164E-2</v>
      </c>
      <c r="AH42">
        <v>9.4482500000000001E-3</v>
      </c>
      <c r="AI42">
        <v>6.8310200000000001E-3</v>
      </c>
      <c r="AJ42">
        <v>4.9775499999999999E-3</v>
      </c>
      <c r="AK42">
        <v>3.61699E-3</v>
      </c>
      <c r="AL42">
        <v>2.5893600000000002E-3</v>
      </c>
      <c r="AM42">
        <v>1.8073900000000001E-3</v>
      </c>
      <c r="AN42">
        <v>1.2205300000000001E-3</v>
      </c>
      <c r="AO42">
        <v>7.9284199999999998E-4</v>
      </c>
      <c r="AP42">
        <v>4.9321900000000004E-4</v>
      </c>
      <c r="AQ42">
        <v>2.9276500000000001E-4</v>
      </c>
      <c r="AR42">
        <v>1.6529399999999999E-4</v>
      </c>
    </row>
    <row r="43" spans="1:44" x14ac:dyDescent="0.2">
      <c r="B43" s="2">
        <v>1.0823399999999999E-11</v>
      </c>
      <c r="C43" s="2">
        <v>3.7003700000000002E-10</v>
      </c>
      <c r="D43" s="2">
        <v>8.8999800000000005E-9</v>
      </c>
      <c r="E43" s="2">
        <v>1.50683E-7</v>
      </c>
      <c r="F43" s="2">
        <v>1.7972600000000001E-6</v>
      </c>
      <c r="G43" s="2">
        <v>1.5117799999999999E-5</v>
      </c>
      <c r="H43" s="2">
        <v>8.9836700000000007E-5</v>
      </c>
      <c r="I43">
        <v>3.7847100000000002E-4</v>
      </c>
      <c r="J43">
        <v>1.1398300000000001E-3</v>
      </c>
      <c r="K43">
        <v>2.5080100000000002E-3</v>
      </c>
      <c r="L43">
        <v>4.2689599999999996E-3</v>
      </c>
      <c r="M43">
        <v>6.3807600000000001E-3</v>
      </c>
      <c r="N43">
        <v>9.8715000000000001E-3</v>
      </c>
      <c r="O43">
        <v>1.6423699999999999E-2</v>
      </c>
      <c r="P43">
        <v>2.6847200000000002E-2</v>
      </c>
      <c r="Q43">
        <v>4.0747499999999999E-2</v>
      </c>
      <c r="R43">
        <v>5.7431099999999999E-2</v>
      </c>
      <c r="S43">
        <v>7.5562900000000002E-2</v>
      </c>
      <c r="T43">
        <v>9.15329E-2</v>
      </c>
      <c r="U43">
        <v>9.9967299999999995E-2</v>
      </c>
      <c r="V43">
        <v>9.75549E-2</v>
      </c>
      <c r="W43">
        <v>8.6127499999999996E-2</v>
      </c>
      <c r="X43">
        <v>7.1223300000000003E-2</v>
      </c>
      <c r="Y43">
        <v>5.7876400000000001E-2</v>
      </c>
      <c r="Z43">
        <v>4.8025499999999999E-2</v>
      </c>
      <c r="AA43">
        <v>4.1035099999999998E-2</v>
      </c>
      <c r="AB43">
        <v>3.5497300000000002E-2</v>
      </c>
      <c r="AC43">
        <v>3.03983E-2</v>
      </c>
      <c r="AD43">
        <v>2.53437E-2</v>
      </c>
      <c r="AE43">
        <v>2.03687E-2</v>
      </c>
      <c r="AF43">
        <v>1.57127E-2</v>
      </c>
      <c r="AG43">
        <v>1.1641500000000001E-2</v>
      </c>
      <c r="AH43">
        <v>8.3288100000000007E-3</v>
      </c>
      <c r="AI43">
        <v>5.8074199999999998E-3</v>
      </c>
      <c r="AJ43">
        <v>3.9897700000000001E-3</v>
      </c>
      <c r="AK43">
        <v>2.7252000000000001E-3</v>
      </c>
      <c r="AL43">
        <v>1.85721E-3</v>
      </c>
      <c r="AM43">
        <v>1.25852E-3</v>
      </c>
      <c r="AN43">
        <v>8.4073600000000002E-4</v>
      </c>
      <c r="AO43">
        <v>5.4787900000000003E-4</v>
      </c>
      <c r="AP43">
        <v>3.4488900000000002E-4</v>
      </c>
      <c r="AQ43">
        <v>2.0806899999999999E-4</v>
      </c>
      <c r="AR43" s="2">
        <v>1.19584E-4</v>
      </c>
    </row>
    <row r="44" spans="1:44" x14ac:dyDescent="0.2">
      <c r="B44" s="2">
        <v>8.0453600000000008E-12</v>
      </c>
      <c r="C44" s="2">
        <v>2.75074E-10</v>
      </c>
      <c r="D44" s="2">
        <v>6.6157599999999999E-9</v>
      </c>
      <c r="E44" s="2">
        <v>1.11995E-7</v>
      </c>
      <c r="F44" s="2">
        <v>1.3354299999999999E-6</v>
      </c>
      <c r="G44" s="2">
        <v>1.1226800000000001E-5</v>
      </c>
      <c r="H44" s="2">
        <v>6.6640699999999994E-5</v>
      </c>
      <c r="I44">
        <v>2.8008200000000002E-4</v>
      </c>
      <c r="J44">
        <v>8.3896399999999999E-4</v>
      </c>
      <c r="K44">
        <v>1.82226E-3</v>
      </c>
      <c r="L44">
        <v>3.0080800000000002E-3</v>
      </c>
      <c r="M44">
        <v>4.2296699999999996E-3</v>
      </c>
      <c r="N44">
        <v>6.0559799999999999E-3</v>
      </c>
      <c r="O44">
        <v>9.5912900000000006E-3</v>
      </c>
      <c r="P44">
        <v>1.5498899999999999E-2</v>
      </c>
      <c r="Q44">
        <v>2.3854199999999999E-2</v>
      </c>
      <c r="R44">
        <v>3.4915300000000003E-2</v>
      </c>
      <c r="S44">
        <v>4.9089099999999997E-2</v>
      </c>
      <c r="T44">
        <v>6.5672300000000003E-2</v>
      </c>
      <c r="U44">
        <v>8.2157400000000005E-2</v>
      </c>
      <c r="V44">
        <v>9.5231999999999997E-2</v>
      </c>
      <c r="W44">
        <v>0.10223699999999999</v>
      </c>
      <c r="X44">
        <v>0.101744</v>
      </c>
      <c r="Y44">
        <v>9.3671900000000002E-2</v>
      </c>
      <c r="Z44">
        <v>7.9591099999999998E-2</v>
      </c>
      <c r="AA44">
        <v>6.2634599999999999E-2</v>
      </c>
      <c r="AB44">
        <v>4.63516E-2</v>
      </c>
      <c r="AC44">
        <v>3.3180300000000003E-2</v>
      </c>
      <c r="AD44">
        <v>2.37694E-2</v>
      </c>
      <c r="AE44">
        <v>1.74442E-2</v>
      </c>
      <c r="AF44">
        <v>1.3121900000000001E-2</v>
      </c>
      <c r="AG44">
        <v>9.9445699999999998E-3</v>
      </c>
      <c r="AH44">
        <v>7.4429500000000003E-3</v>
      </c>
      <c r="AI44">
        <v>5.4284499999999996E-3</v>
      </c>
      <c r="AJ44">
        <v>3.8375599999999998E-3</v>
      </c>
      <c r="AK44">
        <v>2.6311199999999998E-3</v>
      </c>
      <c r="AL44">
        <v>1.75643E-3</v>
      </c>
      <c r="AM44">
        <v>1.14685E-3</v>
      </c>
      <c r="AN44">
        <v>7.3446999999999998E-4</v>
      </c>
      <c r="AO44">
        <v>4.6103000000000002E-4</v>
      </c>
      <c r="AP44">
        <v>2.8241300000000002E-4</v>
      </c>
      <c r="AQ44">
        <v>1.6767299999999999E-4</v>
      </c>
      <c r="AR44" s="2">
        <v>9.5747800000000005E-5</v>
      </c>
    </row>
    <row r="45" spans="1:44" x14ac:dyDescent="0.2">
      <c r="B45" s="2">
        <v>8.4501099999999994E-12</v>
      </c>
      <c r="C45" s="2">
        <v>2.8892000000000002E-10</v>
      </c>
      <c r="D45" s="2">
        <v>6.9486599999999999E-9</v>
      </c>
      <c r="E45" s="2">
        <v>1.1762299999999999E-7</v>
      </c>
      <c r="F45" s="2">
        <v>1.4023600000000001E-6</v>
      </c>
      <c r="G45" s="2">
        <v>1.17864E-5</v>
      </c>
      <c r="H45" s="2">
        <v>6.9924899999999999E-5</v>
      </c>
      <c r="I45">
        <v>2.9354899999999999E-4</v>
      </c>
      <c r="J45">
        <v>8.76989E-4</v>
      </c>
      <c r="K45">
        <v>1.89252E-3</v>
      </c>
      <c r="L45">
        <v>3.0735300000000001E-3</v>
      </c>
      <c r="M45">
        <v>4.1663200000000003E-3</v>
      </c>
      <c r="N45">
        <v>5.6308900000000004E-3</v>
      </c>
      <c r="O45">
        <v>8.4385699999999994E-3</v>
      </c>
      <c r="P45">
        <v>1.3054700000000001E-2</v>
      </c>
      <c r="Q45">
        <v>1.9273200000000001E-2</v>
      </c>
      <c r="R45">
        <v>2.7101E-2</v>
      </c>
      <c r="S45">
        <v>3.7030599999999997E-2</v>
      </c>
      <c r="T45">
        <v>4.9102399999999997E-2</v>
      </c>
      <c r="U45">
        <v>6.2190000000000002E-2</v>
      </c>
      <c r="V45">
        <v>7.4533199999999994E-2</v>
      </c>
      <c r="W45">
        <v>8.4587300000000004E-2</v>
      </c>
      <c r="X45">
        <v>9.1111800000000007E-2</v>
      </c>
      <c r="Y45">
        <v>9.2952599999999996E-2</v>
      </c>
      <c r="Z45">
        <v>8.9367199999999994E-2</v>
      </c>
      <c r="AA45">
        <v>8.0645999999999995E-2</v>
      </c>
      <c r="AB45">
        <v>6.8242499999999998E-2</v>
      </c>
      <c r="AC45">
        <v>5.4253999999999997E-2</v>
      </c>
      <c r="AD45">
        <v>4.0714800000000002E-2</v>
      </c>
      <c r="AE45">
        <v>2.90913E-2</v>
      </c>
      <c r="AF45">
        <v>2.0070999999999999E-2</v>
      </c>
      <c r="AG45">
        <v>1.36247E-2</v>
      </c>
      <c r="AH45">
        <v>9.2669899999999993E-3</v>
      </c>
      <c r="AI45">
        <v>6.3755699999999997E-3</v>
      </c>
      <c r="AJ45">
        <v>4.42195E-3</v>
      </c>
      <c r="AK45">
        <v>3.0546000000000002E-3</v>
      </c>
      <c r="AL45">
        <v>2.0738000000000002E-3</v>
      </c>
      <c r="AM45">
        <v>1.37049E-3</v>
      </c>
      <c r="AN45">
        <v>8.7706500000000001E-4</v>
      </c>
      <c r="AO45">
        <v>5.4235500000000001E-4</v>
      </c>
      <c r="AP45">
        <v>3.2373599999999998E-4</v>
      </c>
      <c r="AQ45">
        <v>1.86293E-4</v>
      </c>
      <c r="AR45" s="2">
        <v>1.03114E-4</v>
      </c>
    </row>
    <row r="46" spans="1:44" x14ac:dyDescent="0.2">
      <c r="B46" s="2">
        <v>8.5348900000000006E-12</v>
      </c>
      <c r="C46" s="2">
        <v>2.9181700000000001E-10</v>
      </c>
      <c r="D46" s="2">
        <v>7.01837E-9</v>
      </c>
      <c r="E46" s="2">
        <v>1.18805E-7</v>
      </c>
      <c r="F46" s="2">
        <v>1.4164999999999999E-6</v>
      </c>
      <c r="G46" s="2">
        <v>1.19062E-5</v>
      </c>
      <c r="H46" s="2">
        <v>7.06458E-5</v>
      </c>
      <c r="I46">
        <v>2.9666700000000002E-4</v>
      </c>
      <c r="J46">
        <v>8.8691200000000001E-4</v>
      </c>
      <c r="K46">
        <v>1.91701E-3</v>
      </c>
      <c r="L46">
        <v>3.1247699999999998E-3</v>
      </c>
      <c r="M46">
        <v>4.2654499999999996E-3</v>
      </c>
      <c r="N46">
        <v>5.8052399999999997E-3</v>
      </c>
      <c r="O46">
        <v>8.6787400000000008E-3</v>
      </c>
      <c r="P46">
        <v>1.3217899999999999E-2</v>
      </c>
      <c r="Q46">
        <v>1.8989200000000001E-2</v>
      </c>
      <c r="R46">
        <v>2.5768300000000001E-2</v>
      </c>
      <c r="S46">
        <v>3.3924200000000002E-2</v>
      </c>
      <c r="T46">
        <v>4.3535799999999999E-2</v>
      </c>
      <c r="U46">
        <v>5.36926E-2</v>
      </c>
      <c r="V46">
        <v>6.3074699999999997E-2</v>
      </c>
      <c r="W46">
        <v>7.0853600000000003E-2</v>
      </c>
      <c r="X46">
        <v>7.6688699999999999E-2</v>
      </c>
      <c r="Y46">
        <v>8.0179700000000007E-2</v>
      </c>
      <c r="Z46">
        <v>8.0758300000000005E-2</v>
      </c>
      <c r="AA46">
        <v>7.8069100000000002E-2</v>
      </c>
      <c r="AB46">
        <v>7.2244100000000006E-2</v>
      </c>
      <c r="AC46">
        <v>6.3855300000000004E-2</v>
      </c>
      <c r="AD46">
        <v>5.37686E-2</v>
      </c>
      <c r="AE46">
        <v>4.30274E-2</v>
      </c>
      <c r="AF46">
        <v>3.2697200000000003E-2</v>
      </c>
      <c r="AG46">
        <v>2.3648300000000001E-2</v>
      </c>
      <c r="AH46">
        <v>1.63769E-2</v>
      </c>
      <c r="AI46">
        <v>1.0965600000000001E-2</v>
      </c>
      <c r="AJ46">
        <v>7.18478E-3</v>
      </c>
      <c r="AK46">
        <v>4.6578799999999997E-3</v>
      </c>
      <c r="AL46">
        <v>3.0060500000000001E-3</v>
      </c>
      <c r="AM46">
        <v>1.92869E-3</v>
      </c>
      <c r="AN46">
        <v>1.2209199999999999E-3</v>
      </c>
      <c r="AO46">
        <v>7.5474500000000003E-4</v>
      </c>
      <c r="AP46">
        <v>4.5125999999999999E-4</v>
      </c>
      <c r="AQ46">
        <v>2.5903900000000002E-4</v>
      </c>
      <c r="AR46" s="2">
        <v>1.42041E-4</v>
      </c>
    </row>
    <row r="47" spans="1:44" x14ac:dyDescent="0.2">
      <c r="B47" s="2">
        <v>5.6443499999999999E-12</v>
      </c>
      <c r="C47" s="2">
        <v>1.9297099999999999E-10</v>
      </c>
      <c r="D47" s="2">
        <v>4.6413100000000004E-9</v>
      </c>
      <c r="E47" s="2">
        <v>7.8583600000000002E-8</v>
      </c>
      <c r="F47" s="2">
        <v>9.3736699999999995E-7</v>
      </c>
      <c r="G47" s="2">
        <v>7.8858899999999995E-6</v>
      </c>
      <c r="H47" s="2">
        <v>4.6875100000000001E-5</v>
      </c>
      <c r="I47">
        <v>1.9759500000000001E-4</v>
      </c>
      <c r="J47">
        <v>5.9584799999999995E-4</v>
      </c>
      <c r="K47">
        <v>1.31467E-3</v>
      </c>
      <c r="L47">
        <v>2.24975E-3</v>
      </c>
      <c r="M47">
        <v>3.3855000000000001E-3</v>
      </c>
      <c r="N47">
        <v>5.2323300000000003E-3</v>
      </c>
      <c r="O47">
        <v>8.5461700000000005E-3</v>
      </c>
      <c r="P47">
        <v>1.3497E-2</v>
      </c>
      <c r="Q47">
        <v>1.9635199999999998E-2</v>
      </c>
      <c r="R47">
        <v>2.67558E-2</v>
      </c>
      <c r="S47">
        <v>3.5136000000000001E-2</v>
      </c>
      <c r="T47">
        <v>4.4613300000000002E-2</v>
      </c>
      <c r="U47">
        <v>5.3989299999999997E-2</v>
      </c>
      <c r="V47">
        <v>6.1806399999999997E-2</v>
      </c>
      <c r="W47">
        <v>6.7399899999999999E-2</v>
      </c>
      <c r="X47">
        <v>7.0881799999999995E-2</v>
      </c>
      <c r="Y47">
        <v>7.2446499999999997E-2</v>
      </c>
      <c r="Z47">
        <v>7.2089600000000004E-2</v>
      </c>
      <c r="AA47">
        <v>6.9845299999999999E-2</v>
      </c>
      <c r="AB47">
        <v>6.59386E-2</v>
      </c>
      <c r="AC47">
        <v>6.0654399999999997E-2</v>
      </c>
      <c r="AD47">
        <v>5.4218599999999999E-2</v>
      </c>
      <c r="AE47">
        <v>4.6863299999999997E-2</v>
      </c>
      <c r="AF47">
        <v>3.8949499999999998E-2</v>
      </c>
      <c r="AG47">
        <v>3.0986400000000001E-2</v>
      </c>
      <c r="AH47">
        <v>2.3531199999999999E-2</v>
      </c>
      <c r="AI47">
        <v>1.70476E-2</v>
      </c>
      <c r="AJ47">
        <v>1.18038E-2</v>
      </c>
      <c r="AK47">
        <v>7.8442900000000003E-3</v>
      </c>
      <c r="AL47">
        <v>5.0340200000000002E-3</v>
      </c>
      <c r="AM47">
        <v>3.1407800000000001E-3</v>
      </c>
      <c r="AN47">
        <v>1.91541E-3</v>
      </c>
      <c r="AO47">
        <v>1.1441400000000001E-3</v>
      </c>
      <c r="AP47">
        <v>6.6794599999999999E-4</v>
      </c>
      <c r="AQ47">
        <v>3.7893200000000001E-4</v>
      </c>
      <c r="AR47">
        <v>2.07333E-4</v>
      </c>
    </row>
    <row r="48" spans="1:44" x14ac:dyDescent="0.2">
      <c r="B48" s="2">
        <v>3.23351E-12</v>
      </c>
      <c r="C48" s="2">
        <v>1.10543E-10</v>
      </c>
      <c r="D48" s="2">
        <v>2.65883E-9</v>
      </c>
      <c r="E48" s="2">
        <v>4.50229E-8</v>
      </c>
      <c r="F48" s="2">
        <v>5.3718200000000005E-7</v>
      </c>
      <c r="G48" s="2">
        <v>4.5214800000000001E-6</v>
      </c>
      <c r="H48" s="2">
        <v>2.6903899999999998E-5</v>
      </c>
      <c r="I48">
        <v>1.13658E-4</v>
      </c>
      <c r="J48">
        <v>3.4445199999999997E-4</v>
      </c>
      <c r="K48">
        <v>7.69176E-4</v>
      </c>
      <c r="L48">
        <v>1.3539800000000001E-3</v>
      </c>
      <c r="M48">
        <v>2.1531800000000002E-3</v>
      </c>
      <c r="N48">
        <v>3.5790100000000001E-3</v>
      </c>
      <c r="O48">
        <v>6.2514399999999996E-3</v>
      </c>
      <c r="P48">
        <v>1.05311E-2</v>
      </c>
      <c r="Q48">
        <v>1.6496199999999999E-2</v>
      </c>
      <c r="R48">
        <v>2.4325300000000001E-2</v>
      </c>
      <c r="S48">
        <v>3.4140499999999997E-2</v>
      </c>
      <c r="T48">
        <v>4.5229900000000003E-2</v>
      </c>
      <c r="U48">
        <v>5.58805E-2</v>
      </c>
      <c r="V48">
        <v>6.4378599999999994E-2</v>
      </c>
      <c r="W48">
        <v>6.9989999999999997E-2</v>
      </c>
      <c r="X48">
        <v>7.2823700000000005E-2</v>
      </c>
      <c r="Y48">
        <v>7.3143200000000005E-2</v>
      </c>
      <c r="Z48">
        <v>7.1164500000000006E-2</v>
      </c>
      <c r="AA48">
        <v>6.7311399999999993E-2</v>
      </c>
      <c r="AB48">
        <v>6.2265399999999999E-2</v>
      </c>
      <c r="AC48">
        <v>5.6667599999999999E-2</v>
      </c>
      <c r="AD48">
        <v>5.0864899999999998E-2</v>
      </c>
      <c r="AE48">
        <v>4.4934000000000002E-2</v>
      </c>
      <c r="AF48">
        <v>3.8862000000000001E-2</v>
      </c>
      <c r="AG48">
        <v>3.2695700000000001E-2</v>
      </c>
      <c r="AH48">
        <v>2.65927E-2</v>
      </c>
      <c r="AI48">
        <v>2.07975E-2</v>
      </c>
      <c r="AJ48">
        <v>1.55774E-2</v>
      </c>
      <c r="AK48">
        <v>1.11477E-2</v>
      </c>
      <c r="AL48">
        <v>7.6172000000000002E-3</v>
      </c>
      <c r="AM48">
        <v>4.9743499999999998E-3</v>
      </c>
      <c r="AN48">
        <v>3.1114300000000001E-3</v>
      </c>
      <c r="AO48">
        <v>1.8694E-3</v>
      </c>
      <c r="AP48">
        <v>1.08176E-3</v>
      </c>
      <c r="AQ48">
        <v>6.0389099999999995E-4</v>
      </c>
      <c r="AR48">
        <v>3.2518800000000002E-4</v>
      </c>
    </row>
    <row r="49" spans="2:44" x14ac:dyDescent="0.2">
      <c r="B49" s="2">
        <v>5.3610799999999996E-12</v>
      </c>
      <c r="C49" s="2">
        <v>1.8330799999999999E-10</v>
      </c>
      <c r="D49" s="2">
        <v>4.4085399999999998E-9</v>
      </c>
      <c r="E49" s="2">
        <v>7.4618500000000001E-8</v>
      </c>
      <c r="F49" s="2">
        <v>8.8946399999999998E-7</v>
      </c>
      <c r="G49" s="2">
        <v>7.4728800000000004E-6</v>
      </c>
      <c r="H49" s="2">
        <v>4.4300800000000001E-5</v>
      </c>
      <c r="I49">
        <v>1.8568100000000001E-4</v>
      </c>
      <c r="J49">
        <v>5.5273300000000002E-4</v>
      </c>
      <c r="K49">
        <v>1.1825799999999999E-3</v>
      </c>
      <c r="L49">
        <v>1.8814000000000001E-3</v>
      </c>
      <c r="M49">
        <v>2.4433900000000001E-3</v>
      </c>
      <c r="N49">
        <v>3.1270199999999999E-3</v>
      </c>
      <c r="O49">
        <v>4.61897E-3</v>
      </c>
      <c r="P49">
        <v>7.4834999999999997E-3</v>
      </c>
      <c r="Q49">
        <v>1.20088E-2</v>
      </c>
      <c r="R49">
        <v>1.8525E-2</v>
      </c>
      <c r="S49">
        <v>2.7334600000000001E-2</v>
      </c>
      <c r="T49">
        <v>3.8114700000000001E-2</v>
      </c>
      <c r="U49">
        <v>4.9678300000000002E-2</v>
      </c>
      <c r="V49">
        <v>6.0510899999999999E-2</v>
      </c>
      <c r="W49">
        <v>6.9365899999999994E-2</v>
      </c>
      <c r="X49">
        <v>7.5324600000000005E-2</v>
      </c>
      <c r="Y49">
        <v>7.7721700000000005E-2</v>
      </c>
      <c r="Z49">
        <v>7.6405000000000001E-2</v>
      </c>
      <c r="AA49">
        <v>7.2001399999999993E-2</v>
      </c>
      <c r="AB49">
        <v>6.5692899999999999E-2</v>
      </c>
      <c r="AC49">
        <v>5.8651500000000002E-2</v>
      </c>
      <c r="AD49">
        <v>5.1644900000000001E-2</v>
      </c>
      <c r="AE49">
        <v>4.5011099999999998E-2</v>
      </c>
      <c r="AF49">
        <v>3.8821899999999999E-2</v>
      </c>
      <c r="AG49">
        <v>3.3036500000000003E-2</v>
      </c>
      <c r="AH49">
        <v>2.7597699999999999E-2</v>
      </c>
      <c r="AI49">
        <v>2.2488299999999999E-2</v>
      </c>
      <c r="AJ49">
        <v>1.7756600000000001E-2</v>
      </c>
      <c r="AK49">
        <v>1.35034E-2</v>
      </c>
      <c r="AL49">
        <v>9.8406799999999992E-3</v>
      </c>
      <c r="AM49">
        <v>6.8462699999999998E-3</v>
      </c>
      <c r="AN49">
        <v>4.535E-3</v>
      </c>
      <c r="AO49">
        <v>2.85542E-3</v>
      </c>
      <c r="AP49">
        <v>1.7074099999999999E-3</v>
      </c>
      <c r="AQ49">
        <v>9.6922700000000002E-4</v>
      </c>
      <c r="AR49">
        <v>5.22275E-4</v>
      </c>
    </row>
    <row r="50" spans="2:44" x14ac:dyDescent="0.2">
      <c r="B50" s="2">
        <v>7.3201200000000001E-12</v>
      </c>
      <c r="C50" s="2">
        <v>2.5028499999999998E-10</v>
      </c>
      <c r="D50" s="2">
        <v>6.01948E-9</v>
      </c>
      <c r="E50" s="2">
        <v>1.01895E-7</v>
      </c>
      <c r="F50" s="2">
        <v>1.21484E-6</v>
      </c>
      <c r="G50" s="2">
        <v>1.02104E-5</v>
      </c>
      <c r="H50" s="2">
        <v>6.0575000000000002E-5</v>
      </c>
      <c r="I50">
        <v>2.5429700000000001E-4</v>
      </c>
      <c r="J50">
        <v>7.5967999999999999E-4</v>
      </c>
      <c r="K50">
        <v>1.6389200000000001E-3</v>
      </c>
      <c r="L50">
        <v>2.6581899999999999E-3</v>
      </c>
      <c r="M50">
        <v>3.5841900000000001E-3</v>
      </c>
      <c r="N50">
        <v>4.7678199999999999E-3</v>
      </c>
      <c r="O50">
        <v>6.9255499999999999E-3</v>
      </c>
      <c r="P50">
        <v>1.0219300000000001E-2</v>
      </c>
      <c r="Q50">
        <v>1.41526E-2</v>
      </c>
      <c r="R50">
        <v>1.8526500000000001E-2</v>
      </c>
      <c r="S50">
        <v>2.3951900000000002E-2</v>
      </c>
      <c r="T50">
        <v>3.11484E-2</v>
      </c>
      <c r="U50">
        <v>4.0062399999999998E-2</v>
      </c>
      <c r="V50">
        <v>4.9853399999999999E-2</v>
      </c>
      <c r="W50">
        <v>5.9386500000000002E-2</v>
      </c>
      <c r="X50">
        <v>6.7485699999999996E-2</v>
      </c>
      <c r="Y50">
        <v>7.3028999999999997E-2</v>
      </c>
      <c r="Z50">
        <v>7.5246800000000003E-2</v>
      </c>
      <c r="AA50">
        <v>7.4043899999999996E-2</v>
      </c>
      <c r="AB50">
        <v>6.9978100000000001E-2</v>
      </c>
      <c r="AC50">
        <v>6.3937999999999995E-2</v>
      </c>
      <c r="AD50">
        <v>5.6831100000000002E-2</v>
      </c>
      <c r="AE50">
        <v>4.9421300000000001E-2</v>
      </c>
      <c r="AF50">
        <v>4.2258900000000002E-2</v>
      </c>
      <c r="AG50">
        <v>3.5654499999999999E-2</v>
      </c>
      <c r="AH50">
        <v>2.9708399999999999E-2</v>
      </c>
      <c r="AI50">
        <v>2.43909E-2</v>
      </c>
      <c r="AJ50">
        <v>1.9636299999999999E-2</v>
      </c>
      <c r="AK50">
        <v>1.54038E-2</v>
      </c>
      <c r="AL50">
        <v>1.16957E-2</v>
      </c>
      <c r="AM50">
        <v>8.5412400000000003E-3</v>
      </c>
      <c r="AN50">
        <v>5.9664200000000001E-3</v>
      </c>
      <c r="AO50">
        <v>3.9683599999999998E-3</v>
      </c>
      <c r="AP50">
        <v>2.5038399999999998E-3</v>
      </c>
      <c r="AQ50">
        <v>1.49427E-3</v>
      </c>
      <c r="AR50">
        <v>8.4156200000000002E-4</v>
      </c>
    </row>
    <row r="51" spans="2:44" x14ac:dyDescent="0.2">
      <c r="B51" s="2">
        <v>7.5046300000000005E-12</v>
      </c>
      <c r="C51" s="2">
        <v>2.5658200000000002E-10</v>
      </c>
      <c r="D51" s="2">
        <v>6.1710999999999999E-9</v>
      </c>
      <c r="E51" s="2">
        <v>1.04473E-7</v>
      </c>
      <c r="F51" s="2">
        <v>1.2458800000000001E-6</v>
      </c>
      <c r="G51" s="2">
        <v>1.04763E-5</v>
      </c>
      <c r="H51" s="2">
        <v>6.22121E-5</v>
      </c>
      <c r="I51">
        <v>2.6170499999999999E-4</v>
      </c>
      <c r="J51">
        <v>7.8547899999999995E-4</v>
      </c>
      <c r="K51">
        <v>1.7138699999999999E-3</v>
      </c>
      <c r="L51">
        <v>2.8575200000000001E-3</v>
      </c>
      <c r="M51">
        <v>4.0865399999999996E-3</v>
      </c>
      <c r="N51">
        <v>5.92116E-3</v>
      </c>
      <c r="O51">
        <v>9.2315699999999997E-3</v>
      </c>
      <c r="P51">
        <v>1.4198499999999999E-2</v>
      </c>
      <c r="Q51">
        <v>2.0191299999999999E-2</v>
      </c>
      <c r="R51">
        <v>2.6753200000000001E-2</v>
      </c>
      <c r="S51">
        <v>3.3966400000000001E-2</v>
      </c>
      <c r="T51">
        <v>4.1566199999999998E-2</v>
      </c>
      <c r="U51">
        <v>4.84003E-2</v>
      </c>
      <c r="V51">
        <v>5.3340100000000001E-2</v>
      </c>
      <c r="W51">
        <v>5.6395800000000003E-2</v>
      </c>
      <c r="X51">
        <v>5.8490300000000002E-2</v>
      </c>
      <c r="Y51">
        <v>6.0334800000000001E-2</v>
      </c>
      <c r="Z51">
        <v>6.18282E-2</v>
      </c>
      <c r="AA51">
        <v>6.2368E-2</v>
      </c>
      <c r="AB51">
        <v>6.1412899999999999E-2</v>
      </c>
      <c r="AC51">
        <v>5.8759499999999999E-2</v>
      </c>
      <c r="AD51">
        <v>5.4548300000000001E-2</v>
      </c>
      <c r="AE51">
        <v>4.9168099999999999E-2</v>
      </c>
      <c r="AF51">
        <v>4.3131999999999997E-2</v>
      </c>
      <c r="AG51">
        <v>3.6943200000000002E-2</v>
      </c>
      <c r="AH51">
        <v>3.0992499999999999E-2</v>
      </c>
      <c r="AI51">
        <v>2.5518099999999998E-2</v>
      </c>
      <c r="AJ51">
        <v>2.0623099999999998E-2</v>
      </c>
      <c r="AK51">
        <v>1.6324499999999999E-2</v>
      </c>
      <c r="AL51">
        <v>1.26038E-2</v>
      </c>
      <c r="AM51">
        <v>9.4396700000000007E-3</v>
      </c>
      <c r="AN51">
        <v>6.81732E-3</v>
      </c>
      <c r="AO51">
        <v>4.7202099999999999E-3</v>
      </c>
      <c r="AP51">
        <v>3.1171300000000001E-3</v>
      </c>
      <c r="AQ51">
        <v>1.9547399999999999E-3</v>
      </c>
      <c r="AR51">
        <v>1.15982E-3</v>
      </c>
    </row>
    <row r="52" spans="2:44" x14ac:dyDescent="0.2">
      <c r="B52" s="2">
        <v>6.3983099999999996E-12</v>
      </c>
      <c r="C52" s="2">
        <v>2.18748E-10</v>
      </c>
      <c r="D52" s="2">
        <v>5.2612799999999998E-9</v>
      </c>
      <c r="E52" s="2">
        <v>8.90795E-8</v>
      </c>
      <c r="F52" s="2">
        <v>1.06254E-6</v>
      </c>
      <c r="G52" s="2">
        <v>8.9385099999999999E-6</v>
      </c>
      <c r="H52" s="2">
        <v>5.3127000000000001E-5</v>
      </c>
      <c r="I52">
        <v>2.2390600000000001E-4</v>
      </c>
      <c r="J52">
        <v>6.7490499999999995E-4</v>
      </c>
      <c r="K52">
        <v>1.4877600000000001E-3</v>
      </c>
      <c r="L52">
        <v>2.5415199999999998E-3</v>
      </c>
      <c r="M52">
        <v>3.8164100000000001E-3</v>
      </c>
      <c r="N52">
        <v>5.9018400000000002E-3</v>
      </c>
      <c r="O52">
        <v>9.7046800000000003E-3</v>
      </c>
      <c r="P52">
        <v>1.5526E-2</v>
      </c>
      <c r="Q52">
        <v>2.2981499999999998E-2</v>
      </c>
      <c r="R52">
        <v>3.1845699999999998E-2</v>
      </c>
      <c r="S52">
        <v>4.2157600000000003E-2</v>
      </c>
      <c r="T52">
        <v>5.3147E-2</v>
      </c>
      <c r="U52">
        <v>6.2773499999999996E-2</v>
      </c>
      <c r="V52">
        <v>6.8965299999999993E-2</v>
      </c>
      <c r="W52">
        <v>7.1056300000000003E-2</v>
      </c>
      <c r="X52">
        <v>6.97435E-2</v>
      </c>
      <c r="Y52">
        <v>6.6093100000000002E-2</v>
      </c>
      <c r="Z52">
        <v>6.1013199999999997E-2</v>
      </c>
      <c r="AA52">
        <v>5.5361E-2</v>
      </c>
      <c r="AB52">
        <v>4.9955699999999999E-2</v>
      </c>
      <c r="AC52">
        <v>4.5282299999999998E-2</v>
      </c>
      <c r="AD52">
        <v>4.13122E-2</v>
      </c>
      <c r="AE52">
        <v>3.7678299999999998E-2</v>
      </c>
      <c r="AF52">
        <v>3.4006599999999998E-2</v>
      </c>
      <c r="AG52">
        <v>3.0123199999999999E-2</v>
      </c>
      <c r="AH52">
        <v>2.6066099999999998E-2</v>
      </c>
      <c r="AI52">
        <v>2.1991900000000002E-2</v>
      </c>
      <c r="AJ52">
        <v>1.80786E-2</v>
      </c>
      <c r="AK52">
        <v>1.44683E-2</v>
      </c>
      <c r="AL52">
        <v>1.12516E-2</v>
      </c>
      <c r="AM52">
        <v>8.4764200000000001E-3</v>
      </c>
      <c r="AN52">
        <v>6.1601599999999996E-3</v>
      </c>
      <c r="AO52">
        <v>4.2981E-3</v>
      </c>
      <c r="AP52">
        <v>2.8651499999999999E-3</v>
      </c>
      <c r="AQ52">
        <v>1.8164500000000001E-3</v>
      </c>
      <c r="AR52">
        <v>1.0908300000000001E-3</v>
      </c>
    </row>
    <row r="53" spans="2:44" x14ac:dyDescent="0.2">
      <c r="B53" s="2">
        <v>8.4551399999999999E-12</v>
      </c>
      <c r="C53" s="2">
        <v>2.8908800000000002E-10</v>
      </c>
      <c r="D53" s="2">
        <v>6.95275E-9</v>
      </c>
      <c r="E53" s="2">
        <v>1.17697E-7</v>
      </c>
      <c r="F53" s="2">
        <v>1.40334E-6</v>
      </c>
      <c r="G53" s="2">
        <v>1.17965E-5</v>
      </c>
      <c r="H53" s="2">
        <v>7.0007100000000003E-5</v>
      </c>
      <c r="I53">
        <v>2.9409400000000001E-4</v>
      </c>
      <c r="J53">
        <v>8.80005E-4</v>
      </c>
      <c r="K53">
        <v>1.9064799999999999E-3</v>
      </c>
      <c r="L53">
        <v>3.1271799999999998E-3</v>
      </c>
      <c r="M53">
        <v>4.3370500000000003E-3</v>
      </c>
      <c r="N53">
        <v>6.0844699999999998E-3</v>
      </c>
      <c r="O53">
        <v>9.4651500000000003E-3</v>
      </c>
      <c r="P53">
        <v>1.50869E-2</v>
      </c>
      <c r="Q53">
        <v>2.2861200000000002E-2</v>
      </c>
      <c r="R53">
        <v>3.2751599999999999E-2</v>
      </c>
      <c r="S53">
        <v>4.4791299999999999E-2</v>
      </c>
      <c r="T53">
        <v>5.8010100000000002E-2</v>
      </c>
      <c r="U53">
        <v>7.0065199999999994E-2</v>
      </c>
      <c r="V53">
        <v>7.8539499999999998E-2</v>
      </c>
      <c r="W53">
        <v>8.2351800000000003E-2</v>
      </c>
      <c r="X53">
        <v>8.1706600000000004E-2</v>
      </c>
      <c r="Y53">
        <v>7.7232499999999996E-2</v>
      </c>
      <c r="Z53">
        <v>6.9686499999999998E-2</v>
      </c>
      <c r="AA53">
        <v>6.0214799999999999E-2</v>
      </c>
      <c r="AB53">
        <v>5.03136E-2</v>
      </c>
      <c r="AC53">
        <v>4.1310899999999998E-2</v>
      </c>
      <c r="AD53">
        <v>3.3920400000000003E-2</v>
      </c>
      <c r="AE53">
        <v>2.8217300000000001E-2</v>
      </c>
      <c r="AF53">
        <v>2.3890499999999999E-2</v>
      </c>
      <c r="AG53">
        <v>2.0505200000000001E-2</v>
      </c>
      <c r="AH53">
        <v>1.7668400000000001E-2</v>
      </c>
      <c r="AI53">
        <v>1.51057E-2</v>
      </c>
      <c r="AJ53">
        <v>1.2679599999999999E-2</v>
      </c>
      <c r="AK53">
        <v>1.03646E-2</v>
      </c>
      <c r="AL53">
        <v>8.2017099999999992E-3</v>
      </c>
      <c r="AM53">
        <v>6.2544599999999999E-3</v>
      </c>
      <c r="AN53">
        <v>4.5785000000000001E-3</v>
      </c>
      <c r="AO53">
        <v>3.2056200000000002E-3</v>
      </c>
      <c r="AP53">
        <v>2.1389500000000001E-3</v>
      </c>
      <c r="AQ53">
        <v>1.3554699999999999E-3</v>
      </c>
      <c r="AR53">
        <v>8.1316899999999998E-4</v>
      </c>
    </row>
    <row r="54" spans="2:44" x14ac:dyDescent="0.2">
      <c r="B54" s="2">
        <v>1.2604699999999999E-11</v>
      </c>
      <c r="C54" s="2">
        <v>4.3097799999999998E-10</v>
      </c>
      <c r="D54" s="2">
        <v>1.0365099999999999E-8</v>
      </c>
      <c r="E54" s="2">
        <v>1.7545E-7</v>
      </c>
      <c r="F54" s="2">
        <v>2.0916500000000001E-6</v>
      </c>
      <c r="G54" s="2">
        <v>1.7577299999999999E-5</v>
      </c>
      <c r="H54" s="2">
        <v>1.04252E-4</v>
      </c>
      <c r="I54">
        <v>4.3740199999999998E-4</v>
      </c>
      <c r="J54">
        <v>1.30499E-3</v>
      </c>
      <c r="K54">
        <v>2.8067600000000002E-3</v>
      </c>
      <c r="L54">
        <v>4.5198299999999999E-3</v>
      </c>
      <c r="M54">
        <v>6.0078400000000004E-3</v>
      </c>
      <c r="N54">
        <v>7.8582400000000007E-3</v>
      </c>
      <c r="O54">
        <v>1.13895E-2</v>
      </c>
      <c r="P54">
        <v>1.7132499999999998E-2</v>
      </c>
      <c r="Q54">
        <v>2.4534899999999998E-2</v>
      </c>
      <c r="R54">
        <v>3.32427E-2</v>
      </c>
      <c r="S54">
        <v>4.3609500000000002E-2</v>
      </c>
      <c r="T54">
        <v>5.55171E-2</v>
      </c>
      <c r="U54">
        <v>6.7431900000000003E-2</v>
      </c>
      <c r="V54">
        <v>7.7176300000000003E-2</v>
      </c>
      <c r="W54">
        <v>8.3231799999999995E-2</v>
      </c>
      <c r="X54">
        <v>8.4995299999999996E-2</v>
      </c>
      <c r="Y54">
        <v>8.2353700000000002E-2</v>
      </c>
      <c r="Z54">
        <v>7.5652999999999998E-2</v>
      </c>
      <c r="AA54">
        <v>6.5967300000000006E-2</v>
      </c>
      <c r="AB54">
        <v>5.49358E-2</v>
      </c>
      <c r="AC54">
        <v>4.4144900000000001E-2</v>
      </c>
      <c r="AD54">
        <v>3.4637000000000001E-2</v>
      </c>
      <c r="AE54">
        <v>2.6849700000000001E-2</v>
      </c>
      <c r="AF54">
        <v>2.0801400000000001E-2</v>
      </c>
      <c r="AG54">
        <v>1.6278500000000001E-2</v>
      </c>
      <c r="AH54">
        <v>1.2954500000000001E-2</v>
      </c>
      <c r="AI54">
        <v>1.0476900000000001E-2</v>
      </c>
      <c r="AJ54">
        <v>8.5385400000000007E-3</v>
      </c>
      <c r="AK54">
        <v>6.9216399999999997E-3</v>
      </c>
      <c r="AL54">
        <v>5.5055E-3</v>
      </c>
      <c r="AM54">
        <v>4.2471799999999997E-3</v>
      </c>
      <c r="AN54">
        <v>3.1495300000000002E-3</v>
      </c>
      <c r="AO54">
        <v>2.2304299999999998E-3</v>
      </c>
      <c r="AP54">
        <v>1.50121E-3</v>
      </c>
      <c r="AQ54">
        <v>9.56824E-4</v>
      </c>
      <c r="AR54">
        <v>5.7586400000000004E-4</v>
      </c>
    </row>
    <row r="55" spans="2:44" x14ac:dyDescent="0.2">
      <c r="B55" s="2">
        <v>1.7744299999999999E-11</v>
      </c>
      <c r="C55" s="2">
        <v>6.0672199999999997E-10</v>
      </c>
      <c r="D55" s="2">
        <v>1.4591600000000001E-8</v>
      </c>
      <c r="E55" s="2">
        <v>2.46976E-7</v>
      </c>
      <c r="F55" s="2">
        <v>2.94401E-6</v>
      </c>
      <c r="G55" s="2">
        <v>2.4734300000000001E-5</v>
      </c>
      <c r="H55">
        <v>1.4663E-4</v>
      </c>
      <c r="I55">
        <v>6.14567E-4</v>
      </c>
      <c r="J55">
        <v>1.82921E-3</v>
      </c>
      <c r="K55">
        <v>3.9113500000000001E-3</v>
      </c>
      <c r="L55">
        <v>6.20609E-3</v>
      </c>
      <c r="M55">
        <v>7.9697499999999994E-3</v>
      </c>
      <c r="N55">
        <v>9.8374399999999994E-3</v>
      </c>
      <c r="O55">
        <v>1.34894E-2</v>
      </c>
      <c r="P55">
        <v>1.95853E-2</v>
      </c>
      <c r="Q55">
        <v>2.7265399999999999E-2</v>
      </c>
      <c r="R55">
        <v>3.5795399999999998E-2</v>
      </c>
      <c r="S55">
        <v>4.5388499999999998E-2</v>
      </c>
      <c r="T55">
        <v>5.5967000000000003E-2</v>
      </c>
      <c r="U55">
        <v>6.6093100000000002E-2</v>
      </c>
      <c r="V55">
        <v>7.3838899999999999E-2</v>
      </c>
      <c r="W55">
        <v>7.8227500000000005E-2</v>
      </c>
      <c r="X55">
        <v>7.9335299999999997E-2</v>
      </c>
      <c r="Y55">
        <v>7.7447600000000005E-2</v>
      </c>
      <c r="Z55">
        <v>7.2714600000000004E-2</v>
      </c>
      <c r="AA55">
        <v>6.5501299999999998E-2</v>
      </c>
      <c r="AB55">
        <v>5.6619900000000001E-2</v>
      </c>
      <c r="AC55">
        <v>4.7103899999999997E-2</v>
      </c>
      <c r="AD55">
        <v>3.7868400000000003E-2</v>
      </c>
      <c r="AE55">
        <v>2.9554799999999999E-2</v>
      </c>
      <c r="AF55">
        <v>2.2528099999999999E-2</v>
      </c>
      <c r="AG55">
        <v>1.6911300000000001E-2</v>
      </c>
      <c r="AH55">
        <v>1.26275E-2</v>
      </c>
      <c r="AI55">
        <v>9.4661099999999998E-3</v>
      </c>
      <c r="AJ55">
        <v>7.16171E-3</v>
      </c>
      <c r="AK55">
        <v>5.4615000000000002E-3</v>
      </c>
      <c r="AL55">
        <v>4.1654600000000002E-3</v>
      </c>
      <c r="AM55">
        <v>3.1395300000000002E-3</v>
      </c>
      <c r="AN55">
        <v>2.30831E-3</v>
      </c>
      <c r="AO55">
        <v>1.6366099999999999E-3</v>
      </c>
      <c r="AP55">
        <v>1.1088000000000001E-3</v>
      </c>
      <c r="AQ55">
        <v>7.1300200000000002E-4</v>
      </c>
      <c r="AR55">
        <v>4.3307900000000001E-4</v>
      </c>
    </row>
    <row r="56" spans="2:44" x14ac:dyDescent="0.2">
      <c r="B56" s="2">
        <v>1.16068E-11</v>
      </c>
      <c r="C56" s="2">
        <v>3.9682599999999998E-10</v>
      </c>
      <c r="D56" s="2">
        <v>9.5443100000000005E-9</v>
      </c>
      <c r="E56" s="2">
        <v>1.6159100000000001E-7</v>
      </c>
      <c r="F56" s="2">
        <v>1.92731E-6</v>
      </c>
      <c r="G56" s="2">
        <v>1.6211000000000001E-5</v>
      </c>
      <c r="H56" s="2">
        <v>9.63235E-5</v>
      </c>
      <c r="I56">
        <v>4.0569800000000002E-4</v>
      </c>
      <c r="J56">
        <v>1.22101E-3</v>
      </c>
      <c r="K56">
        <v>2.6813000000000002E-3</v>
      </c>
      <c r="L56">
        <v>4.53573E-3</v>
      </c>
      <c r="M56">
        <v>6.66162E-3</v>
      </c>
      <c r="N56">
        <v>9.9301900000000002E-3</v>
      </c>
      <c r="O56">
        <v>1.5600599999999999E-2</v>
      </c>
      <c r="P56">
        <v>2.35783E-2</v>
      </c>
      <c r="Q56">
        <v>3.23402E-2</v>
      </c>
      <c r="R56">
        <v>4.0884200000000002E-2</v>
      </c>
      <c r="S56">
        <v>4.9654900000000002E-2</v>
      </c>
      <c r="T56">
        <v>5.9014700000000003E-2</v>
      </c>
      <c r="U56">
        <v>6.7765599999999995E-2</v>
      </c>
      <c r="V56">
        <v>7.3979000000000003E-2</v>
      </c>
      <c r="W56">
        <v>7.6710500000000001E-2</v>
      </c>
      <c r="X56">
        <v>7.6269299999999998E-2</v>
      </c>
      <c r="Y56">
        <v>7.3280499999999998E-2</v>
      </c>
      <c r="Z56">
        <v>6.8157300000000004E-2</v>
      </c>
      <c r="AA56">
        <v>6.1337299999999997E-2</v>
      </c>
      <c r="AB56">
        <v>5.34957E-2</v>
      </c>
      <c r="AC56">
        <v>4.5366099999999999E-2</v>
      </c>
      <c r="AD56">
        <v>3.7496500000000002E-2</v>
      </c>
      <c r="AE56">
        <v>3.0215700000000002E-2</v>
      </c>
      <c r="AF56">
        <v>2.3726500000000001E-2</v>
      </c>
      <c r="AG56">
        <v>1.8165400000000002E-2</v>
      </c>
      <c r="AH56">
        <v>1.3597E-2</v>
      </c>
      <c r="AI56">
        <v>9.9969700000000009E-3</v>
      </c>
      <c r="AJ56">
        <v>7.2608400000000002E-3</v>
      </c>
      <c r="AK56">
        <v>5.2352199999999996E-3</v>
      </c>
      <c r="AL56">
        <v>3.7550600000000002E-3</v>
      </c>
      <c r="AM56">
        <v>2.6734599999999999E-3</v>
      </c>
      <c r="AN56">
        <v>1.8771300000000001E-3</v>
      </c>
      <c r="AO56">
        <v>1.28787E-3</v>
      </c>
      <c r="AP56">
        <v>8.5483499999999997E-4</v>
      </c>
      <c r="AQ56">
        <v>5.4394700000000003E-4</v>
      </c>
      <c r="AR56">
        <v>3.2932300000000002E-4</v>
      </c>
    </row>
    <row r="57" spans="2:44" x14ac:dyDescent="0.2">
      <c r="B57" s="2">
        <v>1.14681E-11</v>
      </c>
      <c r="C57" s="2">
        <v>3.9211E-10</v>
      </c>
      <c r="D57" s="2">
        <v>9.4303799999999994E-9</v>
      </c>
      <c r="E57" s="2">
        <v>1.5963000000000001E-7</v>
      </c>
      <c r="F57" s="2">
        <v>1.9031100000000001E-6</v>
      </c>
      <c r="G57" s="2">
        <v>1.59941E-5</v>
      </c>
      <c r="H57" s="2">
        <v>9.4875899999999997E-5</v>
      </c>
      <c r="I57">
        <v>3.98191E-4</v>
      </c>
      <c r="J57">
        <v>1.1889299999999999E-3</v>
      </c>
      <c r="K57">
        <v>2.56237E-3</v>
      </c>
      <c r="L57">
        <v>4.1498400000000001E-3</v>
      </c>
      <c r="M57">
        <v>5.6001000000000002E-3</v>
      </c>
      <c r="N57">
        <v>7.5551699999999999E-3</v>
      </c>
      <c r="O57">
        <v>1.14267E-2</v>
      </c>
      <c r="P57">
        <v>1.80371E-2</v>
      </c>
      <c r="Q57">
        <v>2.7261000000000001E-2</v>
      </c>
      <c r="R57">
        <v>3.8870399999999999E-2</v>
      </c>
      <c r="S57">
        <v>5.2535999999999999E-2</v>
      </c>
      <c r="T57">
        <v>6.6630900000000007E-2</v>
      </c>
      <c r="U57">
        <v>7.8071299999999996E-2</v>
      </c>
      <c r="V57">
        <v>8.4227800000000005E-2</v>
      </c>
      <c r="W57">
        <v>8.47329E-2</v>
      </c>
      <c r="X57">
        <v>8.1078200000000003E-2</v>
      </c>
      <c r="Y57">
        <v>7.4923799999999999E-2</v>
      </c>
      <c r="Z57">
        <v>6.7239400000000005E-2</v>
      </c>
      <c r="AA57">
        <v>5.8636099999999997E-2</v>
      </c>
      <c r="AB57">
        <v>4.9792799999999998E-2</v>
      </c>
      <c r="AC57">
        <v>4.1380300000000002E-2</v>
      </c>
      <c r="AD57">
        <v>3.3815999999999999E-2</v>
      </c>
      <c r="AE57">
        <v>2.72249E-2</v>
      </c>
      <c r="AF57">
        <v>2.1573200000000001E-2</v>
      </c>
      <c r="AG57">
        <v>1.6789200000000001E-2</v>
      </c>
      <c r="AH57">
        <v>1.2806400000000001E-2</v>
      </c>
      <c r="AI57">
        <v>9.5610899999999995E-3</v>
      </c>
      <c r="AJ57">
        <v>6.9831499999999996E-3</v>
      </c>
      <c r="AK57">
        <v>4.99081E-3</v>
      </c>
      <c r="AL57">
        <v>3.4923300000000001E-3</v>
      </c>
      <c r="AM57">
        <v>2.3928600000000001E-3</v>
      </c>
      <c r="AN57">
        <v>1.6033200000000001E-3</v>
      </c>
      <c r="AO57">
        <v>1.0472999999999999E-3</v>
      </c>
      <c r="AP57">
        <v>6.63705E-4</v>
      </c>
      <c r="AQ57">
        <v>4.0566099999999998E-4</v>
      </c>
      <c r="AR57">
        <v>2.3764700000000001E-4</v>
      </c>
    </row>
    <row r="58" spans="2:44" x14ac:dyDescent="0.2">
      <c r="B58" s="2">
        <v>8.3262899999999992E-12</v>
      </c>
      <c r="C58" s="2">
        <v>2.8467299999999998E-10</v>
      </c>
      <c r="D58" s="2">
        <v>6.8467399999999999E-9</v>
      </c>
      <c r="E58" s="2">
        <v>1.15913E-7</v>
      </c>
      <c r="F58" s="2">
        <v>1.38235E-6</v>
      </c>
      <c r="G58" s="2">
        <v>1.16246E-5</v>
      </c>
      <c r="H58" s="2">
        <v>6.9040600000000004E-5</v>
      </c>
      <c r="I58">
        <v>2.9051199999999999E-4</v>
      </c>
      <c r="J58">
        <v>8.7249799999999998E-4</v>
      </c>
      <c r="K58">
        <v>1.9066199999999999E-3</v>
      </c>
      <c r="L58">
        <v>3.1901400000000002E-3</v>
      </c>
      <c r="M58">
        <v>4.5941300000000001E-3</v>
      </c>
      <c r="N58">
        <v>6.7162699999999999E-3</v>
      </c>
      <c r="O58">
        <v>1.0539E-2</v>
      </c>
      <c r="P58">
        <v>1.62857E-2</v>
      </c>
      <c r="Q58">
        <v>2.3354E-2</v>
      </c>
      <c r="R58">
        <v>3.1527600000000003E-2</v>
      </c>
      <c r="S58">
        <v>4.1422399999999998E-2</v>
      </c>
      <c r="T58">
        <v>5.3294099999999997E-2</v>
      </c>
      <c r="U58">
        <v>6.5940200000000004E-2</v>
      </c>
      <c r="V58">
        <v>7.7187400000000003E-2</v>
      </c>
      <c r="W58">
        <v>8.5064899999999999E-2</v>
      </c>
      <c r="X58">
        <v>8.82936E-2</v>
      </c>
      <c r="Y58">
        <v>8.6295899999999995E-2</v>
      </c>
      <c r="Z58">
        <v>7.9430899999999999E-2</v>
      </c>
      <c r="AA58">
        <v>6.9161899999999998E-2</v>
      </c>
      <c r="AB58">
        <v>5.7565900000000003E-2</v>
      </c>
      <c r="AC58">
        <v>4.6441799999999998E-2</v>
      </c>
      <c r="AD58">
        <v>3.6771499999999999E-2</v>
      </c>
      <c r="AE58">
        <v>2.87906E-2</v>
      </c>
      <c r="AF58">
        <v>2.2347499999999999E-2</v>
      </c>
      <c r="AG58">
        <v>1.7187399999999999E-2</v>
      </c>
      <c r="AH58">
        <v>1.30711E-2</v>
      </c>
      <c r="AI58">
        <v>9.8009599999999992E-3</v>
      </c>
      <c r="AJ58">
        <v>7.2203199999999997E-3</v>
      </c>
      <c r="AK58">
        <v>5.2066100000000004E-3</v>
      </c>
      <c r="AL58">
        <v>3.6618800000000002E-3</v>
      </c>
      <c r="AM58">
        <v>2.5035999999999999E-3</v>
      </c>
      <c r="AN58">
        <v>1.65876E-3</v>
      </c>
      <c r="AO58">
        <v>1.0617199999999999E-3</v>
      </c>
      <c r="AP58">
        <v>6.5440599999999995E-4</v>
      </c>
      <c r="AQ58">
        <v>3.8708200000000002E-4</v>
      </c>
      <c r="AR58" s="2">
        <v>2.1894199999999999E-4</v>
      </c>
    </row>
    <row r="59" spans="2:44" x14ac:dyDescent="0.2">
      <c r="B59" s="2">
        <v>8.8066799999999994E-12</v>
      </c>
      <c r="C59" s="2">
        <v>3.0111200000000002E-10</v>
      </c>
      <c r="D59" s="2">
        <v>7.2418700000000003E-9</v>
      </c>
      <c r="E59" s="2">
        <v>1.2258700000000001E-7</v>
      </c>
      <c r="F59" s="2">
        <v>1.46155E-6</v>
      </c>
      <c r="G59" s="2">
        <v>1.22841E-5</v>
      </c>
      <c r="H59" s="2">
        <v>7.2880399999999994E-5</v>
      </c>
      <c r="I59">
        <v>3.0598300000000001E-4</v>
      </c>
      <c r="J59">
        <v>9.14324E-4</v>
      </c>
      <c r="K59">
        <v>1.9742000000000002E-3</v>
      </c>
      <c r="L59">
        <v>3.2113699999999998E-3</v>
      </c>
      <c r="M59">
        <v>4.3724300000000001E-3</v>
      </c>
      <c r="N59">
        <v>5.96409E-3</v>
      </c>
      <c r="O59">
        <v>9.0529600000000005E-3</v>
      </c>
      <c r="P59">
        <v>1.4201699999999999E-2</v>
      </c>
      <c r="Q59">
        <v>2.1241300000000001E-2</v>
      </c>
      <c r="R59">
        <v>3.0053699999999999E-2</v>
      </c>
      <c r="S59">
        <v>4.0696400000000001E-2</v>
      </c>
      <c r="T59">
        <v>5.2451499999999998E-2</v>
      </c>
      <c r="U59">
        <v>6.3474100000000006E-2</v>
      </c>
      <c r="V59">
        <v>7.1947499999999998E-2</v>
      </c>
      <c r="W59">
        <v>7.7272199999999999E-2</v>
      </c>
      <c r="X59">
        <v>7.9798900000000006E-2</v>
      </c>
      <c r="Y59">
        <v>7.9782400000000003E-2</v>
      </c>
      <c r="Z59">
        <v>7.7038700000000002E-2</v>
      </c>
      <c r="AA59">
        <v>7.1456099999999995E-2</v>
      </c>
      <c r="AB59">
        <v>6.3469200000000003E-2</v>
      </c>
      <c r="AC59">
        <v>5.4010099999999998E-2</v>
      </c>
      <c r="AD59">
        <v>4.4170500000000001E-2</v>
      </c>
      <c r="AE59">
        <v>3.4896400000000001E-2</v>
      </c>
      <c r="AF59">
        <v>2.68171E-2</v>
      </c>
      <c r="AG59">
        <v>2.0198299999999999E-2</v>
      </c>
      <c r="AH59">
        <v>1.50057E-2</v>
      </c>
      <c r="AI59">
        <v>1.1032800000000001E-2</v>
      </c>
      <c r="AJ59">
        <v>8.0256600000000004E-3</v>
      </c>
      <c r="AK59">
        <v>5.7578000000000004E-3</v>
      </c>
      <c r="AL59">
        <v>4.0540200000000002E-3</v>
      </c>
      <c r="AM59">
        <v>2.7858499999999999E-3</v>
      </c>
      <c r="AN59">
        <v>1.85801E-3</v>
      </c>
      <c r="AO59">
        <v>1.1963900000000001E-3</v>
      </c>
      <c r="AP59">
        <v>7.4020200000000003E-4</v>
      </c>
      <c r="AQ59">
        <v>4.3815199999999998E-4</v>
      </c>
      <c r="AR59" s="2">
        <v>2.4720800000000001E-4</v>
      </c>
    </row>
    <row r="60" spans="2:44" x14ac:dyDescent="0.2">
      <c r="B60" s="2">
        <v>3.9880199999999998E-12</v>
      </c>
      <c r="C60" s="2">
        <v>1.3633000000000001E-10</v>
      </c>
      <c r="D60" s="2">
        <v>3.2792200000000002E-9</v>
      </c>
      <c r="E60" s="2">
        <v>5.5536199999999999E-8</v>
      </c>
      <c r="F60" s="2">
        <v>6.6282099999999998E-7</v>
      </c>
      <c r="G60" s="2">
        <v>5.5822999999999999E-6</v>
      </c>
      <c r="H60" s="2">
        <v>3.32552E-5</v>
      </c>
      <c r="I60">
        <v>1.4083499999999999E-4</v>
      </c>
      <c r="J60">
        <v>4.2911700000000002E-4</v>
      </c>
      <c r="K60">
        <v>9.6972400000000004E-4</v>
      </c>
      <c r="L60">
        <v>1.7487399999999999E-3</v>
      </c>
      <c r="M60">
        <v>2.8804999999999998E-3</v>
      </c>
      <c r="N60">
        <v>4.8945899999999999E-3</v>
      </c>
      <c r="O60">
        <v>8.4288699999999998E-3</v>
      </c>
      <c r="P60">
        <v>1.3540099999999999E-2</v>
      </c>
      <c r="Q60">
        <v>1.9780200000000001E-2</v>
      </c>
      <c r="R60">
        <v>2.7073900000000001E-2</v>
      </c>
      <c r="S60">
        <v>3.5939899999999997E-2</v>
      </c>
      <c r="T60">
        <v>4.6493899999999998E-2</v>
      </c>
      <c r="U60">
        <v>5.7659500000000002E-2</v>
      </c>
      <c r="V60">
        <v>6.7716899999999997E-2</v>
      </c>
      <c r="W60">
        <v>7.5301800000000002E-2</v>
      </c>
      <c r="X60">
        <v>7.9655400000000001E-2</v>
      </c>
      <c r="Y60">
        <v>8.0396999999999996E-2</v>
      </c>
      <c r="Z60">
        <v>7.7579200000000001E-2</v>
      </c>
      <c r="AA60">
        <v>7.1879499999999999E-2</v>
      </c>
      <c r="AB60">
        <v>6.4393400000000003E-2</v>
      </c>
      <c r="AC60">
        <v>5.6127499999999997E-2</v>
      </c>
      <c r="AD60">
        <v>4.77121E-2</v>
      </c>
      <c r="AE60">
        <v>3.94937E-2</v>
      </c>
      <c r="AF60">
        <v>3.1745500000000003E-2</v>
      </c>
      <c r="AG60">
        <v>2.4748900000000001E-2</v>
      </c>
      <c r="AH60">
        <v>1.87376E-2</v>
      </c>
      <c r="AI60">
        <v>1.3822600000000001E-2</v>
      </c>
      <c r="AJ60">
        <v>9.9745000000000007E-3</v>
      </c>
      <c r="AK60">
        <v>7.0616300000000002E-3</v>
      </c>
      <c r="AL60">
        <v>4.9085800000000001E-3</v>
      </c>
      <c r="AM60">
        <v>3.34344E-3</v>
      </c>
      <c r="AN60">
        <v>2.2221799999999998E-3</v>
      </c>
      <c r="AO60">
        <v>1.43311E-3</v>
      </c>
      <c r="AP60">
        <v>8.9144300000000001E-4</v>
      </c>
      <c r="AQ60">
        <v>5.3179900000000001E-4</v>
      </c>
      <c r="AR60">
        <v>3.0272399999999998E-4</v>
      </c>
    </row>
    <row r="61" spans="2:44" x14ac:dyDescent="0.2">
      <c r="B61" s="2">
        <v>6.6773899999999997E-12</v>
      </c>
      <c r="C61" s="2">
        <v>2.2831900000000001E-10</v>
      </c>
      <c r="D61" s="2">
        <v>5.4909800000000004E-9</v>
      </c>
      <c r="E61" s="2">
        <v>9.2936299999999996E-8</v>
      </c>
      <c r="F61" s="2">
        <v>1.10773E-6</v>
      </c>
      <c r="G61" s="2">
        <v>9.3051699999999999E-6</v>
      </c>
      <c r="H61" s="2">
        <v>5.5145600000000003E-5</v>
      </c>
      <c r="I61">
        <v>2.30981E-4</v>
      </c>
      <c r="J61">
        <v>6.8653599999999996E-4</v>
      </c>
      <c r="K61">
        <v>1.46346E-3</v>
      </c>
      <c r="L61">
        <v>2.3072399999999999E-3</v>
      </c>
      <c r="M61">
        <v>2.9366800000000001E-3</v>
      </c>
      <c r="N61">
        <v>3.65001E-3</v>
      </c>
      <c r="O61">
        <v>5.3172899999999997E-3</v>
      </c>
      <c r="P61">
        <v>8.7191000000000005E-3</v>
      </c>
      <c r="Q61">
        <v>1.42854E-2</v>
      </c>
      <c r="R61">
        <v>2.2313900000000001E-2</v>
      </c>
      <c r="S61">
        <v>3.2748899999999997E-2</v>
      </c>
      <c r="T61">
        <v>4.4559000000000001E-2</v>
      </c>
      <c r="U61">
        <v>5.5848299999999997E-2</v>
      </c>
      <c r="V61">
        <v>6.4975599999999994E-2</v>
      </c>
      <c r="W61">
        <v>7.1406899999999995E-2</v>
      </c>
      <c r="X61">
        <v>7.5356900000000004E-2</v>
      </c>
      <c r="Y61">
        <v>7.6945100000000002E-2</v>
      </c>
      <c r="Z61">
        <v>7.5999200000000003E-2</v>
      </c>
      <c r="AA61">
        <v>7.2483900000000004E-2</v>
      </c>
      <c r="AB61">
        <v>6.6801600000000003E-2</v>
      </c>
      <c r="AC61">
        <v>5.9660299999999999E-2</v>
      </c>
      <c r="AD61">
        <v>5.1797000000000003E-2</v>
      </c>
      <c r="AE61">
        <v>4.3815899999999998E-2</v>
      </c>
      <c r="AF61">
        <v>3.6153900000000003E-2</v>
      </c>
      <c r="AG61">
        <v>2.9097399999999999E-2</v>
      </c>
      <c r="AH61">
        <v>2.28177E-2</v>
      </c>
      <c r="AI61">
        <v>1.7408400000000001E-2</v>
      </c>
      <c r="AJ61">
        <v>1.2906300000000001E-2</v>
      </c>
      <c r="AK61">
        <v>9.2945600000000003E-3</v>
      </c>
      <c r="AL61">
        <v>6.5034799999999999E-3</v>
      </c>
      <c r="AM61">
        <v>4.4221399999999998E-3</v>
      </c>
      <c r="AN61">
        <v>2.92012E-3</v>
      </c>
      <c r="AO61">
        <v>1.86882E-3</v>
      </c>
      <c r="AP61">
        <v>1.1551899999999999E-3</v>
      </c>
      <c r="AQ61">
        <v>6.8668500000000003E-4</v>
      </c>
      <c r="AR61">
        <v>3.90672E-4</v>
      </c>
    </row>
    <row r="62" spans="2:44" x14ac:dyDescent="0.2">
      <c r="B62" s="2">
        <v>3.1526799999999999E-12</v>
      </c>
      <c r="C62" s="2">
        <v>1.07772E-10</v>
      </c>
      <c r="D62" s="2">
        <v>2.5923400000000002E-9</v>
      </c>
      <c r="E62" s="2">
        <v>4.3906000000000003E-8</v>
      </c>
      <c r="F62" s="2">
        <v>5.2407999999999997E-7</v>
      </c>
      <c r="G62" s="2">
        <v>4.4148800000000002E-6</v>
      </c>
      <c r="H62" s="2">
        <v>2.63129E-5</v>
      </c>
      <c r="I62">
        <v>1.11543E-4</v>
      </c>
      <c r="J62">
        <v>3.4056800000000002E-4</v>
      </c>
      <c r="K62">
        <v>7.7300600000000002E-4</v>
      </c>
      <c r="L62">
        <v>1.40544E-3</v>
      </c>
      <c r="M62">
        <v>2.3376999999999998E-3</v>
      </c>
      <c r="N62">
        <v>3.9766000000000003E-3</v>
      </c>
      <c r="O62">
        <v>6.7410200000000003E-3</v>
      </c>
      <c r="P62">
        <v>1.0477800000000001E-2</v>
      </c>
      <c r="Q62">
        <v>1.4599600000000001E-2</v>
      </c>
      <c r="R62">
        <v>1.9028E-2</v>
      </c>
      <c r="S62">
        <v>2.46403E-2</v>
      </c>
      <c r="T62">
        <v>3.2465599999999997E-2</v>
      </c>
      <c r="U62">
        <v>4.2594699999999999E-2</v>
      </c>
      <c r="V62">
        <v>5.3960099999999997E-2</v>
      </c>
      <c r="W62">
        <v>6.4830399999999996E-2</v>
      </c>
      <c r="X62">
        <v>7.3363700000000004E-2</v>
      </c>
      <c r="Y62">
        <v>7.8137100000000001E-2</v>
      </c>
      <c r="Z62">
        <v>7.8675999999999996E-2</v>
      </c>
      <c r="AA62">
        <v>7.5594499999999995E-2</v>
      </c>
      <c r="AB62">
        <v>7.0114899999999994E-2</v>
      </c>
      <c r="AC62">
        <v>6.3374700000000006E-2</v>
      </c>
      <c r="AD62">
        <v>5.6082699999999999E-2</v>
      </c>
      <c r="AE62">
        <v>4.8606000000000003E-2</v>
      </c>
      <c r="AF62">
        <v>4.11913E-2</v>
      </c>
      <c r="AG62">
        <v>3.40769E-2</v>
      </c>
      <c r="AH62">
        <v>2.7486500000000001E-2</v>
      </c>
      <c r="AI62">
        <v>2.15909E-2</v>
      </c>
      <c r="AJ62">
        <v>1.6491700000000001E-2</v>
      </c>
      <c r="AK62">
        <v>1.22256E-2</v>
      </c>
      <c r="AL62">
        <v>8.7770299999999999E-3</v>
      </c>
      <c r="AM62">
        <v>6.0887099999999998E-3</v>
      </c>
      <c r="AN62">
        <v>4.0723900000000004E-3</v>
      </c>
      <c r="AO62">
        <v>2.6203899999999998E-3</v>
      </c>
      <c r="AP62">
        <v>1.61835E-3</v>
      </c>
      <c r="AQ62">
        <v>9.5689799999999997E-4</v>
      </c>
      <c r="AR62">
        <v>5.4016999999999997E-4</v>
      </c>
    </row>
    <row r="63" spans="2:44" x14ac:dyDescent="0.2">
      <c r="B63" s="2">
        <v>5.1696499999999999E-12</v>
      </c>
      <c r="C63" s="2">
        <v>1.7676299999999999E-10</v>
      </c>
      <c r="D63" s="2">
        <v>4.2511099999999998E-9</v>
      </c>
      <c r="E63" s="2">
        <v>7.1953400000000004E-8</v>
      </c>
      <c r="F63" s="2">
        <v>8.5768499999999997E-7</v>
      </c>
      <c r="G63" s="2">
        <v>7.2057100000000002E-6</v>
      </c>
      <c r="H63" s="2">
        <v>4.2715E-5</v>
      </c>
      <c r="I63">
        <v>1.7902E-4</v>
      </c>
      <c r="J63">
        <v>5.3282000000000004E-4</v>
      </c>
      <c r="K63">
        <v>1.1397099999999999E-3</v>
      </c>
      <c r="L63">
        <v>1.8131899999999999E-3</v>
      </c>
      <c r="M63">
        <v>2.3605200000000001E-3</v>
      </c>
      <c r="N63">
        <v>3.0564199999999998E-3</v>
      </c>
      <c r="O63">
        <v>4.6328300000000001E-3</v>
      </c>
      <c r="P63">
        <v>7.7542899999999996E-3</v>
      </c>
      <c r="Q63">
        <v>1.2792400000000001E-2</v>
      </c>
      <c r="R63">
        <v>1.9934199999999999E-2</v>
      </c>
      <c r="S63">
        <v>2.89138E-2</v>
      </c>
      <c r="T63">
        <v>3.8526999999999999E-2</v>
      </c>
      <c r="U63">
        <v>4.6976200000000003E-2</v>
      </c>
      <c r="V63">
        <v>5.3152199999999997E-2</v>
      </c>
      <c r="W63">
        <v>5.7439799999999999E-2</v>
      </c>
      <c r="X63">
        <v>6.1032200000000002E-2</v>
      </c>
      <c r="Y63">
        <v>6.4577700000000002E-2</v>
      </c>
      <c r="Z63">
        <v>6.7619399999999996E-2</v>
      </c>
      <c r="AA63">
        <v>6.9122100000000006E-2</v>
      </c>
      <c r="AB63">
        <v>6.8292599999999995E-2</v>
      </c>
      <c r="AC63">
        <v>6.4994800000000005E-2</v>
      </c>
      <c r="AD63">
        <v>5.9685099999999998E-2</v>
      </c>
      <c r="AE63">
        <v>5.31108E-2</v>
      </c>
      <c r="AF63">
        <v>4.6003799999999997E-2</v>
      </c>
      <c r="AG63">
        <v>3.89071E-2</v>
      </c>
      <c r="AH63">
        <v>3.2154500000000003E-2</v>
      </c>
      <c r="AI63">
        <v>2.5937000000000002E-2</v>
      </c>
      <c r="AJ63">
        <v>2.03722E-2</v>
      </c>
      <c r="AK63">
        <v>1.5536599999999999E-2</v>
      </c>
      <c r="AL63">
        <v>1.14699E-2</v>
      </c>
      <c r="AM63">
        <v>8.1713900000000006E-3</v>
      </c>
      <c r="AN63">
        <v>5.5996600000000002E-3</v>
      </c>
      <c r="AO63">
        <v>3.67914E-3</v>
      </c>
      <c r="AP63">
        <v>2.3102999999999999E-3</v>
      </c>
      <c r="AQ63">
        <v>1.38237E-3</v>
      </c>
      <c r="AR63">
        <v>7.8599200000000001E-4</v>
      </c>
    </row>
    <row r="64" spans="2:44" x14ac:dyDescent="0.2">
      <c r="B64" s="2">
        <v>5.7026999999999999E-12</v>
      </c>
      <c r="C64" s="2">
        <v>1.9498099999999999E-10</v>
      </c>
      <c r="D64" s="2">
        <v>4.6894199999999997E-9</v>
      </c>
      <c r="E64" s="2">
        <v>7.9382300000000005E-8</v>
      </c>
      <c r="F64" s="2">
        <v>9.4649100000000003E-7</v>
      </c>
      <c r="G64" s="2">
        <v>7.9559600000000003E-6</v>
      </c>
      <c r="H64" s="2">
        <v>4.72116E-5</v>
      </c>
      <c r="I64">
        <v>1.9829799999999999E-4</v>
      </c>
      <c r="J64">
        <v>5.9308500000000003E-4</v>
      </c>
      <c r="K64">
        <v>1.2831299999999999E-3</v>
      </c>
      <c r="L64">
        <v>2.0956099999999999E-3</v>
      </c>
      <c r="M64">
        <v>2.8685199999999998E-3</v>
      </c>
      <c r="N64">
        <v>3.9030599999999999E-3</v>
      </c>
      <c r="O64">
        <v>5.7803300000000002E-3</v>
      </c>
      <c r="P64">
        <v>8.6398399999999993E-3</v>
      </c>
      <c r="Q64">
        <v>1.2136600000000001E-2</v>
      </c>
      <c r="R64">
        <v>1.6254999999999999E-2</v>
      </c>
      <c r="S64">
        <v>2.17176E-2</v>
      </c>
      <c r="T64">
        <v>2.9305600000000001E-2</v>
      </c>
      <c r="U64">
        <v>3.8936900000000003E-2</v>
      </c>
      <c r="V64">
        <v>4.9478399999999999E-2</v>
      </c>
      <c r="W64">
        <v>5.92016E-2</v>
      </c>
      <c r="X64">
        <v>6.6386100000000003E-2</v>
      </c>
      <c r="Y64">
        <v>6.9951200000000005E-2</v>
      </c>
      <c r="Z64">
        <v>6.9957800000000001E-2</v>
      </c>
      <c r="AA64">
        <v>6.7522100000000002E-2</v>
      </c>
      <c r="AB64">
        <v>6.4045699999999997E-2</v>
      </c>
      <c r="AC64">
        <v>6.0380499999999997E-2</v>
      </c>
      <c r="AD64">
        <v>5.6595199999999998E-2</v>
      </c>
      <c r="AE64">
        <v>5.2347999999999999E-2</v>
      </c>
      <c r="AF64">
        <v>4.7379600000000001E-2</v>
      </c>
      <c r="AG64">
        <v>4.1738400000000002E-2</v>
      </c>
      <c r="AH64">
        <v>3.5718699999999999E-2</v>
      </c>
      <c r="AI64">
        <v>2.9689E-2</v>
      </c>
      <c r="AJ64">
        <v>2.3965400000000001E-2</v>
      </c>
      <c r="AK64">
        <v>1.8767499999999999E-2</v>
      </c>
      <c r="AL64">
        <v>1.42261E-2</v>
      </c>
      <c r="AM64">
        <v>1.04054E-2</v>
      </c>
      <c r="AN64">
        <v>7.3172799999999998E-3</v>
      </c>
      <c r="AO64">
        <v>4.9285800000000001E-3</v>
      </c>
      <c r="AP64">
        <v>3.1680599999999999E-3</v>
      </c>
      <c r="AQ64">
        <v>1.9368199999999999E-3</v>
      </c>
      <c r="AR64">
        <v>1.1226999999999999E-3</v>
      </c>
    </row>
    <row r="65" spans="1:44" x14ac:dyDescent="0.2">
      <c r="B65" s="2">
        <v>2.9169699999999998E-12</v>
      </c>
      <c r="C65" s="2">
        <v>9.9714299999999998E-11</v>
      </c>
      <c r="D65" s="2">
        <v>2.3985099999999998E-9</v>
      </c>
      <c r="E65" s="2">
        <v>4.06224E-8</v>
      </c>
      <c r="F65" s="2">
        <v>4.8487099999999995E-7</v>
      </c>
      <c r="G65" s="2">
        <v>4.0843500000000001E-6</v>
      </c>
      <c r="H65" s="2">
        <v>2.4340400000000002E-5</v>
      </c>
      <c r="I65" s="2">
        <v>1.03161E-4</v>
      </c>
      <c r="J65">
        <v>3.1487099999999999E-4</v>
      </c>
      <c r="K65">
        <v>7.1437099999999999E-4</v>
      </c>
      <c r="L65">
        <v>1.2991999999999999E-3</v>
      </c>
      <c r="M65">
        <v>2.1700299999999999E-3</v>
      </c>
      <c r="N65">
        <v>3.7401000000000001E-3</v>
      </c>
      <c r="O65">
        <v>6.4986899999999997E-3</v>
      </c>
      <c r="P65">
        <v>1.0485700000000001E-2</v>
      </c>
      <c r="Q65">
        <v>1.53239E-2</v>
      </c>
      <c r="R65">
        <v>2.0830600000000001E-2</v>
      </c>
      <c r="S65">
        <v>2.7148800000000001E-2</v>
      </c>
      <c r="T65">
        <v>3.4080899999999997E-2</v>
      </c>
      <c r="U65">
        <v>4.0770399999999998E-2</v>
      </c>
      <c r="V65">
        <v>4.6440299999999997E-2</v>
      </c>
      <c r="W65">
        <v>5.1161900000000003E-2</v>
      </c>
      <c r="X65">
        <v>5.5525400000000003E-2</v>
      </c>
      <c r="Y65">
        <v>5.9692299999999997E-2</v>
      </c>
      <c r="Z65">
        <v>6.3034599999999996E-2</v>
      </c>
      <c r="AA65">
        <v>6.4641400000000002E-2</v>
      </c>
      <c r="AB65">
        <v>6.4010899999999996E-2</v>
      </c>
      <c r="AC65">
        <v>6.1320600000000003E-2</v>
      </c>
      <c r="AD65">
        <v>5.7222500000000003E-2</v>
      </c>
      <c r="AE65">
        <v>5.2437600000000001E-2</v>
      </c>
      <c r="AF65">
        <v>4.7442199999999997E-2</v>
      </c>
      <c r="AG65">
        <v>4.23947E-2</v>
      </c>
      <c r="AH65">
        <v>3.7268599999999999E-2</v>
      </c>
      <c r="AI65">
        <v>3.2037999999999997E-2</v>
      </c>
      <c r="AJ65">
        <v>2.67809E-2</v>
      </c>
      <c r="AK65">
        <v>2.16733E-2</v>
      </c>
      <c r="AL65">
        <v>1.69249E-2</v>
      </c>
      <c r="AM65">
        <v>1.27168E-2</v>
      </c>
      <c r="AN65">
        <v>9.1665400000000008E-3</v>
      </c>
      <c r="AO65">
        <v>6.3189800000000001E-3</v>
      </c>
      <c r="AP65">
        <v>4.1522199999999999E-3</v>
      </c>
      <c r="AQ65">
        <v>2.5924199999999998E-3</v>
      </c>
      <c r="AR65">
        <v>1.53326E-3</v>
      </c>
    </row>
    <row r="66" spans="1:44" x14ac:dyDescent="0.2">
      <c r="B66" s="2">
        <v>1.78069E-12</v>
      </c>
      <c r="C66" s="2">
        <v>6.0874700000000004E-11</v>
      </c>
      <c r="D66" s="2">
        <v>1.4641900000000001E-9</v>
      </c>
      <c r="E66" s="2">
        <v>2.4794E-8</v>
      </c>
      <c r="F66" s="2">
        <v>2.95835E-7</v>
      </c>
      <c r="G66" s="2">
        <v>2.4902299999999999E-6</v>
      </c>
      <c r="H66" s="2">
        <v>1.48198E-5</v>
      </c>
      <c r="I66" s="2">
        <v>6.2630800000000004E-5</v>
      </c>
      <c r="J66">
        <v>1.8999800000000001E-4</v>
      </c>
      <c r="K66">
        <v>4.2548999999999999E-4</v>
      </c>
      <c r="L66">
        <v>7.5530699999999998E-4</v>
      </c>
      <c r="M66">
        <v>1.22703E-3</v>
      </c>
      <c r="N66">
        <v>2.12087E-3</v>
      </c>
      <c r="O66">
        <v>3.9076600000000003E-3</v>
      </c>
      <c r="P66">
        <v>7.0315899999999999E-3</v>
      </c>
      <c r="Q66">
        <v>1.1873699999999999E-2</v>
      </c>
      <c r="R66">
        <v>1.88018E-2</v>
      </c>
      <c r="S66">
        <v>2.7826799999999999E-2</v>
      </c>
      <c r="T66">
        <v>3.8040499999999998E-2</v>
      </c>
      <c r="U66">
        <v>4.7723300000000003E-2</v>
      </c>
      <c r="V66">
        <v>5.5315400000000001E-2</v>
      </c>
      <c r="W66">
        <v>6.0215699999999997E-2</v>
      </c>
      <c r="X66">
        <v>6.2636300000000006E-2</v>
      </c>
      <c r="Y66">
        <v>6.3031000000000004E-2</v>
      </c>
      <c r="Z66">
        <v>6.1888899999999997E-2</v>
      </c>
      <c r="AA66">
        <v>5.9808500000000001E-2</v>
      </c>
      <c r="AB66">
        <v>5.7371999999999999E-2</v>
      </c>
      <c r="AC66">
        <v>5.4852600000000001E-2</v>
      </c>
      <c r="AD66">
        <v>5.2142500000000001E-2</v>
      </c>
      <c r="AE66">
        <v>4.8990100000000002E-2</v>
      </c>
      <c r="AF66">
        <v>4.5271800000000001E-2</v>
      </c>
      <c r="AG66">
        <v>4.1065299999999999E-2</v>
      </c>
      <c r="AH66">
        <v>3.6549100000000001E-2</v>
      </c>
      <c r="AI66">
        <v>3.1885200000000002E-2</v>
      </c>
      <c r="AJ66">
        <v>2.7184400000000001E-2</v>
      </c>
      <c r="AK66">
        <v>2.2540999999999999E-2</v>
      </c>
      <c r="AL66">
        <v>1.8074699999999999E-2</v>
      </c>
      <c r="AM66">
        <v>1.39378E-2</v>
      </c>
      <c r="AN66">
        <v>1.02851E-2</v>
      </c>
      <c r="AO66">
        <v>7.2333800000000002E-3</v>
      </c>
      <c r="AP66">
        <v>4.8317400000000002E-3</v>
      </c>
      <c r="AQ66">
        <v>3.05654E-3</v>
      </c>
      <c r="AR66">
        <v>1.8265E-3</v>
      </c>
    </row>
    <row r="67" spans="1:44" x14ac:dyDescent="0.2">
      <c r="B67" s="2">
        <v>2.1013999999999999E-12</v>
      </c>
      <c r="C67" s="2">
        <v>7.1848599999999996E-11</v>
      </c>
      <c r="D67" s="2">
        <v>1.7279899999999999E-9</v>
      </c>
      <c r="E67" s="2">
        <v>2.92511E-8</v>
      </c>
      <c r="F67" s="2">
        <v>3.4876099999999998E-7</v>
      </c>
      <c r="G67" s="2">
        <v>2.9315100000000001E-6</v>
      </c>
      <c r="H67" s="2">
        <v>1.7395199999999999E-5</v>
      </c>
      <c r="I67" s="2">
        <v>7.3058499999999999E-5</v>
      </c>
      <c r="J67">
        <v>2.1850600000000001E-4</v>
      </c>
      <c r="K67">
        <v>4.72948E-4</v>
      </c>
      <c r="L67">
        <v>7.7483000000000001E-4</v>
      </c>
      <c r="M67">
        <v>1.0761799999999999E-3</v>
      </c>
      <c r="N67">
        <v>1.53261E-3</v>
      </c>
      <c r="O67">
        <v>2.48306E-3</v>
      </c>
      <c r="P67">
        <v>4.2401299999999999E-3</v>
      </c>
      <c r="Q67">
        <v>7.0805099999999999E-3</v>
      </c>
      <c r="R67">
        <v>1.14336E-2</v>
      </c>
      <c r="S67">
        <v>1.7824E-2</v>
      </c>
      <c r="T67">
        <v>2.6461599999999998E-2</v>
      </c>
      <c r="U67">
        <v>3.69132E-2</v>
      </c>
      <c r="V67">
        <v>4.8137399999999997E-2</v>
      </c>
      <c r="W67">
        <v>5.8685300000000003E-2</v>
      </c>
      <c r="X67">
        <v>6.6939600000000002E-2</v>
      </c>
      <c r="Y67">
        <v>7.1570900000000007E-2</v>
      </c>
      <c r="Z67">
        <v>7.2139300000000003E-2</v>
      </c>
      <c r="AA67">
        <v>6.9329000000000002E-2</v>
      </c>
      <c r="AB67">
        <v>6.4527399999999999E-2</v>
      </c>
      <c r="AC67">
        <v>5.9099499999999999E-2</v>
      </c>
      <c r="AD67">
        <v>5.39093E-2</v>
      </c>
      <c r="AE67">
        <v>4.9259499999999998E-2</v>
      </c>
      <c r="AF67">
        <v>4.5070699999999998E-2</v>
      </c>
      <c r="AG67">
        <v>4.10996E-2</v>
      </c>
      <c r="AH67">
        <v>3.7105399999999997E-2</v>
      </c>
      <c r="AI67">
        <v>3.2944899999999999E-2</v>
      </c>
      <c r="AJ67">
        <v>2.85965E-2</v>
      </c>
      <c r="AK67">
        <v>2.4138699999999999E-2</v>
      </c>
      <c r="AL67">
        <v>1.9713999999999999E-2</v>
      </c>
      <c r="AM67">
        <v>1.54973E-2</v>
      </c>
      <c r="AN67">
        <v>1.1666299999999999E-2</v>
      </c>
      <c r="AO67">
        <v>8.3697900000000002E-3</v>
      </c>
      <c r="AP67">
        <v>5.6984899999999996E-3</v>
      </c>
      <c r="AQ67">
        <v>3.6688200000000002E-3</v>
      </c>
      <c r="AR67">
        <v>2.2272300000000002E-3</v>
      </c>
    </row>
    <row r="68" spans="1:44" x14ac:dyDescent="0.2">
      <c r="B68" s="2">
        <v>3.7851200000000003E-12</v>
      </c>
      <c r="C68" s="2">
        <v>1.29423E-10</v>
      </c>
      <c r="D68" s="2">
        <v>3.1126000000000002E-9</v>
      </c>
      <c r="E68" s="2">
        <v>5.2684200000000001E-8</v>
      </c>
      <c r="F68" s="2">
        <v>6.2801599999999998E-7</v>
      </c>
      <c r="G68" s="2">
        <v>5.2765000000000002E-6</v>
      </c>
      <c r="H68" s="2">
        <v>3.1282299999999997E-5</v>
      </c>
      <c r="I68">
        <v>1.3113299999999999E-4</v>
      </c>
      <c r="J68">
        <v>3.9044699999999998E-4</v>
      </c>
      <c r="K68">
        <v>8.3566100000000002E-4</v>
      </c>
      <c r="L68">
        <v>1.32938E-3</v>
      </c>
      <c r="M68">
        <v>1.7192900000000001E-3</v>
      </c>
      <c r="N68">
        <v>2.1557500000000001E-3</v>
      </c>
      <c r="O68">
        <v>3.0295600000000002E-3</v>
      </c>
      <c r="P68">
        <v>4.5499599999999996E-3</v>
      </c>
      <c r="Q68">
        <v>6.6693000000000004E-3</v>
      </c>
      <c r="R68">
        <v>9.4672200000000001E-3</v>
      </c>
      <c r="S68">
        <v>1.3337099999999999E-2</v>
      </c>
      <c r="T68">
        <v>1.8686000000000001E-2</v>
      </c>
      <c r="U68">
        <v>2.5606400000000001E-2</v>
      </c>
      <c r="V68">
        <v>3.3887500000000001E-2</v>
      </c>
      <c r="W68">
        <v>4.3120600000000002E-2</v>
      </c>
      <c r="X68">
        <v>5.2610200000000003E-2</v>
      </c>
      <c r="Y68">
        <v>6.1289700000000003E-2</v>
      </c>
      <c r="Z68">
        <v>6.79371E-2</v>
      </c>
      <c r="AA68">
        <v>7.1603399999999998E-2</v>
      </c>
      <c r="AB68">
        <v>7.1944999999999995E-2</v>
      </c>
      <c r="AC68">
        <v>6.92995E-2</v>
      </c>
      <c r="AD68">
        <v>6.45236E-2</v>
      </c>
      <c r="AE68">
        <v>5.8674400000000002E-2</v>
      </c>
      <c r="AF68">
        <v>5.2657700000000002E-2</v>
      </c>
      <c r="AG68">
        <v>4.69983E-2</v>
      </c>
      <c r="AH68">
        <v>4.1816600000000002E-2</v>
      </c>
      <c r="AI68">
        <v>3.6970299999999998E-2</v>
      </c>
      <c r="AJ68">
        <v>3.2247199999999997E-2</v>
      </c>
      <c r="AK68">
        <v>2.75112E-2</v>
      </c>
      <c r="AL68">
        <v>2.2765299999999999E-2</v>
      </c>
      <c r="AM68">
        <v>1.81394E-2</v>
      </c>
      <c r="AN68">
        <v>1.3833099999999999E-2</v>
      </c>
      <c r="AO68">
        <v>1.00456E-2</v>
      </c>
      <c r="AP68">
        <v>6.9178900000000003E-3</v>
      </c>
      <c r="AQ68">
        <v>4.5017900000000003E-3</v>
      </c>
      <c r="AR68">
        <v>2.7602099999999999E-3</v>
      </c>
    </row>
    <row r="69" spans="1:44" x14ac:dyDescent="0.2">
      <c r="B69" s="2">
        <v>3.9745299999999996E-12</v>
      </c>
      <c r="C69" s="2">
        <v>1.3588700000000001E-10</v>
      </c>
      <c r="D69" s="2">
        <v>3.2682699999999999E-9</v>
      </c>
      <c r="E69" s="2">
        <v>5.5332500000000003E-8</v>
      </c>
      <c r="F69" s="2">
        <v>6.5992399999999995E-7</v>
      </c>
      <c r="G69" s="2">
        <v>5.5501999999999998E-6</v>
      </c>
      <c r="H69" s="2">
        <v>3.2972000000000002E-5</v>
      </c>
      <c r="I69">
        <v>1.3881399999999999E-4</v>
      </c>
      <c r="J69">
        <v>4.1739300000000001E-4</v>
      </c>
      <c r="K69">
        <v>9.1457599999999995E-4</v>
      </c>
      <c r="L69">
        <v>1.5394199999999999E-3</v>
      </c>
      <c r="M69">
        <v>2.2401000000000001E-3</v>
      </c>
      <c r="N69">
        <v>3.3048399999999999E-3</v>
      </c>
      <c r="O69">
        <v>5.1698200000000003E-3</v>
      </c>
      <c r="P69">
        <v>7.8409800000000009E-3</v>
      </c>
      <c r="Q69">
        <v>1.08696E-2</v>
      </c>
      <c r="R69">
        <v>1.4003399999999999E-2</v>
      </c>
      <c r="S69">
        <v>1.7502899999999998E-2</v>
      </c>
      <c r="T69">
        <v>2.1654E-2</v>
      </c>
      <c r="U69">
        <v>2.6296699999999999E-2</v>
      </c>
      <c r="V69">
        <v>3.1086800000000001E-2</v>
      </c>
      <c r="W69">
        <v>3.5993799999999999E-2</v>
      </c>
      <c r="X69">
        <v>4.1272200000000002E-2</v>
      </c>
      <c r="Y69">
        <v>4.7024900000000001E-2</v>
      </c>
      <c r="Z69">
        <v>5.2946E-2</v>
      </c>
      <c r="AA69">
        <v>5.8412199999999997E-2</v>
      </c>
      <c r="AB69">
        <v>6.2691999999999998E-2</v>
      </c>
      <c r="AC69">
        <v>6.5130900000000005E-2</v>
      </c>
      <c r="AD69">
        <v>6.5329600000000002E-2</v>
      </c>
      <c r="AE69">
        <v>6.3284199999999999E-2</v>
      </c>
      <c r="AF69">
        <v>5.9391800000000002E-2</v>
      </c>
      <c r="AG69">
        <v>5.4287700000000001E-2</v>
      </c>
      <c r="AH69">
        <v>4.8605299999999997E-2</v>
      </c>
      <c r="AI69">
        <v>4.2792999999999998E-2</v>
      </c>
      <c r="AJ69">
        <v>3.7064699999999999E-2</v>
      </c>
      <c r="AK69">
        <v>3.1474000000000002E-2</v>
      </c>
      <c r="AL69">
        <v>2.6036799999999999E-2</v>
      </c>
      <c r="AM69">
        <v>2.08238E-2</v>
      </c>
      <c r="AN69">
        <v>1.59826E-2</v>
      </c>
      <c r="AO69">
        <v>1.16968E-2</v>
      </c>
      <c r="AP69">
        <v>8.12066E-3</v>
      </c>
      <c r="AQ69">
        <v>5.3269900000000002E-3</v>
      </c>
      <c r="AR69">
        <v>3.2916E-3</v>
      </c>
    </row>
    <row r="70" spans="1:44" x14ac:dyDescent="0.2">
      <c r="B70" s="2">
        <v>4.55419E-12</v>
      </c>
      <c r="C70" s="2">
        <v>1.5570899999999999E-10</v>
      </c>
      <c r="D70" s="2">
        <v>3.7449399999999997E-9</v>
      </c>
      <c r="E70" s="2">
        <v>6.3397299999999998E-8</v>
      </c>
      <c r="F70" s="2">
        <v>7.5598000000000002E-7</v>
      </c>
      <c r="G70" s="2">
        <v>6.3559399999999998E-6</v>
      </c>
      <c r="H70" s="2">
        <v>3.77335E-5</v>
      </c>
      <c r="I70">
        <v>1.5864000000000001E-4</v>
      </c>
      <c r="J70">
        <v>4.75537E-4</v>
      </c>
      <c r="K70">
        <v>1.0346699999999999E-3</v>
      </c>
      <c r="L70">
        <v>1.7149000000000001E-3</v>
      </c>
      <c r="M70">
        <v>2.43063E-3</v>
      </c>
      <c r="N70">
        <v>3.51264E-3</v>
      </c>
      <c r="O70">
        <v>5.5780400000000003E-3</v>
      </c>
      <c r="P70">
        <v>8.9493000000000003E-3</v>
      </c>
      <c r="Q70">
        <v>1.35415E-2</v>
      </c>
      <c r="R70">
        <v>1.92785E-2</v>
      </c>
      <c r="S70">
        <v>2.6084900000000001E-2</v>
      </c>
      <c r="T70">
        <v>3.3291599999999998E-2</v>
      </c>
      <c r="U70">
        <v>3.9532600000000001E-2</v>
      </c>
      <c r="V70">
        <v>4.3655699999999999E-2</v>
      </c>
      <c r="W70">
        <v>4.56026E-2</v>
      </c>
      <c r="X70">
        <v>4.6223300000000002E-2</v>
      </c>
      <c r="Y70">
        <v>4.6451699999999999E-2</v>
      </c>
      <c r="Z70">
        <v>4.6847699999999999E-2</v>
      </c>
      <c r="AA70">
        <v>4.7674599999999998E-2</v>
      </c>
      <c r="AB70">
        <v>4.90185E-2</v>
      </c>
      <c r="AC70">
        <v>5.0722099999999999E-2</v>
      </c>
      <c r="AD70">
        <v>5.2336500000000001E-2</v>
      </c>
      <c r="AE70">
        <v>5.3259099999999997E-2</v>
      </c>
      <c r="AF70">
        <v>5.2972499999999999E-2</v>
      </c>
      <c r="AG70">
        <v>5.1221099999999999E-2</v>
      </c>
      <c r="AH70">
        <v>4.8046600000000002E-2</v>
      </c>
      <c r="AI70">
        <v>4.3710300000000001E-2</v>
      </c>
      <c r="AJ70">
        <v>3.85717E-2</v>
      </c>
      <c r="AK70">
        <v>3.2992199999999999E-2</v>
      </c>
      <c r="AL70">
        <v>2.7292799999999999E-2</v>
      </c>
      <c r="AM70">
        <v>2.1754200000000001E-2</v>
      </c>
      <c r="AN70">
        <v>1.6626999999999999E-2</v>
      </c>
      <c r="AO70">
        <v>1.21233E-2</v>
      </c>
      <c r="AP70">
        <v>8.3917999999999996E-3</v>
      </c>
      <c r="AQ70">
        <v>5.4912199999999998E-3</v>
      </c>
      <c r="AR70">
        <v>3.3849700000000002E-3</v>
      </c>
    </row>
    <row r="71" spans="1:44" x14ac:dyDescent="0.2">
      <c r="B71" s="2">
        <v>8.2412299999999996E-12</v>
      </c>
      <c r="C71" s="2">
        <v>2.8179100000000003E-10</v>
      </c>
      <c r="D71" s="2">
        <v>6.7769900000000002E-9</v>
      </c>
      <c r="E71" s="2">
        <v>1.1470400000000001E-7</v>
      </c>
      <c r="F71" s="2">
        <v>1.36723E-6</v>
      </c>
      <c r="G71" s="2">
        <v>1.1485700000000001E-5</v>
      </c>
      <c r="H71" s="2">
        <v>6.8075800000000003E-5</v>
      </c>
      <c r="I71">
        <v>2.85204E-4</v>
      </c>
      <c r="J71">
        <v>8.4807899999999996E-4</v>
      </c>
      <c r="K71">
        <v>1.8093300000000001E-3</v>
      </c>
      <c r="L71">
        <v>2.8554499999999998E-3</v>
      </c>
      <c r="M71">
        <v>3.6262E-3</v>
      </c>
      <c r="N71">
        <v>4.4157399999999996E-3</v>
      </c>
      <c r="O71">
        <v>6.0693500000000003E-3</v>
      </c>
      <c r="P71">
        <v>9.0823099999999997E-3</v>
      </c>
      <c r="Q71">
        <v>1.3360800000000001E-2</v>
      </c>
      <c r="R71">
        <v>1.8871099999999998E-2</v>
      </c>
      <c r="S71">
        <v>2.5869099999999999E-2</v>
      </c>
      <c r="T71">
        <v>3.42463E-2</v>
      </c>
      <c r="U71">
        <v>4.3039899999999999E-2</v>
      </c>
      <c r="V71">
        <v>5.08558E-2</v>
      </c>
      <c r="W71">
        <v>5.6571400000000001E-2</v>
      </c>
      <c r="X71">
        <v>5.9547200000000002E-2</v>
      </c>
      <c r="Y71">
        <v>5.9572800000000002E-2</v>
      </c>
      <c r="Z71">
        <v>5.7005399999999998E-2</v>
      </c>
      <c r="AA71">
        <v>5.2875499999999999E-2</v>
      </c>
      <c r="AB71">
        <v>4.8554E-2</v>
      </c>
      <c r="AC71">
        <v>4.5139400000000003E-2</v>
      </c>
      <c r="AD71">
        <v>4.3067000000000001E-2</v>
      </c>
      <c r="AE71">
        <v>4.2138099999999998E-2</v>
      </c>
      <c r="AF71">
        <v>4.1786400000000001E-2</v>
      </c>
      <c r="AG71">
        <v>4.1351400000000003E-2</v>
      </c>
      <c r="AH71">
        <v>4.02707E-2</v>
      </c>
      <c r="AI71">
        <v>3.8193299999999999E-2</v>
      </c>
      <c r="AJ71">
        <v>3.5024199999999998E-2</v>
      </c>
      <c r="AK71">
        <v>3.0905100000000001E-2</v>
      </c>
      <c r="AL71">
        <v>2.61482E-2</v>
      </c>
      <c r="AM71">
        <v>2.1150100000000002E-2</v>
      </c>
      <c r="AN71">
        <v>1.6308099999999999E-2</v>
      </c>
      <c r="AO71">
        <v>1.1952300000000001E-2</v>
      </c>
      <c r="AP71">
        <v>8.30206E-3</v>
      </c>
      <c r="AQ71">
        <v>5.4497E-3</v>
      </c>
      <c r="AR71">
        <v>3.3717999999999999E-3</v>
      </c>
    </row>
    <row r="72" spans="1:44" x14ac:dyDescent="0.2">
      <c r="B72" s="2">
        <v>9.3112399999999998E-12</v>
      </c>
      <c r="C72" s="2">
        <v>3.1836000000000003E-10</v>
      </c>
      <c r="D72" s="2">
        <v>7.6567799999999997E-9</v>
      </c>
      <c r="E72" s="2">
        <v>1.2961500000000001E-7</v>
      </c>
      <c r="F72" s="2">
        <v>1.54546E-6</v>
      </c>
      <c r="G72" s="2">
        <v>1.29912E-5</v>
      </c>
      <c r="H72" s="2">
        <v>7.7097300000000005E-5</v>
      </c>
      <c r="I72">
        <v>3.2387699999999998E-4</v>
      </c>
      <c r="J72">
        <v>9.6902499999999999E-4</v>
      </c>
      <c r="K72">
        <v>2.09823E-3</v>
      </c>
      <c r="L72">
        <v>3.4332999999999998E-3</v>
      </c>
      <c r="M72">
        <v>4.7155000000000001E-3</v>
      </c>
      <c r="N72">
        <v>6.43292E-3</v>
      </c>
      <c r="O72">
        <v>9.4877899999999994E-3</v>
      </c>
      <c r="P72">
        <v>1.39606E-2</v>
      </c>
      <c r="Q72">
        <v>1.8974100000000001E-2</v>
      </c>
      <c r="R72">
        <v>2.39768E-2</v>
      </c>
      <c r="S72">
        <v>2.94372E-2</v>
      </c>
      <c r="T72">
        <v>3.5942099999999998E-2</v>
      </c>
      <c r="U72">
        <v>4.3155600000000002E-2</v>
      </c>
      <c r="V72">
        <v>5.0055000000000002E-2</v>
      </c>
      <c r="W72">
        <v>5.5775400000000003E-2</v>
      </c>
      <c r="X72">
        <v>5.9831200000000001E-2</v>
      </c>
      <c r="Y72">
        <v>6.1824700000000003E-2</v>
      </c>
      <c r="Z72">
        <v>6.1428799999999999E-2</v>
      </c>
      <c r="AA72">
        <v>5.8703199999999997E-2</v>
      </c>
      <c r="AB72">
        <v>5.4245799999999997E-2</v>
      </c>
      <c r="AC72">
        <v>4.8990899999999997E-2</v>
      </c>
      <c r="AD72">
        <v>4.38758E-2</v>
      </c>
      <c r="AE72">
        <v>3.9584399999999999E-2</v>
      </c>
      <c r="AF72">
        <v>3.6410100000000001E-2</v>
      </c>
      <c r="AG72">
        <v>3.4235300000000003E-2</v>
      </c>
      <c r="AH72">
        <v>3.2631899999999998E-2</v>
      </c>
      <c r="AI72">
        <v>3.1048300000000001E-2</v>
      </c>
      <c r="AJ72">
        <v>2.9009199999999999E-2</v>
      </c>
      <c r="AK72">
        <v>2.6255000000000001E-2</v>
      </c>
      <c r="AL72">
        <v>2.2790299999999999E-2</v>
      </c>
      <c r="AM72">
        <v>1.8843599999999999E-2</v>
      </c>
      <c r="AN72">
        <v>1.4771100000000001E-2</v>
      </c>
      <c r="AO72">
        <v>1.0940699999999999E-2</v>
      </c>
      <c r="AP72">
        <v>7.6383700000000002E-3</v>
      </c>
      <c r="AQ72">
        <v>5.01696E-3</v>
      </c>
      <c r="AR72">
        <v>3.09516E-3</v>
      </c>
    </row>
    <row r="73" spans="1:44" x14ac:dyDescent="0.2">
      <c r="A73" t="s">
        <v>34</v>
      </c>
    </row>
    <row r="74" spans="1:44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1.0204100000000001E-2</v>
      </c>
      <c r="I74">
        <v>2.0408200000000001E-2</v>
      </c>
      <c r="J74">
        <v>0</v>
      </c>
      <c r="K74">
        <v>6.1224500000000001E-2</v>
      </c>
      <c r="L74">
        <v>2.0408200000000001E-2</v>
      </c>
      <c r="M74">
        <v>4.08163E-2</v>
      </c>
      <c r="N74">
        <v>1.0204100000000001E-2</v>
      </c>
      <c r="O74">
        <v>9.1836699999999993E-2</v>
      </c>
      <c r="P74">
        <v>7.1428599999999995E-2</v>
      </c>
      <c r="Q74">
        <v>7.1428599999999995E-2</v>
      </c>
      <c r="R74">
        <v>0.122449</v>
      </c>
      <c r="S74">
        <v>0.112245</v>
      </c>
      <c r="T74">
        <v>0.10204100000000001</v>
      </c>
      <c r="U74">
        <v>6.1224500000000001E-2</v>
      </c>
      <c r="V74">
        <v>4.08163E-2</v>
      </c>
      <c r="W74">
        <v>6.1224500000000001E-2</v>
      </c>
      <c r="X74">
        <v>1.0204100000000001E-2</v>
      </c>
      <c r="Y74">
        <v>4.08163E-2</v>
      </c>
      <c r="Z74">
        <v>0</v>
      </c>
      <c r="AA74">
        <v>1.0204100000000001E-2</v>
      </c>
      <c r="AB74">
        <v>0</v>
      </c>
      <c r="AC74">
        <v>2.0408200000000001E-2</v>
      </c>
      <c r="AD74">
        <v>2.0408200000000001E-2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>
        <v>0</v>
      </c>
      <c r="C75">
        <v>0</v>
      </c>
      <c r="D75">
        <v>0</v>
      </c>
      <c r="E75">
        <v>0</v>
      </c>
      <c r="F75">
        <v>9.9009900000000001E-3</v>
      </c>
      <c r="G75">
        <v>0</v>
      </c>
      <c r="H75">
        <v>0</v>
      </c>
      <c r="I75">
        <v>1.9802E-2</v>
      </c>
      <c r="J75">
        <v>6.9306900000000005E-2</v>
      </c>
      <c r="K75">
        <v>4.9505E-2</v>
      </c>
      <c r="L75">
        <v>5.9405899999999998E-2</v>
      </c>
      <c r="M75">
        <v>7.9207899999999998E-2</v>
      </c>
      <c r="N75">
        <v>4.9505E-2</v>
      </c>
      <c r="O75">
        <v>0.12871299999999999</v>
      </c>
      <c r="P75">
        <v>9.9009899999999998E-2</v>
      </c>
      <c r="Q75">
        <v>0.10891099999999999</v>
      </c>
      <c r="R75">
        <v>5.9405899999999998E-2</v>
      </c>
      <c r="S75">
        <v>6.9306900000000005E-2</v>
      </c>
      <c r="T75">
        <v>3.9604E-2</v>
      </c>
      <c r="U75">
        <v>2.9703E-2</v>
      </c>
      <c r="V75">
        <v>2.9703E-2</v>
      </c>
      <c r="W75">
        <v>1.9802E-2</v>
      </c>
      <c r="X75">
        <v>1.9802E-2</v>
      </c>
      <c r="Y75">
        <v>9.9009900000000001E-3</v>
      </c>
      <c r="Z75">
        <v>1.9802E-2</v>
      </c>
      <c r="AA75">
        <v>1.9802E-2</v>
      </c>
      <c r="AB75">
        <v>0</v>
      </c>
      <c r="AC75">
        <v>9.9009900000000001E-3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1.0101000000000001E-2</v>
      </c>
      <c r="N82">
        <v>1.0101000000000001E-2</v>
      </c>
      <c r="O82">
        <v>3.0303E-2</v>
      </c>
      <c r="P82">
        <v>5.0505099999999997E-2</v>
      </c>
      <c r="Q82">
        <v>7.0707099999999995E-2</v>
      </c>
      <c r="R82">
        <v>9.0909100000000007E-2</v>
      </c>
      <c r="S82">
        <v>0.111111</v>
      </c>
      <c r="T82">
        <v>0.111111</v>
      </c>
      <c r="U82">
        <v>0.10101</v>
      </c>
      <c r="V82">
        <v>9.0909100000000007E-2</v>
      </c>
      <c r="W82">
        <v>7.0707099999999995E-2</v>
      </c>
      <c r="X82">
        <v>7.0707099999999995E-2</v>
      </c>
      <c r="Y82">
        <v>4.0404000000000002E-2</v>
      </c>
      <c r="Z82">
        <v>4.0404000000000002E-2</v>
      </c>
      <c r="AA82">
        <v>3.0303E-2</v>
      </c>
      <c r="AB82">
        <v>2.0202000000000001E-2</v>
      </c>
      <c r="AC82">
        <v>2.0202000000000001E-2</v>
      </c>
      <c r="AD82">
        <v>1.0101000000000001E-2</v>
      </c>
      <c r="AE82">
        <v>1.0101000000000001E-2</v>
      </c>
      <c r="AF82">
        <v>1.0101000000000001E-2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1.0204100000000001E-2</v>
      </c>
      <c r="N83">
        <v>1.0204100000000001E-2</v>
      </c>
      <c r="O83">
        <v>1.0204100000000001E-2</v>
      </c>
      <c r="P83">
        <v>2.0408200000000001E-2</v>
      </c>
      <c r="Q83">
        <v>4.08163E-2</v>
      </c>
      <c r="R83">
        <v>6.1224500000000001E-2</v>
      </c>
      <c r="S83">
        <v>7.1428599999999995E-2</v>
      </c>
      <c r="T83">
        <v>8.1632700000000002E-2</v>
      </c>
      <c r="U83">
        <v>9.1836699999999993E-2</v>
      </c>
      <c r="V83">
        <v>0.10204100000000001</v>
      </c>
      <c r="W83">
        <v>0.112245</v>
      </c>
      <c r="X83">
        <v>9.1836699999999993E-2</v>
      </c>
      <c r="Y83">
        <v>8.1632700000000002E-2</v>
      </c>
      <c r="Z83">
        <v>6.1224500000000001E-2</v>
      </c>
      <c r="AA83">
        <v>5.10204E-2</v>
      </c>
      <c r="AB83">
        <v>4.08163E-2</v>
      </c>
      <c r="AC83">
        <v>3.0612199999999999E-2</v>
      </c>
      <c r="AD83">
        <v>1.0204100000000001E-2</v>
      </c>
      <c r="AE83">
        <v>1.0204100000000001E-2</v>
      </c>
      <c r="AF83">
        <v>1.0204100000000001E-2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1.0101000000000001E-2</v>
      </c>
      <c r="L84">
        <v>1.0101000000000001E-2</v>
      </c>
      <c r="M84">
        <v>2.0202000000000001E-2</v>
      </c>
      <c r="N84">
        <v>3.0303E-2</v>
      </c>
      <c r="O84">
        <v>4.0404000000000002E-2</v>
      </c>
      <c r="P84">
        <v>6.0606100000000003E-2</v>
      </c>
      <c r="Q84">
        <v>8.0808099999999994E-2</v>
      </c>
      <c r="R84">
        <v>0.10101</v>
      </c>
      <c r="S84">
        <v>0.111111</v>
      </c>
      <c r="T84">
        <v>0.111111</v>
      </c>
      <c r="U84">
        <v>0.10101</v>
      </c>
      <c r="V84">
        <v>8.0808099999999994E-2</v>
      </c>
      <c r="W84">
        <v>7.0707099999999995E-2</v>
      </c>
      <c r="X84">
        <v>5.0505099999999997E-2</v>
      </c>
      <c r="Y84">
        <v>4.0404000000000002E-2</v>
      </c>
      <c r="Z84">
        <v>3.0303E-2</v>
      </c>
      <c r="AA84">
        <v>2.0202000000000001E-2</v>
      </c>
      <c r="AB84">
        <v>1.0101000000000001E-2</v>
      </c>
      <c r="AC84">
        <v>1.0101000000000001E-2</v>
      </c>
      <c r="AD84">
        <v>1.0101000000000001E-2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0.01</v>
      </c>
      <c r="O85">
        <v>0.01</v>
      </c>
      <c r="P85">
        <v>0.02</v>
      </c>
      <c r="Q85">
        <v>0.03</v>
      </c>
      <c r="R85">
        <v>0.04</v>
      </c>
      <c r="S85">
        <v>0.05</v>
      </c>
      <c r="T85">
        <v>7.0000000000000007E-2</v>
      </c>
      <c r="U85">
        <v>0.1</v>
      </c>
      <c r="V85">
        <v>0.09</v>
      </c>
      <c r="W85">
        <v>0.09</v>
      </c>
      <c r="X85">
        <v>0.06</v>
      </c>
      <c r="Y85">
        <v>0.06</v>
      </c>
      <c r="Z85">
        <v>0.05</v>
      </c>
      <c r="AA85">
        <v>0.05</v>
      </c>
      <c r="AB85">
        <v>0.05</v>
      </c>
      <c r="AC85">
        <v>0.06</v>
      </c>
      <c r="AD85">
        <v>0.05</v>
      </c>
      <c r="AE85">
        <v>0.05</v>
      </c>
      <c r="AF85">
        <v>0.03</v>
      </c>
      <c r="AG85">
        <v>0.02</v>
      </c>
      <c r="AH85">
        <v>0.01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9.9009900000000001E-3</v>
      </c>
      <c r="Q86">
        <v>9.9009900000000001E-3</v>
      </c>
      <c r="R86">
        <v>3.9604E-2</v>
      </c>
      <c r="S86">
        <v>6.9306900000000005E-2</v>
      </c>
      <c r="T86">
        <v>9.9009899999999998E-2</v>
      </c>
      <c r="U86">
        <v>0.14851500000000001</v>
      </c>
      <c r="V86">
        <v>0.17821799999999999</v>
      </c>
      <c r="W86">
        <v>0.14851500000000001</v>
      </c>
      <c r="X86">
        <v>0.10891099999999999</v>
      </c>
      <c r="Y86">
        <v>7.9207899999999998E-2</v>
      </c>
      <c r="Z86">
        <v>2.9703E-2</v>
      </c>
      <c r="AA86">
        <v>2.9703E-2</v>
      </c>
      <c r="AB86">
        <v>1.9802E-2</v>
      </c>
      <c r="AC86">
        <v>9.9009900000000001E-3</v>
      </c>
      <c r="AD86">
        <v>9.9009900000000001E-3</v>
      </c>
      <c r="AE86">
        <v>9.9009900000000001E-3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0.01</v>
      </c>
      <c r="R87">
        <v>0.02</v>
      </c>
      <c r="S87">
        <v>0.05</v>
      </c>
      <c r="T87">
        <v>0.08</v>
      </c>
      <c r="U87">
        <v>0.13</v>
      </c>
      <c r="V87">
        <v>0.16</v>
      </c>
      <c r="W87">
        <v>0.17</v>
      </c>
      <c r="X87">
        <v>0.15</v>
      </c>
      <c r="Y87">
        <v>0.1</v>
      </c>
      <c r="Z87">
        <v>7.0000000000000007E-2</v>
      </c>
      <c r="AA87">
        <v>0.04</v>
      </c>
      <c r="AB87">
        <v>0.02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9.9009900000000001E-3</v>
      </c>
      <c r="J88">
        <v>9.9009900000000001E-3</v>
      </c>
      <c r="K88">
        <v>9.9009900000000001E-3</v>
      </c>
      <c r="L88">
        <v>9.9009900000000001E-3</v>
      </c>
      <c r="M88">
        <v>1.9802E-2</v>
      </c>
      <c r="N88">
        <v>2.9703E-2</v>
      </c>
      <c r="O88">
        <v>3.9604E-2</v>
      </c>
      <c r="P88">
        <v>4.9505E-2</v>
      </c>
      <c r="Q88">
        <v>4.9505E-2</v>
      </c>
      <c r="R88">
        <v>6.9306900000000005E-2</v>
      </c>
      <c r="S88">
        <v>9.9009899999999998E-2</v>
      </c>
      <c r="T88">
        <v>0.10891099999999999</v>
      </c>
      <c r="U88">
        <v>0.10891099999999999</v>
      </c>
      <c r="V88">
        <v>9.9009899999999998E-2</v>
      </c>
      <c r="W88">
        <v>8.9108900000000005E-2</v>
      </c>
      <c r="X88">
        <v>5.9405899999999998E-2</v>
      </c>
      <c r="Y88">
        <v>4.9505E-2</v>
      </c>
      <c r="Z88">
        <v>3.9604E-2</v>
      </c>
      <c r="AA88">
        <v>1.9802E-2</v>
      </c>
      <c r="AB88">
        <v>1.9802E-2</v>
      </c>
      <c r="AC88">
        <v>9.9009900000000001E-3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0.01</v>
      </c>
      <c r="M89">
        <v>0.02</v>
      </c>
      <c r="N89">
        <v>0.03</v>
      </c>
      <c r="O89">
        <v>0.04</v>
      </c>
      <c r="P89">
        <v>0.06</v>
      </c>
      <c r="Q89">
        <v>7.0000000000000007E-2</v>
      </c>
      <c r="R89">
        <v>0.08</v>
      </c>
      <c r="S89">
        <v>0.08</v>
      </c>
      <c r="T89">
        <v>0.09</v>
      </c>
      <c r="U89">
        <v>7.0000000000000007E-2</v>
      </c>
      <c r="V89">
        <v>0.08</v>
      </c>
      <c r="W89">
        <v>0.06</v>
      </c>
      <c r="X89">
        <v>0.05</v>
      </c>
      <c r="Y89">
        <v>0.05</v>
      </c>
      <c r="Z89">
        <v>0.04</v>
      </c>
      <c r="AA89">
        <v>0.04</v>
      </c>
      <c r="AB89">
        <v>0.04</v>
      </c>
      <c r="AC89">
        <v>0.02</v>
      </c>
      <c r="AD89">
        <v>0.02</v>
      </c>
      <c r="AE89">
        <v>0.01</v>
      </c>
      <c r="AF89">
        <v>0.01</v>
      </c>
      <c r="AG89">
        <v>0.01</v>
      </c>
      <c r="AH89">
        <v>0.01</v>
      </c>
      <c r="AI89">
        <v>0.01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1.0416699999999999E-2</v>
      </c>
      <c r="N90">
        <v>2.0833299999999999E-2</v>
      </c>
      <c r="O90">
        <v>4.1666700000000001E-2</v>
      </c>
      <c r="P90">
        <v>7.2916700000000001E-2</v>
      </c>
      <c r="Q90">
        <v>0.104167</v>
      </c>
      <c r="R90">
        <v>0.125</v>
      </c>
      <c r="S90">
        <v>0.13541700000000001</v>
      </c>
      <c r="T90">
        <v>0.114583</v>
      </c>
      <c r="U90">
        <v>0.104167</v>
      </c>
      <c r="V90">
        <v>8.3333299999999999E-2</v>
      </c>
      <c r="W90">
        <v>7.2916700000000001E-2</v>
      </c>
      <c r="X90">
        <v>5.2083299999999999E-2</v>
      </c>
      <c r="Y90">
        <v>3.125E-2</v>
      </c>
      <c r="Z90">
        <v>2.0833299999999999E-2</v>
      </c>
      <c r="AA90">
        <v>1.0416699999999999E-2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1.0204100000000001E-2</v>
      </c>
      <c r="L91">
        <v>1.0204100000000001E-2</v>
      </c>
      <c r="M91">
        <v>2.0408200000000001E-2</v>
      </c>
      <c r="N91">
        <v>4.08163E-2</v>
      </c>
      <c r="O91">
        <v>6.1224500000000001E-2</v>
      </c>
      <c r="P91">
        <v>9.1836699999999993E-2</v>
      </c>
      <c r="Q91">
        <v>0.112245</v>
      </c>
      <c r="R91">
        <v>0.13265299999999999</v>
      </c>
      <c r="S91">
        <v>0.14285700000000001</v>
      </c>
      <c r="T91">
        <v>0.122449</v>
      </c>
      <c r="U91">
        <v>0.112245</v>
      </c>
      <c r="V91">
        <v>6.1224500000000001E-2</v>
      </c>
      <c r="W91">
        <v>4.08163E-2</v>
      </c>
      <c r="X91">
        <v>2.0408200000000001E-2</v>
      </c>
      <c r="Y91">
        <v>1.0204100000000001E-2</v>
      </c>
      <c r="Z91">
        <v>1.0204100000000001E-2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1.0204100000000001E-2</v>
      </c>
      <c r="N92">
        <v>2.0408200000000001E-2</v>
      </c>
      <c r="O92">
        <v>4.08163E-2</v>
      </c>
      <c r="P92">
        <v>7.1428599999999995E-2</v>
      </c>
      <c r="Q92">
        <v>0.10204100000000001</v>
      </c>
      <c r="R92">
        <v>0.122449</v>
      </c>
      <c r="S92">
        <v>0.13265299999999999</v>
      </c>
      <c r="T92">
        <v>0.13265299999999999</v>
      </c>
      <c r="U92">
        <v>0.112245</v>
      </c>
      <c r="V92">
        <v>9.1836699999999993E-2</v>
      </c>
      <c r="W92">
        <v>7.1428599999999995E-2</v>
      </c>
      <c r="X92">
        <v>5.10204E-2</v>
      </c>
      <c r="Y92">
        <v>2.0408200000000001E-2</v>
      </c>
      <c r="Z92">
        <v>1.0204100000000001E-2</v>
      </c>
      <c r="AA92">
        <v>1.0204100000000001E-2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1.03093E-2</v>
      </c>
      <c r="N93">
        <v>1.03093E-2</v>
      </c>
      <c r="O93">
        <v>3.0927799999999998E-2</v>
      </c>
      <c r="P93">
        <v>3.0927799999999998E-2</v>
      </c>
      <c r="Q93">
        <v>5.1546399999999999E-2</v>
      </c>
      <c r="R93">
        <v>7.2164900000000004E-2</v>
      </c>
      <c r="S93">
        <v>0.103093</v>
      </c>
      <c r="T93">
        <v>6.18557E-2</v>
      </c>
      <c r="U93">
        <v>7.2164900000000004E-2</v>
      </c>
      <c r="V93">
        <v>7.2164900000000004E-2</v>
      </c>
      <c r="W93">
        <v>7.2164900000000004E-2</v>
      </c>
      <c r="X93">
        <v>4.1237099999999999E-2</v>
      </c>
      <c r="Y93">
        <v>7.2164900000000004E-2</v>
      </c>
      <c r="Z93">
        <v>3.0927799999999998E-2</v>
      </c>
      <c r="AA93">
        <v>3.0927799999999998E-2</v>
      </c>
      <c r="AB93">
        <v>6.18557E-2</v>
      </c>
      <c r="AC93">
        <v>6.18557E-2</v>
      </c>
      <c r="AD93">
        <v>2.0618600000000001E-2</v>
      </c>
      <c r="AE93">
        <v>3.0927799999999998E-2</v>
      </c>
      <c r="AF93">
        <v>1.03093E-2</v>
      </c>
      <c r="AG93">
        <v>2.0618600000000001E-2</v>
      </c>
      <c r="AH93">
        <v>1.03093E-2</v>
      </c>
      <c r="AI93">
        <v>1.03093E-2</v>
      </c>
      <c r="AJ93">
        <v>0</v>
      </c>
      <c r="AK93">
        <v>1.03093E-2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9.9009900000000001E-3</v>
      </c>
      <c r="L94">
        <v>9.9009900000000001E-3</v>
      </c>
      <c r="M94">
        <v>1.9802E-2</v>
      </c>
      <c r="N94">
        <v>1.9802E-2</v>
      </c>
      <c r="O94">
        <v>2.9703E-2</v>
      </c>
      <c r="P94">
        <v>2.9703E-2</v>
      </c>
      <c r="Q94">
        <v>4.9505E-2</v>
      </c>
      <c r="R94">
        <v>7.9207899999999998E-2</v>
      </c>
      <c r="S94">
        <v>0.118812</v>
      </c>
      <c r="T94">
        <v>0.118812</v>
      </c>
      <c r="U94">
        <v>0.10891099999999999</v>
      </c>
      <c r="V94">
        <v>8.9108900000000005E-2</v>
      </c>
      <c r="W94">
        <v>6.9306900000000005E-2</v>
      </c>
      <c r="X94">
        <v>5.9405899999999998E-2</v>
      </c>
      <c r="Y94">
        <v>4.9505E-2</v>
      </c>
      <c r="Z94">
        <v>4.9505E-2</v>
      </c>
      <c r="AA94">
        <v>2.9703E-2</v>
      </c>
      <c r="AB94">
        <v>2.9703E-2</v>
      </c>
      <c r="AC94">
        <v>9.9009900000000001E-3</v>
      </c>
      <c r="AD94">
        <v>9.9009900000000001E-3</v>
      </c>
      <c r="AE94">
        <v>9.9009900000000001E-3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1.0101000000000001E-2</v>
      </c>
      <c r="M95">
        <v>2.0202000000000001E-2</v>
      </c>
      <c r="N95">
        <v>3.0303E-2</v>
      </c>
      <c r="O95">
        <v>5.0505099999999997E-2</v>
      </c>
      <c r="P95">
        <v>7.0707099999999995E-2</v>
      </c>
      <c r="Q95">
        <v>6.0606100000000003E-2</v>
      </c>
      <c r="R95">
        <v>7.0707099999999995E-2</v>
      </c>
      <c r="S95">
        <v>8.0808099999999994E-2</v>
      </c>
      <c r="T95">
        <v>0.111111</v>
      </c>
      <c r="U95">
        <v>0.10101</v>
      </c>
      <c r="V95">
        <v>0.111111</v>
      </c>
      <c r="W95">
        <v>9.0909100000000007E-2</v>
      </c>
      <c r="X95">
        <v>6.0606100000000003E-2</v>
      </c>
      <c r="Y95">
        <v>6.0606100000000003E-2</v>
      </c>
      <c r="Z95">
        <v>4.0404000000000002E-2</v>
      </c>
      <c r="AA95">
        <v>2.0202000000000001E-2</v>
      </c>
      <c r="AB95">
        <v>1.0101000000000001E-2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1.0204100000000001E-2</v>
      </c>
      <c r="N96">
        <v>1.0204100000000001E-2</v>
      </c>
      <c r="O96">
        <v>1.0204100000000001E-2</v>
      </c>
      <c r="P96">
        <v>4.08163E-2</v>
      </c>
      <c r="Q96">
        <v>6.1224500000000001E-2</v>
      </c>
      <c r="R96">
        <v>0.10204100000000001</v>
      </c>
      <c r="S96">
        <v>0.20408200000000001</v>
      </c>
      <c r="T96">
        <v>0.16326499999999999</v>
      </c>
      <c r="U96">
        <v>0.153061</v>
      </c>
      <c r="V96">
        <v>0.10204100000000001</v>
      </c>
      <c r="W96">
        <v>7.1428599999999995E-2</v>
      </c>
      <c r="X96">
        <v>4.08163E-2</v>
      </c>
      <c r="Y96">
        <v>2.0408200000000001E-2</v>
      </c>
      <c r="Z96">
        <v>1.0204100000000001E-2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9.8039200000000007E-3</v>
      </c>
      <c r="O97">
        <v>1.9607800000000002E-2</v>
      </c>
      <c r="P97">
        <v>1.9607800000000002E-2</v>
      </c>
      <c r="Q97">
        <v>2.9411799999999998E-2</v>
      </c>
      <c r="R97">
        <v>4.9019600000000003E-2</v>
      </c>
      <c r="S97">
        <v>7.8431399999999998E-2</v>
      </c>
      <c r="T97">
        <v>0.13725499999999999</v>
      </c>
      <c r="U97">
        <v>0.10784299999999999</v>
      </c>
      <c r="V97">
        <v>9.8039200000000007E-2</v>
      </c>
      <c r="W97">
        <v>9.8039200000000007E-2</v>
      </c>
      <c r="X97">
        <v>5.8823500000000001E-2</v>
      </c>
      <c r="Y97">
        <v>3.9215699999999999E-2</v>
      </c>
      <c r="Z97">
        <v>3.9215699999999999E-2</v>
      </c>
      <c r="AA97">
        <v>7.8431399999999998E-2</v>
      </c>
      <c r="AB97">
        <v>4.9019600000000003E-2</v>
      </c>
      <c r="AC97">
        <v>1.9607800000000002E-2</v>
      </c>
      <c r="AD97">
        <v>3.9215699999999999E-2</v>
      </c>
      <c r="AE97">
        <v>9.8039200000000007E-3</v>
      </c>
      <c r="AF97">
        <v>1.9607800000000002E-2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0.01</v>
      </c>
      <c r="Q98">
        <v>0.02</v>
      </c>
      <c r="R98">
        <v>0.06</v>
      </c>
      <c r="S98">
        <v>0.12</v>
      </c>
      <c r="T98">
        <v>0.18</v>
      </c>
      <c r="U98">
        <v>0.16</v>
      </c>
      <c r="V98">
        <v>0.15</v>
      </c>
      <c r="W98">
        <v>0.12</v>
      </c>
      <c r="X98">
        <v>0.09</v>
      </c>
      <c r="Y98">
        <v>0.05</v>
      </c>
      <c r="Z98">
        <v>0.02</v>
      </c>
      <c r="AA98">
        <v>0.01</v>
      </c>
      <c r="AB98">
        <v>0.01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2.0202000000000001E-2</v>
      </c>
      <c r="P99">
        <v>3.0303E-2</v>
      </c>
      <c r="Q99">
        <v>1.0101000000000001E-2</v>
      </c>
      <c r="R99">
        <v>4.0404000000000002E-2</v>
      </c>
      <c r="S99">
        <v>0.13131300000000001</v>
      </c>
      <c r="T99">
        <v>0.18181800000000001</v>
      </c>
      <c r="U99">
        <v>0.111111</v>
      </c>
      <c r="V99">
        <v>0.13131300000000001</v>
      </c>
      <c r="W99">
        <v>0.121212</v>
      </c>
      <c r="X99">
        <v>7.0707099999999995E-2</v>
      </c>
      <c r="Y99">
        <v>8.0808099999999994E-2</v>
      </c>
      <c r="Z99">
        <v>4.0404000000000002E-2</v>
      </c>
      <c r="AA99">
        <v>1.0101000000000001E-2</v>
      </c>
      <c r="AB99">
        <v>1.0101000000000001E-2</v>
      </c>
      <c r="AC99">
        <v>0</v>
      </c>
      <c r="AD99">
        <v>1.0101000000000001E-2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0.04</v>
      </c>
      <c r="T100">
        <v>0.08</v>
      </c>
      <c r="U100">
        <v>0.12</v>
      </c>
      <c r="V100">
        <v>0.11</v>
      </c>
      <c r="W100">
        <v>0.13</v>
      </c>
      <c r="X100">
        <v>0.09</v>
      </c>
      <c r="Y100">
        <v>0.11</v>
      </c>
      <c r="Z100">
        <v>7.0000000000000007E-2</v>
      </c>
      <c r="AA100">
        <v>0.09</v>
      </c>
      <c r="AB100">
        <v>7.0000000000000007E-2</v>
      </c>
      <c r="AC100">
        <v>0.04</v>
      </c>
      <c r="AD100">
        <v>0.02</v>
      </c>
      <c r="AE100">
        <v>0.01</v>
      </c>
      <c r="AF100">
        <v>0</v>
      </c>
      <c r="AG100">
        <v>0.01</v>
      </c>
      <c r="AH100">
        <v>0</v>
      </c>
      <c r="AI100">
        <v>0.01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1.0204100000000001E-2</v>
      </c>
      <c r="S101">
        <v>2.0408200000000001E-2</v>
      </c>
      <c r="T101">
        <v>7.1428599999999995E-2</v>
      </c>
      <c r="U101">
        <v>0.122449</v>
      </c>
      <c r="V101">
        <v>0.16326499999999999</v>
      </c>
      <c r="W101">
        <v>0.19387799999999999</v>
      </c>
      <c r="X101">
        <v>0.14285700000000001</v>
      </c>
      <c r="Y101">
        <v>0.122449</v>
      </c>
      <c r="Z101">
        <v>6.1224500000000001E-2</v>
      </c>
      <c r="AA101">
        <v>5.10204E-2</v>
      </c>
      <c r="AB101">
        <v>2.0408200000000001E-2</v>
      </c>
      <c r="AC101">
        <v>1.0204100000000001E-2</v>
      </c>
      <c r="AD101">
        <v>1.0204100000000001E-2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0.01</v>
      </c>
      <c r="R103">
        <v>0</v>
      </c>
      <c r="S103">
        <v>0.13</v>
      </c>
      <c r="T103">
        <v>0.19</v>
      </c>
      <c r="U103">
        <v>0.17</v>
      </c>
      <c r="V103">
        <v>0.1</v>
      </c>
      <c r="W103">
        <v>7.0000000000000007E-2</v>
      </c>
      <c r="X103">
        <v>0.09</v>
      </c>
      <c r="Y103">
        <v>0.08</v>
      </c>
      <c r="Z103">
        <v>0.09</v>
      </c>
      <c r="AA103">
        <v>0.06</v>
      </c>
      <c r="AB103">
        <v>0</v>
      </c>
      <c r="AC103">
        <v>0</v>
      </c>
      <c r="AD103">
        <v>0.01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5.0049999999999999E-3</v>
      </c>
      <c r="P104">
        <v>8.0080099999999994E-3</v>
      </c>
      <c r="Q104">
        <v>1.5015000000000001E-2</v>
      </c>
      <c r="R104">
        <v>1.9019000000000001E-2</v>
      </c>
      <c r="S104">
        <v>5.9059100000000003E-2</v>
      </c>
      <c r="T104">
        <v>0.11411399999999999</v>
      </c>
      <c r="U104">
        <v>0.10610600000000001</v>
      </c>
      <c r="V104">
        <v>0.12512499999999999</v>
      </c>
      <c r="W104">
        <v>0.15915899999999999</v>
      </c>
      <c r="X104">
        <v>0.124124</v>
      </c>
      <c r="Y104">
        <v>9.6096100000000004E-2</v>
      </c>
      <c r="Z104">
        <v>6.5065100000000001E-2</v>
      </c>
      <c r="AA104">
        <v>3.9038999999999997E-2</v>
      </c>
      <c r="AB104">
        <v>2.7026999999999999E-2</v>
      </c>
      <c r="AC104">
        <v>1.4014E-2</v>
      </c>
      <c r="AD104">
        <v>1.3013E-2</v>
      </c>
      <c r="AE104">
        <v>4.0039999999999997E-3</v>
      </c>
      <c r="AF104">
        <v>4.0039999999999997E-3</v>
      </c>
      <c r="AG104">
        <v>2.0019999999999999E-3</v>
      </c>
      <c r="AH104">
        <v>1.0009999999999999E-3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1.0009999999999999E-3</v>
      </c>
      <c r="O105">
        <v>1.0009999999999999E-3</v>
      </c>
      <c r="P105">
        <v>1.0009999999999999E-3</v>
      </c>
      <c r="Q105">
        <v>2.0019999999999999E-3</v>
      </c>
      <c r="R105">
        <v>6.00601E-3</v>
      </c>
      <c r="S105">
        <v>1.1011E-2</v>
      </c>
      <c r="T105">
        <v>2.6026000000000001E-2</v>
      </c>
      <c r="U105">
        <v>5.3053099999999999E-2</v>
      </c>
      <c r="V105">
        <v>9.2092099999999996E-2</v>
      </c>
      <c r="W105">
        <v>0.13513500000000001</v>
      </c>
      <c r="X105">
        <v>0.177177</v>
      </c>
      <c r="Y105">
        <v>0.176176</v>
      </c>
      <c r="Z105">
        <v>0.15215200000000001</v>
      </c>
      <c r="AA105">
        <v>0.102102</v>
      </c>
      <c r="AB105">
        <v>4.0039999999999999E-2</v>
      </c>
      <c r="AC105">
        <v>1.5015000000000001E-2</v>
      </c>
      <c r="AD105">
        <v>6.00601E-3</v>
      </c>
      <c r="AE105">
        <v>3.003E-3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1.0020000000000001E-3</v>
      </c>
      <c r="L106">
        <v>1.0020000000000001E-3</v>
      </c>
      <c r="M106">
        <v>1.0020000000000001E-3</v>
      </c>
      <c r="N106">
        <v>1.0020000000000001E-3</v>
      </c>
      <c r="O106">
        <v>5.0100199999999996E-3</v>
      </c>
      <c r="P106">
        <v>6.0120199999999999E-3</v>
      </c>
      <c r="Q106">
        <v>5.0100199999999996E-3</v>
      </c>
      <c r="R106">
        <v>2.6052100000000002E-2</v>
      </c>
      <c r="S106">
        <v>2.4048099999999999E-2</v>
      </c>
      <c r="T106">
        <v>3.90782E-2</v>
      </c>
      <c r="U106">
        <v>5.0100199999999998E-2</v>
      </c>
      <c r="V106">
        <v>7.3146299999999997E-2</v>
      </c>
      <c r="W106">
        <v>0.111222</v>
      </c>
      <c r="X106">
        <v>0.13026099999999999</v>
      </c>
      <c r="Y106">
        <v>0.15030099999999999</v>
      </c>
      <c r="Z106">
        <v>0.14028099999999999</v>
      </c>
      <c r="AA106">
        <v>0.13226499999999999</v>
      </c>
      <c r="AB106">
        <v>6.5130300000000002E-2</v>
      </c>
      <c r="AC106">
        <v>2.6052100000000002E-2</v>
      </c>
      <c r="AD106">
        <v>8.0160300000000004E-3</v>
      </c>
      <c r="AE106">
        <v>3.0060099999999999E-3</v>
      </c>
      <c r="AF106">
        <v>1.0020000000000001E-3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4.0007999999999998E-4</v>
      </c>
      <c r="L107">
        <v>5.0009999999999996E-4</v>
      </c>
      <c r="M107">
        <v>4.0007999999999998E-4</v>
      </c>
      <c r="N107">
        <v>1.20024E-3</v>
      </c>
      <c r="O107">
        <v>3.30066E-3</v>
      </c>
      <c r="P107">
        <v>7.3014600000000001E-3</v>
      </c>
      <c r="Q107">
        <v>2.1904400000000001E-2</v>
      </c>
      <c r="R107">
        <v>3.9107799999999998E-2</v>
      </c>
      <c r="S107">
        <v>7.7715500000000007E-2</v>
      </c>
      <c r="T107">
        <v>0.108922</v>
      </c>
      <c r="U107">
        <v>0.124325</v>
      </c>
      <c r="V107">
        <v>0.13772799999999999</v>
      </c>
      <c r="W107">
        <v>0.123325</v>
      </c>
      <c r="X107">
        <v>0.108322</v>
      </c>
      <c r="Y107">
        <v>7.4614899999999998E-2</v>
      </c>
      <c r="Z107">
        <v>5.1710300000000001E-2</v>
      </c>
      <c r="AA107">
        <v>4.4208799999999999E-2</v>
      </c>
      <c r="AB107">
        <v>3.4907000000000001E-2</v>
      </c>
      <c r="AC107">
        <v>2.30046E-2</v>
      </c>
      <c r="AD107">
        <v>1.0402099999999999E-2</v>
      </c>
      <c r="AE107">
        <v>3.2006399999999998E-3</v>
      </c>
      <c r="AF107">
        <v>1.5003E-3</v>
      </c>
      <c r="AG107">
        <v>1.6003199999999999E-3</v>
      </c>
      <c r="AH107">
        <v>3.0006E-4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1.0001999999999999E-4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2.9996999999999999E-4</v>
      </c>
      <c r="O108">
        <v>2.4997499999999998E-3</v>
      </c>
      <c r="P108">
        <v>4.7995199999999998E-3</v>
      </c>
      <c r="Q108">
        <v>1.32987E-2</v>
      </c>
      <c r="R108">
        <v>2.5697399999999999E-2</v>
      </c>
      <c r="S108">
        <v>5.6394399999999997E-2</v>
      </c>
      <c r="T108">
        <v>8.6491399999999996E-2</v>
      </c>
      <c r="U108">
        <v>0.12898699999999999</v>
      </c>
      <c r="V108">
        <v>0.143986</v>
      </c>
      <c r="W108">
        <v>0.12808700000000001</v>
      </c>
      <c r="X108">
        <v>0.122888</v>
      </c>
      <c r="Y108">
        <v>8.8891100000000001E-2</v>
      </c>
      <c r="Z108">
        <v>7.3092699999999997E-2</v>
      </c>
      <c r="AA108">
        <v>4.6595299999999999E-2</v>
      </c>
      <c r="AB108">
        <v>4.2795699999999999E-2</v>
      </c>
      <c r="AC108">
        <v>1.8798100000000002E-2</v>
      </c>
      <c r="AD108">
        <v>1.36986E-2</v>
      </c>
      <c r="AE108">
        <v>1.3998599999999999E-3</v>
      </c>
      <c r="AF108">
        <v>1.2998700000000001E-3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 t="s">
        <v>35</v>
      </c>
    </row>
    <row r="110" spans="1:44" x14ac:dyDescent="0.2">
      <c r="B110" s="2">
        <v>6.6573999999999998E-7</v>
      </c>
      <c r="C110" s="2">
        <v>9.9144600000000003E-6</v>
      </c>
      <c r="D110" s="2">
        <v>6.6347599999999995E-5</v>
      </c>
      <c r="E110">
        <v>2.0182300000000001E-4</v>
      </c>
      <c r="F110">
        <v>2.9280000000000002E-4</v>
      </c>
      <c r="G110">
        <v>3.0006599999999998E-4</v>
      </c>
      <c r="H110">
        <v>6.4123000000000001E-4</v>
      </c>
      <c r="I110">
        <v>1.80068E-3</v>
      </c>
      <c r="J110">
        <v>3.71653E-3</v>
      </c>
      <c r="K110">
        <v>5.9292600000000004E-3</v>
      </c>
      <c r="L110">
        <v>9.2471700000000007E-3</v>
      </c>
      <c r="M110">
        <v>1.62525E-2</v>
      </c>
      <c r="N110">
        <v>2.8474300000000001E-2</v>
      </c>
      <c r="O110">
        <v>4.4883100000000002E-2</v>
      </c>
      <c r="P110">
        <v>6.4338900000000004E-2</v>
      </c>
      <c r="Q110">
        <v>8.6183099999999999E-2</v>
      </c>
      <c r="R110">
        <v>0.10641100000000001</v>
      </c>
      <c r="S110">
        <v>0.11722299999999999</v>
      </c>
      <c r="T110">
        <v>0.113805</v>
      </c>
      <c r="U110">
        <v>9.9217399999999997E-2</v>
      </c>
      <c r="V110">
        <v>8.0640500000000004E-2</v>
      </c>
      <c r="W110">
        <v>6.31081E-2</v>
      </c>
      <c r="X110">
        <v>4.8061300000000001E-2</v>
      </c>
      <c r="Y110">
        <v>3.5471000000000003E-2</v>
      </c>
      <c r="Z110">
        <v>2.5295600000000001E-2</v>
      </c>
      <c r="AA110">
        <v>1.7477199999999998E-2</v>
      </c>
      <c r="AB110">
        <v>1.17345E-2</v>
      </c>
      <c r="AC110">
        <v>7.6540699999999998E-3</v>
      </c>
      <c r="AD110">
        <v>4.8383200000000001E-3</v>
      </c>
      <c r="AE110">
        <v>2.9558100000000001E-3</v>
      </c>
      <c r="AF110">
        <v>1.74025E-3</v>
      </c>
      <c r="AG110">
        <v>9.840160000000001E-4</v>
      </c>
      <c r="AH110">
        <v>5.3212400000000003E-4</v>
      </c>
      <c r="AI110">
        <v>2.7389500000000002E-4</v>
      </c>
      <c r="AJ110" s="2">
        <v>1.3352200000000001E-4</v>
      </c>
      <c r="AK110" s="2">
        <v>6.1341300000000002E-5</v>
      </c>
      <c r="AL110" s="2">
        <v>2.6431099999999998E-5</v>
      </c>
      <c r="AM110" s="2">
        <v>1.0635000000000001E-5</v>
      </c>
      <c r="AN110" s="2">
        <v>3.9804699999999999E-6</v>
      </c>
      <c r="AO110" s="2">
        <v>1.3812E-6</v>
      </c>
      <c r="AP110" s="2">
        <v>4.4307200000000001E-7</v>
      </c>
      <c r="AQ110" s="2">
        <v>1.3108300000000001E-7</v>
      </c>
      <c r="AR110" s="2">
        <v>3.56947E-8</v>
      </c>
    </row>
    <row r="111" spans="1:44" x14ac:dyDescent="0.2">
      <c r="B111" s="2">
        <v>3.7146099999999999E-7</v>
      </c>
      <c r="C111" s="2">
        <v>5.5326299999999997E-6</v>
      </c>
      <c r="D111" s="2">
        <v>3.7046099999999998E-5</v>
      </c>
      <c r="E111" s="2">
        <v>1.13099E-4</v>
      </c>
      <c r="F111">
        <v>1.6886099999999999E-4</v>
      </c>
      <c r="G111">
        <v>2.0702399999999999E-4</v>
      </c>
      <c r="H111">
        <v>5.4615800000000004E-4</v>
      </c>
      <c r="I111">
        <v>1.6222000000000001E-3</v>
      </c>
      <c r="J111">
        <v>3.62254E-3</v>
      </c>
      <c r="K111">
        <v>6.8448700000000003E-3</v>
      </c>
      <c r="L111">
        <v>1.3213300000000001E-2</v>
      </c>
      <c r="M111">
        <v>2.5723200000000002E-2</v>
      </c>
      <c r="N111">
        <v>4.39569E-2</v>
      </c>
      <c r="O111">
        <v>6.2540700000000005E-2</v>
      </c>
      <c r="P111">
        <v>7.7126799999999995E-2</v>
      </c>
      <c r="Q111">
        <v>8.8799699999999995E-2</v>
      </c>
      <c r="R111">
        <v>9.9068199999999995E-2</v>
      </c>
      <c r="S111">
        <v>0.104589</v>
      </c>
      <c r="T111">
        <v>0.101142</v>
      </c>
      <c r="U111">
        <v>8.9524199999999998E-2</v>
      </c>
      <c r="V111">
        <v>7.4284900000000001E-2</v>
      </c>
      <c r="W111">
        <v>5.9074500000000002E-2</v>
      </c>
      <c r="X111">
        <v>4.5271499999999999E-2</v>
      </c>
      <c r="Y111">
        <v>3.3337800000000001E-2</v>
      </c>
      <c r="Z111">
        <v>2.36378E-2</v>
      </c>
      <c r="AA111">
        <v>1.6263300000000001E-2</v>
      </c>
      <c r="AB111">
        <v>1.0925300000000001E-2</v>
      </c>
      <c r="AC111">
        <v>7.1691799999999998E-3</v>
      </c>
      <c r="AD111">
        <v>4.57984E-3</v>
      </c>
      <c r="AE111">
        <v>2.8369699999999999E-3</v>
      </c>
      <c r="AF111">
        <v>1.6980599999999999E-3</v>
      </c>
      <c r="AG111">
        <v>9.7873300000000008E-4</v>
      </c>
      <c r="AH111">
        <v>5.4124499999999999E-4</v>
      </c>
      <c r="AI111">
        <v>2.8602500000000003E-4</v>
      </c>
      <c r="AJ111" s="2">
        <v>1.4381100000000001E-4</v>
      </c>
      <c r="AK111" s="2">
        <v>6.8472299999999998E-5</v>
      </c>
      <c r="AL111" s="2">
        <v>3.0720899999999999E-5</v>
      </c>
      <c r="AM111" s="2">
        <v>1.2924399999999999E-5</v>
      </c>
      <c r="AN111" s="2">
        <v>5.0743800000000004E-6</v>
      </c>
      <c r="AO111" s="2">
        <v>1.8511900000000001E-6</v>
      </c>
      <c r="AP111" s="2">
        <v>6.2501900000000005E-7</v>
      </c>
      <c r="AQ111" s="2">
        <v>1.9462600000000001E-7</v>
      </c>
      <c r="AR111" s="2">
        <v>5.5726800000000002E-8</v>
      </c>
    </row>
    <row r="112" spans="1:44" x14ac:dyDescent="0.2">
      <c r="B112" s="2">
        <v>1.8531000000000001E-7</v>
      </c>
      <c r="C112" s="2">
        <v>2.7598400000000001E-6</v>
      </c>
      <c r="D112" s="2">
        <v>1.84728E-5</v>
      </c>
      <c r="E112" s="2">
        <v>5.6267999999999997E-5</v>
      </c>
      <c r="F112" s="2">
        <v>8.2534000000000006E-5</v>
      </c>
      <c r="G112" s="2">
        <v>9.1302400000000002E-5</v>
      </c>
      <c r="H112">
        <v>2.19182E-4</v>
      </c>
      <c r="I112">
        <v>6.6375600000000005E-4</v>
      </c>
      <c r="J112">
        <v>1.6000999999999999E-3</v>
      </c>
      <c r="K112">
        <v>3.4838400000000002E-3</v>
      </c>
      <c r="L112">
        <v>7.8185300000000006E-3</v>
      </c>
      <c r="M112">
        <v>1.68875E-2</v>
      </c>
      <c r="N112">
        <v>3.1693600000000002E-2</v>
      </c>
      <c r="O112">
        <v>5.1245800000000001E-2</v>
      </c>
      <c r="P112">
        <v>7.4586100000000002E-2</v>
      </c>
      <c r="Q112">
        <v>0.100399</v>
      </c>
      <c r="R112">
        <v>0.122643</v>
      </c>
      <c r="S112">
        <v>0.13117300000000001</v>
      </c>
      <c r="T112">
        <v>0.12085799999999999</v>
      </c>
      <c r="U112">
        <v>9.7418900000000003E-2</v>
      </c>
      <c r="V112">
        <v>7.1769799999999995E-2</v>
      </c>
      <c r="W112">
        <v>5.1045800000000002E-2</v>
      </c>
      <c r="X112">
        <v>3.6327100000000001E-2</v>
      </c>
      <c r="Y112">
        <v>2.59279E-2</v>
      </c>
      <c r="Z112">
        <v>1.8308999999999999E-2</v>
      </c>
      <c r="AA112">
        <v>1.26643E-2</v>
      </c>
      <c r="AB112">
        <v>8.5469299999999995E-3</v>
      </c>
      <c r="AC112">
        <v>5.6182100000000002E-3</v>
      </c>
      <c r="AD112">
        <v>3.5925699999999998E-3</v>
      </c>
      <c r="AE112">
        <v>2.2320999999999999E-3</v>
      </c>
      <c r="AF112">
        <v>1.34476E-3</v>
      </c>
      <c r="AG112">
        <v>7.8293099999999995E-4</v>
      </c>
      <c r="AH112">
        <v>4.3851300000000002E-4</v>
      </c>
      <c r="AI112">
        <v>2.3508099999999999E-4</v>
      </c>
      <c r="AJ112" s="2">
        <v>1.1998900000000001E-4</v>
      </c>
      <c r="AK112" s="2">
        <v>5.8001300000000003E-5</v>
      </c>
      <c r="AL112" s="2">
        <v>2.64116E-5</v>
      </c>
      <c r="AM112" s="2">
        <v>1.1270800000000001E-5</v>
      </c>
      <c r="AN112" s="2">
        <v>4.4853099999999999E-6</v>
      </c>
      <c r="AO112" s="2">
        <v>1.6570800000000001E-6</v>
      </c>
      <c r="AP112" s="2">
        <v>5.6605399999999997E-7</v>
      </c>
      <c r="AQ112" s="2">
        <v>1.78157E-7</v>
      </c>
      <c r="AR112" s="2">
        <v>5.1506499999999999E-8</v>
      </c>
    </row>
    <row r="113" spans="2:44" x14ac:dyDescent="0.2">
      <c r="B113" s="2">
        <v>7.4651099999999995E-7</v>
      </c>
      <c r="C113" s="2">
        <v>1.11153E-5</v>
      </c>
      <c r="D113" s="2">
        <v>7.4320199999999994E-5</v>
      </c>
      <c r="E113" s="2">
        <v>2.2488400000000001E-4</v>
      </c>
      <c r="F113">
        <v>3.1240800000000002E-4</v>
      </c>
      <c r="G113">
        <v>2.2334899999999999E-4</v>
      </c>
      <c r="H113">
        <v>1.9990900000000001E-4</v>
      </c>
      <c r="I113">
        <v>4.6624500000000001E-4</v>
      </c>
      <c r="J113">
        <v>1.0629299999999999E-3</v>
      </c>
      <c r="K113">
        <v>2.1571899999999998E-3</v>
      </c>
      <c r="L113">
        <v>4.6005400000000002E-3</v>
      </c>
      <c r="M113">
        <v>9.9552500000000006E-3</v>
      </c>
      <c r="N113">
        <v>1.9503099999999999E-2</v>
      </c>
      <c r="O113">
        <v>3.3877299999999999E-2</v>
      </c>
      <c r="P113">
        <v>5.3750399999999997E-2</v>
      </c>
      <c r="Q113">
        <v>7.8579899999999994E-2</v>
      </c>
      <c r="R113">
        <v>0.10341</v>
      </c>
      <c r="S113">
        <v>0.119771</v>
      </c>
      <c r="T113">
        <v>0.12218</v>
      </c>
      <c r="U113">
        <v>0.11217199999999999</v>
      </c>
      <c r="V113">
        <v>9.5142599999999994E-2</v>
      </c>
      <c r="W113">
        <v>7.5610499999999997E-2</v>
      </c>
      <c r="X113">
        <v>5.6314400000000001E-2</v>
      </c>
      <c r="Y113">
        <v>3.9317999999999999E-2</v>
      </c>
      <c r="Z113">
        <v>2.60583E-2</v>
      </c>
      <c r="AA113">
        <v>1.6781299999999999E-2</v>
      </c>
      <c r="AB113">
        <v>1.0721700000000001E-2</v>
      </c>
      <c r="AC113">
        <v>6.83966E-3</v>
      </c>
      <c r="AD113">
        <v>4.3271000000000004E-3</v>
      </c>
      <c r="AE113">
        <v>2.6860899999999999E-3</v>
      </c>
      <c r="AF113">
        <v>1.6223500000000001E-3</v>
      </c>
      <c r="AG113">
        <v>9.4799999999999995E-4</v>
      </c>
      <c r="AH113">
        <v>5.3353799999999996E-4</v>
      </c>
      <c r="AI113">
        <v>2.8787099999999998E-4</v>
      </c>
      <c r="AJ113" s="2">
        <v>1.4811499999999999E-4</v>
      </c>
      <c r="AK113" s="2">
        <v>7.2247099999999995E-5</v>
      </c>
      <c r="AL113" s="2">
        <v>3.3207300000000003E-5</v>
      </c>
      <c r="AM113" s="2">
        <v>1.42993E-5</v>
      </c>
      <c r="AN113" s="2">
        <v>5.7378200000000001E-6</v>
      </c>
      <c r="AO113" s="2">
        <v>2.1354299999999999E-6</v>
      </c>
      <c r="AP113" s="2">
        <v>7.3410100000000002E-7</v>
      </c>
      <c r="AQ113" s="2">
        <v>2.3229800000000001E-7</v>
      </c>
      <c r="AR113" s="2">
        <v>6.7465099999999994E-8</v>
      </c>
    </row>
    <row r="114" spans="2:44" x14ac:dyDescent="0.2">
      <c r="B114" s="2">
        <v>7.2083899999999996E-7</v>
      </c>
      <c r="C114" s="2">
        <v>1.0735500000000001E-5</v>
      </c>
      <c r="D114" s="2">
        <v>7.1858299999999996E-5</v>
      </c>
      <c r="E114" s="2">
        <v>2.18886E-4</v>
      </c>
      <c r="F114">
        <v>3.21028E-4</v>
      </c>
      <c r="G114">
        <v>3.5295500000000001E-4</v>
      </c>
      <c r="H114">
        <v>8.1912900000000004E-4</v>
      </c>
      <c r="I114">
        <v>2.29138E-3</v>
      </c>
      <c r="J114">
        <v>4.5211799999999996E-3</v>
      </c>
      <c r="K114">
        <v>6.3648100000000003E-3</v>
      </c>
      <c r="L114">
        <v>7.7971899999999999E-3</v>
      </c>
      <c r="M114">
        <v>1.1091999999999999E-2</v>
      </c>
      <c r="N114">
        <v>1.8337699999999998E-2</v>
      </c>
      <c r="O114">
        <v>2.9702200000000002E-2</v>
      </c>
      <c r="P114">
        <v>4.5031099999999998E-2</v>
      </c>
      <c r="Q114">
        <v>6.4183199999999996E-2</v>
      </c>
      <c r="R114">
        <v>8.4376199999999998E-2</v>
      </c>
      <c r="S114">
        <v>9.9900100000000006E-2</v>
      </c>
      <c r="T114">
        <v>0.10648199999999999</v>
      </c>
      <c r="U114">
        <v>0.104363</v>
      </c>
      <c r="V114">
        <v>9.6233600000000002E-2</v>
      </c>
      <c r="W114">
        <v>8.4167599999999995E-2</v>
      </c>
      <c r="X114">
        <v>6.9470000000000004E-2</v>
      </c>
      <c r="Y114">
        <v>5.3797900000000003E-2</v>
      </c>
      <c r="Z114">
        <v>3.9106299999999997E-2</v>
      </c>
      <c r="AA114">
        <v>2.68264E-2</v>
      </c>
      <c r="AB114">
        <v>1.74944E-2</v>
      </c>
      <c r="AC114">
        <v>1.0943E-2</v>
      </c>
      <c r="AD114">
        <v>6.6364099999999997E-3</v>
      </c>
      <c r="AE114">
        <v>3.94131E-3</v>
      </c>
      <c r="AF114">
        <v>2.30335E-3</v>
      </c>
      <c r="AG114">
        <v>1.32131E-3</v>
      </c>
      <c r="AH114">
        <v>7.3823499999999995E-4</v>
      </c>
      <c r="AI114">
        <v>3.9796900000000002E-4</v>
      </c>
      <c r="AJ114" s="2">
        <v>2.0520599999999999E-4</v>
      </c>
      <c r="AK114" s="2">
        <v>1.00449E-4</v>
      </c>
      <c r="AL114" s="2">
        <v>4.6368500000000002E-5</v>
      </c>
      <c r="AM114" s="2">
        <v>2.00627E-5</v>
      </c>
      <c r="AN114" s="2">
        <v>8.0916500000000007E-6</v>
      </c>
      <c r="AO114" s="2">
        <v>3.0270500000000001E-6</v>
      </c>
      <c r="AP114" s="2">
        <v>1.0458400000000001E-6</v>
      </c>
      <c r="AQ114" s="2">
        <v>3.3249399999999999E-7</v>
      </c>
      <c r="AR114" s="2">
        <v>9.6974200000000003E-8</v>
      </c>
    </row>
    <row r="115" spans="2:44" x14ac:dyDescent="0.2">
      <c r="B115" s="2">
        <v>5.3563200000000004E-7</v>
      </c>
      <c r="C115" s="2">
        <v>7.9770899999999995E-6</v>
      </c>
      <c r="D115" s="2">
        <v>5.3390599999999997E-5</v>
      </c>
      <c r="E115" s="2">
        <v>1.62559E-4</v>
      </c>
      <c r="F115">
        <v>2.3762100000000001E-4</v>
      </c>
      <c r="G115">
        <v>2.5676799999999999E-4</v>
      </c>
      <c r="H115">
        <v>5.9551500000000002E-4</v>
      </c>
      <c r="I115">
        <v>1.7610799999999999E-3</v>
      </c>
      <c r="J115">
        <v>4.0442999999999998E-3</v>
      </c>
      <c r="K115">
        <v>8.0485399999999999E-3</v>
      </c>
      <c r="L115">
        <v>1.6292299999999999E-2</v>
      </c>
      <c r="M115">
        <v>3.2017799999999999E-2</v>
      </c>
      <c r="N115">
        <v>5.3267099999999998E-2</v>
      </c>
      <c r="O115">
        <v>7.1121900000000002E-2</v>
      </c>
      <c r="P115">
        <v>7.8555700000000006E-2</v>
      </c>
      <c r="Q115">
        <v>7.8323299999999998E-2</v>
      </c>
      <c r="R115">
        <v>7.7554600000000001E-2</v>
      </c>
      <c r="S115">
        <v>7.8273300000000004E-2</v>
      </c>
      <c r="T115">
        <v>7.7750600000000003E-2</v>
      </c>
      <c r="U115">
        <v>7.4338500000000002E-2</v>
      </c>
      <c r="V115">
        <v>6.8795899999999993E-2</v>
      </c>
      <c r="W115">
        <v>6.2007E-2</v>
      </c>
      <c r="X115">
        <v>5.4119199999999999E-2</v>
      </c>
      <c r="Y115">
        <v>4.5307100000000003E-2</v>
      </c>
      <c r="Z115">
        <v>3.6161499999999999E-2</v>
      </c>
      <c r="AA115">
        <v>2.7419499999999999E-2</v>
      </c>
      <c r="AB115">
        <v>1.9691899999999998E-2</v>
      </c>
      <c r="AC115">
        <v>1.33685E-2</v>
      </c>
      <c r="AD115">
        <v>8.5858700000000007E-3</v>
      </c>
      <c r="AE115">
        <v>5.23735E-3</v>
      </c>
      <c r="AF115">
        <v>3.0534400000000001E-3</v>
      </c>
      <c r="AG115">
        <v>1.7129700000000001E-3</v>
      </c>
      <c r="AH115">
        <v>9.2915599999999999E-4</v>
      </c>
      <c r="AI115">
        <v>4.8770900000000002E-4</v>
      </c>
      <c r="AJ115">
        <v>2.4676500000000003E-4</v>
      </c>
      <c r="AK115" s="2">
        <v>1.19467E-4</v>
      </c>
      <c r="AL115" s="2">
        <v>5.4858100000000003E-5</v>
      </c>
      <c r="AM115" s="2">
        <v>2.3691499999999998E-5</v>
      </c>
      <c r="AN115" s="2">
        <v>9.5534500000000008E-6</v>
      </c>
      <c r="AO115" s="2">
        <v>3.5759299999999999E-6</v>
      </c>
      <c r="AP115" s="2">
        <v>1.2365900000000001E-6</v>
      </c>
      <c r="AQ115" s="2">
        <v>3.9355999999999999E-7</v>
      </c>
      <c r="AR115" s="2">
        <v>1.14921E-7</v>
      </c>
    </row>
    <row r="116" spans="2:44" x14ac:dyDescent="0.2">
      <c r="B116" s="2">
        <v>3.1980899999999998E-7</v>
      </c>
      <c r="C116" s="2">
        <v>4.7625800000000002E-6</v>
      </c>
      <c r="D116" s="2">
        <v>3.1866799999999998E-5</v>
      </c>
      <c r="E116" s="2">
        <v>9.6853299999999996E-5</v>
      </c>
      <c r="F116" s="2">
        <v>1.3957299999999999E-4</v>
      </c>
      <c r="G116" s="2">
        <v>1.3677000000000001E-4</v>
      </c>
      <c r="H116">
        <v>2.7780900000000001E-4</v>
      </c>
      <c r="I116">
        <v>8.0422999999999996E-4</v>
      </c>
      <c r="J116">
        <v>1.8393800000000001E-3</v>
      </c>
      <c r="K116">
        <v>3.6725600000000001E-3</v>
      </c>
      <c r="L116">
        <v>7.6571E-3</v>
      </c>
      <c r="M116">
        <v>1.6172099999999998E-2</v>
      </c>
      <c r="N116">
        <v>3.0699000000000001E-2</v>
      </c>
      <c r="O116">
        <v>5.0989600000000003E-2</v>
      </c>
      <c r="P116">
        <v>7.6479099999999994E-2</v>
      </c>
      <c r="Q116">
        <v>0.105084</v>
      </c>
      <c r="R116">
        <v>0.12887199999999999</v>
      </c>
      <c r="S116">
        <v>0.13600000000000001</v>
      </c>
      <c r="T116">
        <v>0.121404</v>
      </c>
      <c r="U116">
        <v>9.2857800000000004E-2</v>
      </c>
      <c r="V116">
        <v>6.3845299999999994E-2</v>
      </c>
      <c r="W116">
        <v>4.2785700000000003E-2</v>
      </c>
      <c r="X116">
        <v>3.02353E-2</v>
      </c>
      <c r="Y116">
        <v>2.3015600000000001E-2</v>
      </c>
      <c r="Z116">
        <v>1.8242700000000001E-2</v>
      </c>
      <c r="AA116">
        <v>1.44467E-2</v>
      </c>
      <c r="AB116">
        <v>1.1126499999999999E-2</v>
      </c>
      <c r="AC116">
        <v>8.2067800000000003E-3</v>
      </c>
      <c r="AD116">
        <v>5.74618E-3</v>
      </c>
      <c r="AE116">
        <v>3.8011999999999998E-3</v>
      </c>
      <c r="AF116">
        <v>2.3714399999999998E-3</v>
      </c>
      <c r="AG116">
        <v>1.3957900000000001E-3</v>
      </c>
      <c r="AH116">
        <v>7.7656399999999999E-4</v>
      </c>
      <c r="AI116">
        <v>4.0941099999999999E-4</v>
      </c>
      <c r="AJ116">
        <v>2.0491500000000001E-4</v>
      </c>
      <c r="AK116" s="2">
        <v>9.7377800000000001E-5</v>
      </c>
      <c r="AL116" s="2">
        <v>4.3837900000000003E-5</v>
      </c>
      <c r="AM116" s="2">
        <v>1.8613800000000001E-5</v>
      </c>
      <c r="AN116" s="2">
        <v>7.4116899999999998E-6</v>
      </c>
      <c r="AO116" s="2">
        <v>2.75063E-6</v>
      </c>
      <c r="AP116" s="2">
        <v>9.45999E-7</v>
      </c>
      <c r="AQ116" s="2">
        <v>3.0002899999999999E-7</v>
      </c>
      <c r="AR116" s="2">
        <v>8.74034E-8</v>
      </c>
    </row>
    <row r="117" spans="2:44" x14ac:dyDescent="0.2">
      <c r="B117" s="2">
        <v>3.04544E-7</v>
      </c>
      <c r="C117" s="2">
        <v>4.5351199999999997E-6</v>
      </c>
      <c r="D117" s="2">
        <v>3.0340599999999999E-5</v>
      </c>
      <c r="E117" s="2">
        <v>9.2135700000000006E-5</v>
      </c>
      <c r="F117" s="2">
        <v>1.3184500000000001E-4</v>
      </c>
      <c r="G117" s="2">
        <v>1.22504E-4</v>
      </c>
      <c r="H117">
        <v>2.2723900000000001E-4</v>
      </c>
      <c r="I117">
        <v>6.3951700000000004E-4</v>
      </c>
      <c r="J117">
        <v>1.41215E-3</v>
      </c>
      <c r="K117">
        <v>2.6392E-3</v>
      </c>
      <c r="L117">
        <v>5.1429099999999997E-3</v>
      </c>
      <c r="M117">
        <v>1.05626E-2</v>
      </c>
      <c r="N117">
        <v>2.0109599999999998E-2</v>
      </c>
      <c r="O117">
        <v>3.4073899999999997E-2</v>
      </c>
      <c r="P117">
        <v>5.2889699999999998E-2</v>
      </c>
      <c r="Q117">
        <v>7.6378600000000005E-2</v>
      </c>
      <c r="R117">
        <v>0.10051499999999999</v>
      </c>
      <c r="S117">
        <v>0.117605</v>
      </c>
      <c r="T117">
        <v>0.121974</v>
      </c>
      <c r="U117">
        <v>0.113968</v>
      </c>
      <c r="V117">
        <v>9.7704200000000005E-2</v>
      </c>
      <c r="W117">
        <v>7.7357599999999999E-2</v>
      </c>
      <c r="X117">
        <v>5.6420100000000001E-2</v>
      </c>
      <c r="Y117">
        <v>3.80722E-2</v>
      </c>
      <c r="Z117">
        <v>2.44003E-2</v>
      </c>
      <c r="AA117">
        <v>1.5576700000000001E-2</v>
      </c>
      <c r="AB117">
        <v>1.03476E-2</v>
      </c>
      <c r="AC117">
        <v>7.2020199999999999E-3</v>
      </c>
      <c r="AD117">
        <v>5.1030299999999997E-3</v>
      </c>
      <c r="AE117">
        <v>3.5533600000000002E-3</v>
      </c>
      <c r="AF117">
        <v>2.3731199999999998E-3</v>
      </c>
      <c r="AG117">
        <v>1.50012E-3</v>
      </c>
      <c r="AH117">
        <v>8.9161799999999995E-4</v>
      </c>
      <c r="AI117">
        <v>4.9664000000000002E-4</v>
      </c>
      <c r="AJ117">
        <v>2.5880400000000001E-4</v>
      </c>
      <c r="AK117" s="2">
        <v>1.2604399999999999E-4</v>
      </c>
      <c r="AL117" s="2">
        <v>5.7318499999999997E-5</v>
      </c>
      <c r="AM117" s="2">
        <v>2.43089E-5</v>
      </c>
      <c r="AN117" s="2">
        <v>9.5982000000000007E-6</v>
      </c>
      <c r="AO117" s="2">
        <v>3.5202600000000002E-6</v>
      </c>
      <c r="AP117" s="2">
        <v>1.1959799999999999E-6</v>
      </c>
      <c r="AQ117" s="2">
        <v>3.7525300000000001E-7</v>
      </c>
      <c r="AR117" s="2">
        <v>1.084E-7</v>
      </c>
    </row>
    <row r="118" spans="2:44" x14ac:dyDescent="0.2">
      <c r="B118" s="2">
        <v>3.0336500000000002E-7</v>
      </c>
      <c r="C118" s="2">
        <v>4.5175899999999999E-6</v>
      </c>
      <c r="D118" s="2">
        <v>3.0224499999999998E-5</v>
      </c>
      <c r="E118" s="2">
        <v>9.1803800000000004E-5</v>
      </c>
      <c r="F118" s="2">
        <v>1.3161E-4</v>
      </c>
      <c r="G118" s="2">
        <v>1.2394500000000001E-4</v>
      </c>
      <c r="H118">
        <v>2.3464300000000001E-4</v>
      </c>
      <c r="I118">
        <v>6.5764600000000001E-4</v>
      </c>
      <c r="J118">
        <v>1.4226099999999999E-3</v>
      </c>
      <c r="K118">
        <v>2.54069E-3</v>
      </c>
      <c r="L118">
        <v>4.6647399999999997E-3</v>
      </c>
      <c r="M118">
        <v>9.1635499999999995E-3</v>
      </c>
      <c r="N118">
        <v>1.6853300000000002E-2</v>
      </c>
      <c r="O118">
        <v>2.7502700000000001E-2</v>
      </c>
      <c r="P118">
        <v>4.1165E-2</v>
      </c>
      <c r="Q118">
        <v>5.824E-2</v>
      </c>
      <c r="R118">
        <v>7.6971600000000001E-2</v>
      </c>
      <c r="S118">
        <v>9.2828999999999995E-2</v>
      </c>
      <c r="T118">
        <v>0.101991</v>
      </c>
      <c r="U118">
        <v>0.103976</v>
      </c>
      <c r="V118">
        <v>0.100077</v>
      </c>
      <c r="W118">
        <v>9.1133400000000003E-2</v>
      </c>
      <c r="X118">
        <v>7.7825400000000003E-2</v>
      </c>
      <c r="Y118">
        <v>6.18241E-2</v>
      </c>
      <c r="Z118">
        <v>4.5606899999999999E-2</v>
      </c>
      <c r="AA118">
        <v>3.1383800000000003E-2</v>
      </c>
      <c r="AB118">
        <v>2.0372100000000001E-2</v>
      </c>
      <c r="AC118">
        <v>1.2723E-2</v>
      </c>
      <c r="AD118">
        <v>7.8509900000000004E-3</v>
      </c>
      <c r="AE118">
        <v>4.89574E-3</v>
      </c>
      <c r="AF118">
        <v>3.0976200000000001E-3</v>
      </c>
      <c r="AG118">
        <v>1.9562099999999999E-3</v>
      </c>
      <c r="AH118">
        <v>1.2029499999999999E-3</v>
      </c>
      <c r="AI118">
        <v>7.0518700000000002E-4</v>
      </c>
      <c r="AJ118">
        <v>3.88537E-4</v>
      </c>
      <c r="AK118">
        <v>1.9948700000000001E-4</v>
      </c>
      <c r="AL118" s="2">
        <v>9.4948800000000001E-5</v>
      </c>
      <c r="AM118" s="2">
        <v>4.17508E-5</v>
      </c>
      <c r="AN118" s="2">
        <v>1.6917899999999999E-5</v>
      </c>
      <c r="AO118" s="2">
        <v>6.3046900000000001E-6</v>
      </c>
      <c r="AP118" s="2">
        <v>2.1571000000000001E-6</v>
      </c>
      <c r="AQ118" s="2">
        <v>6.7657599999999998E-7</v>
      </c>
      <c r="AR118" s="2">
        <v>1.9427100000000001E-7</v>
      </c>
    </row>
    <row r="119" spans="2:44" x14ac:dyDescent="0.2">
      <c r="B119" s="2">
        <v>2.0507900000000001E-7</v>
      </c>
      <c r="C119" s="2">
        <v>3.05425E-6</v>
      </c>
      <c r="D119" s="2">
        <v>2.0443599999999999E-5</v>
      </c>
      <c r="E119" s="2">
        <v>6.2271600000000002E-5</v>
      </c>
      <c r="F119" s="2">
        <v>9.1330599999999996E-5</v>
      </c>
      <c r="G119" s="2">
        <v>1.00658E-4</v>
      </c>
      <c r="H119">
        <v>2.3705899999999999E-4</v>
      </c>
      <c r="I119">
        <v>6.8755300000000004E-4</v>
      </c>
      <c r="J119">
        <v>1.4964399999999999E-3</v>
      </c>
      <c r="K119">
        <v>2.69637E-3</v>
      </c>
      <c r="L119">
        <v>4.9864999999999996E-3</v>
      </c>
      <c r="M119">
        <v>9.7522900000000003E-3</v>
      </c>
      <c r="N119">
        <v>1.7625600000000002E-2</v>
      </c>
      <c r="O119">
        <v>2.7923E-2</v>
      </c>
      <c r="P119">
        <v>4.0229800000000003E-2</v>
      </c>
      <c r="Q119">
        <v>5.4820500000000001E-2</v>
      </c>
      <c r="R119">
        <v>7.0243299999999995E-2</v>
      </c>
      <c r="S119">
        <v>8.2564899999999997E-2</v>
      </c>
      <c r="T119">
        <v>8.8811299999999996E-2</v>
      </c>
      <c r="U119">
        <v>8.9607599999999996E-2</v>
      </c>
      <c r="V119">
        <v>8.73033E-2</v>
      </c>
      <c r="W119">
        <v>8.3042599999999994E-2</v>
      </c>
      <c r="X119">
        <v>7.6552499999999996E-2</v>
      </c>
      <c r="Y119">
        <v>6.7566699999999993E-2</v>
      </c>
      <c r="Z119">
        <v>5.6566100000000001E-2</v>
      </c>
      <c r="AA119">
        <v>4.4615000000000002E-2</v>
      </c>
      <c r="AB119">
        <v>3.2990699999999998E-2</v>
      </c>
      <c r="AC119">
        <v>2.2835600000000001E-2</v>
      </c>
      <c r="AD119">
        <v>1.48503E-2</v>
      </c>
      <c r="AE119">
        <v>9.1620299999999998E-3</v>
      </c>
      <c r="AF119">
        <v>5.4423400000000004E-3</v>
      </c>
      <c r="AG119">
        <v>3.1612200000000002E-3</v>
      </c>
      <c r="AH119">
        <v>1.8124E-3</v>
      </c>
      <c r="AI119">
        <v>1.0234E-3</v>
      </c>
      <c r="AJ119">
        <v>5.6201299999999999E-4</v>
      </c>
      <c r="AK119">
        <v>2.9513E-4</v>
      </c>
      <c r="AL119" s="2">
        <v>1.45931E-4</v>
      </c>
      <c r="AM119" s="2">
        <v>6.7165500000000006E-5</v>
      </c>
      <c r="AN119" s="2">
        <v>2.8552100000000001E-5</v>
      </c>
      <c r="AO119" s="2">
        <v>1.11539E-5</v>
      </c>
      <c r="AP119" s="2">
        <v>3.9908E-6</v>
      </c>
      <c r="AQ119" s="2">
        <v>1.30473E-6</v>
      </c>
      <c r="AR119" s="2">
        <v>3.8909499999999998E-7</v>
      </c>
    </row>
    <row r="120" spans="2:44" x14ac:dyDescent="0.2">
      <c r="B120" s="2">
        <v>1.19562E-7</v>
      </c>
      <c r="C120" s="2">
        <v>1.78074E-6</v>
      </c>
      <c r="D120" s="2">
        <v>1.19224E-5</v>
      </c>
      <c r="E120" s="2">
        <v>3.6373099999999999E-5</v>
      </c>
      <c r="F120" s="2">
        <v>5.40195E-5</v>
      </c>
      <c r="G120" s="2">
        <v>6.4335499999999994E-5</v>
      </c>
      <c r="H120">
        <v>1.65904E-4</v>
      </c>
      <c r="I120">
        <v>4.98071E-4</v>
      </c>
      <c r="J120">
        <v>1.1514100000000001E-3</v>
      </c>
      <c r="K120">
        <v>2.3313299999999999E-3</v>
      </c>
      <c r="L120">
        <v>4.8883599999999996E-3</v>
      </c>
      <c r="M120">
        <v>1.01841E-2</v>
      </c>
      <c r="N120">
        <v>1.8728700000000001E-2</v>
      </c>
      <c r="O120">
        <v>2.9739499999999999E-2</v>
      </c>
      <c r="P120">
        <v>4.2723499999999998E-2</v>
      </c>
      <c r="Q120">
        <v>5.77832E-2</v>
      </c>
      <c r="R120">
        <v>7.3042099999999999E-2</v>
      </c>
      <c r="S120">
        <v>8.4016999999999994E-2</v>
      </c>
      <c r="T120">
        <v>8.7574700000000005E-2</v>
      </c>
      <c r="U120">
        <v>8.49327E-2</v>
      </c>
      <c r="V120">
        <v>7.9547400000000004E-2</v>
      </c>
      <c r="W120">
        <v>7.36203E-2</v>
      </c>
      <c r="X120">
        <v>6.7473699999999998E-2</v>
      </c>
      <c r="Y120">
        <v>6.0820899999999997E-2</v>
      </c>
      <c r="Z120">
        <v>5.3511700000000002E-2</v>
      </c>
      <c r="AA120">
        <v>4.5549399999999997E-2</v>
      </c>
      <c r="AB120">
        <v>3.7113E-2</v>
      </c>
      <c r="AC120">
        <v>2.86521E-2</v>
      </c>
      <c r="AD120">
        <v>2.0805799999999999E-2</v>
      </c>
      <c r="AE120">
        <v>1.41589E-2</v>
      </c>
      <c r="AF120">
        <v>9.0303599999999994E-3</v>
      </c>
      <c r="AG120">
        <v>5.4161799999999996E-3</v>
      </c>
      <c r="AH120">
        <v>3.0731199999999999E-3</v>
      </c>
      <c r="AI120">
        <v>1.66081E-3</v>
      </c>
      <c r="AJ120">
        <v>8.5927900000000001E-4</v>
      </c>
      <c r="AK120">
        <v>4.2602900000000002E-4</v>
      </c>
      <c r="AL120" s="2">
        <v>2.0158E-4</v>
      </c>
      <c r="AM120" s="2">
        <v>9.02971E-5</v>
      </c>
      <c r="AN120" s="2">
        <v>3.7926100000000003E-5</v>
      </c>
      <c r="AO120" s="2">
        <v>1.4800999999999999E-5</v>
      </c>
      <c r="AP120" s="2">
        <v>5.3271999999999996E-6</v>
      </c>
      <c r="AQ120" s="2">
        <v>1.7585200000000001E-6</v>
      </c>
      <c r="AR120" s="2">
        <v>5.3030800000000004E-7</v>
      </c>
    </row>
    <row r="121" spans="2:44" x14ac:dyDescent="0.2">
      <c r="B121" s="2">
        <v>1.8982399999999999E-7</v>
      </c>
      <c r="C121" s="2">
        <v>2.8266499999999999E-6</v>
      </c>
      <c r="D121" s="2">
        <v>1.8907E-5</v>
      </c>
      <c r="E121" s="2">
        <v>5.73448E-5</v>
      </c>
      <c r="F121" s="2">
        <v>8.1246699999999996E-5</v>
      </c>
      <c r="G121" s="2">
        <v>6.9796300000000001E-5</v>
      </c>
      <c r="H121" s="2">
        <v>1.12314E-4</v>
      </c>
      <c r="I121">
        <v>3.1730300000000001E-4</v>
      </c>
      <c r="J121">
        <v>7.5555100000000003E-4</v>
      </c>
      <c r="K121">
        <v>1.62521E-3</v>
      </c>
      <c r="L121">
        <v>3.6407100000000001E-3</v>
      </c>
      <c r="M121">
        <v>7.9954299999999996E-3</v>
      </c>
      <c r="N121">
        <v>1.55479E-2</v>
      </c>
      <c r="O121">
        <v>2.65566E-2</v>
      </c>
      <c r="P121">
        <v>4.1369000000000003E-2</v>
      </c>
      <c r="Q121">
        <v>5.9667699999999997E-2</v>
      </c>
      <c r="R121">
        <v>7.8051800000000005E-2</v>
      </c>
      <c r="S121">
        <v>9.0597700000000003E-2</v>
      </c>
      <c r="T121">
        <v>9.3708E-2</v>
      </c>
      <c r="U121">
        <v>8.9054700000000001E-2</v>
      </c>
      <c r="V121">
        <v>8.0879699999999999E-2</v>
      </c>
      <c r="W121">
        <v>7.2074299999999994E-2</v>
      </c>
      <c r="X121">
        <v>6.3517799999999999E-2</v>
      </c>
      <c r="Y121">
        <v>5.5413299999999999E-2</v>
      </c>
      <c r="Z121">
        <v>4.79341E-2</v>
      </c>
      <c r="AA121">
        <v>4.1060699999999999E-2</v>
      </c>
      <c r="AB121">
        <v>3.4556999999999997E-2</v>
      </c>
      <c r="AC121">
        <v>2.8225099999999999E-2</v>
      </c>
      <c r="AD121">
        <v>2.2092899999999999E-2</v>
      </c>
      <c r="AE121">
        <v>1.6397499999999999E-2</v>
      </c>
      <c r="AF121">
        <v>1.1448E-2</v>
      </c>
      <c r="AG121">
        <v>7.4771100000000004E-3</v>
      </c>
      <c r="AH121">
        <v>4.5539200000000004E-3</v>
      </c>
      <c r="AI121">
        <v>2.5827200000000002E-3</v>
      </c>
      <c r="AJ121">
        <v>1.36385E-3</v>
      </c>
      <c r="AK121">
        <v>6.7100299999999999E-4</v>
      </c>
      <c r="AL121" s="2">
        <v>3.0779700000000001E-4</v>
      </c>
      <c r="AM121" s="2">
        <v>1.31672E-4</v>
      </c>
      <c r="AN121" s="2">
        <v>5.2495399999999999E-5</v>
      </c>
      <c r="AO121" s="2">
        <v>1.9470399999999999E-5</v>
      </c>
      <c r="AP121" s="2">
        <v>6.6997499999999997E-6</v>
      </c>
      <c r="AQ121" s="2">
        <v>2.13149E-6</v>
      </c>
      <c r="AR121" s="2">
        <v>6.24672E-7</v>
      </c>
    </row>
    <row r="122" spans="2:44" x14ac:dyDescent="0.2">
      <c r="B122" s="2">
        <v>2.31988E-7</v>
      </c>
      <c r="C122" s="2">
        <v>3.4546599999999999E-6</v>
      </c>
      <c r="D122" s="2">
        <v>2.3112399999999999E-5</v>
      </c>
      <c r="E122" s="2">
        <v>7.0188800000000001E-5</v>
      </c>
      <c r="F122" s="2">
        <v>1.0047000000000001E-4</v>
      </c>
      <c r="G122" s="2">
        <v>9.3485899999999999E-5</v>
      </c>
      <c r="H122">
        <v>1.7279E-4</v>
      </c>
      <c r="I122">
        <v>4.77462E-4</v>
      </c>
      <c r="J122">
        <v>1.00504E-3</v>
      </c>
      <c r="K122">
        <v>1.6949599999999999E-3</v>
      </c>
      <c r="L122">
        <v>2.9237600000000001E-3</v>
      </c>
      <c r="M122">
        <v>5.7152699999999997E-3</v>
      </c>
      <c r="N122">
        <v>1.1102900000000001E-2</v>
      </c>
      <c r="O122">
        <v>1.9810700000000001E-2</v>
      </c>
      <c r="P122">
        <v>3.2615400000000003E-2</v>
      </c>
      <c r="Q122">
        <v>4.9538600000000002E-2</v>
      </c>
      <c r="R122">
        <v>6.7929100000000006E-2</v>
      </c>
      <c r="S122">
        <v>8.2928199999999994E-2</v>
      </c>
      <c r="T122">
        <v>9.1050099999999995E-2</v>
      </c>
      <c r="U122">
        <v>9.2322699999999994E-2</v>
      </c>
      <c r="V122">
        <v>8.86102E-2</v>
      </c>
      <c r="W122">
        <v>8.1426600000000002E-2</v>
      </c>
      <c r="X122">
        <v>7.1912000000000004E-2</v>
      </c>
      <c r="Y122">
        <v>6.1493899999999997E-2</v>
      </c>
      <c r="Z122">
        <v>5.1578199999999998E-2</v>
      </c>
      <c r="AA122">
        <v>4.2902700000000002E-2</v>
      </c>
      <c r="AB122">
        <v>3.5489100000000003E-2</v>
      </c>
      <c r="AC122">
        <v>2.90359E-2</v>
      </c>
      <c r="AD122">
        <v>2.32569E-2</v>
      </c>
      <c r="AE122">
        <v>1.80173E-2</v>
      </c>
      <c r="AF122">
        <v>1.33394E-2</v>
      </c>
      <c r="AG122">
        <v>9.3385800000000008E-3</v>
      </c>
      <c r="AH122">
        <v>6.1287499999999996E-3</v>
      </c>
      <c r="AI122">
        <v>3.7455000000000001E-3</v>
      </c>
      <c r="AJ122">
        <v>2.1208899999999998E-3</v>
      </c>
      <c r="AK122">
        <v>1.10862E-3</v>
      </c>
      <c r="AL122" s="2">
        <v>5.3347300000000002E-4</v>
      </c>
      <c r="AM122" s="2">
        <v>2.35839E-4</v>
      </c>
      <c r="AN122" s="2">
        <v>9.5636200000000004E-5</v>
      </c>
      <c r="AO122" s="2">
        <v>3.5531899999999998E-5</v>
      </c>
      <c r="AP122" s="2">
        <v>1.2083600000000001E-5</v>
      </c>
      <c r="AQ122" s="2">
        <v>3.75851E-6</v>
      </c>
      <c r="AR122" s="2">
        <v>1.06853E-6</v>
      </c>
    </row>
    <row r="123" spans="2:44" x14ac:dyDescent="0.2">
      <c r="B123" s="2">
        <v>2.28884E-7</v>
      </c>
      <c r="C123" s="2">
        <v>3.40862E-6</v>
      </c>
      <c r="D123" s="2">
        <v>2.281E-5</v>
      </c>
      <c r="E123" s="2">
        <v>6.9376799999999996E-5</v>
      </c>
      <c r="F123" s="2">
        <v>1.00552E-4</v>
      </c>
      <c r="G123" s="2">
        <v>1.0247E-4</v>
      </c>
      <c r="H123">
        <v>2.1858000000000001E-4</v>
      </c>
      <c r="I123">
        <v>6.2408500000000003E-4</v>
      </c>
      <c r="J123">
        <v>1.34964E-3</v>
      </c>
      <c r="K123">
        <v>2.39778E-3</v>
      </c>
      <c r="L123">
        <v>4.3344999999999998E-3</v>
      </c>
      <c r="M123">
        <v>8.2661899999999996E-3</v>
      </c>
      <c r="N123">
        <v>1.44878E-2</v>
      </c>
      <c r="O123">
        <v>2.2000700000000002E-2</v>
      </c>
      <c r="P123">
        <v>3.0242000000000002E-2</v>
      </c>
      <c r="Q123">
        <v>4.0068100000000002E-2</v>
      </c>
      <c r="R123">
        <v>5.1852099999999998E-2</v>
      </c>
      <c r="S123">
        <v>6.3894500000000007E-2</v>
      </c>
      <c r="T123">
        <v>7.3882000000000003E-2</v>
      </c>
      <c r="U123">
        <v>8.0690700000000004E-2</v>
      </c>
      <c r="V123">
        <v>8.4000099999999994E-2</v>
      </c>
      <c r="W123">
        <v>8.3433099999999996E-2</v>
      </c>
      <c r="X123">
        <v>7.8924499999999995E-2</v>
      </c>
      <c r="Y123">
        <v>7.12869E-2</v>
      </c>
      <c r="Z123">
        <v>6.1916400000000003E-2</v>
      </c>
      <c r="AA123">
        <v>5.2139999999999999E-2</v>
      </c>
      <c r="AB123">
        <v>4.28773E-2</v>
      </c>
      <c r="AC123">
        <v>3.4607600000000002E-2</v>
      </c>
      <c r="AD123">
        <v>2.7452600000000001E-2</v>
      </c>
      <c r="AE123">
        <v>2.1321699999999999E-2</v>
      </c>
      <c r="AF123">
        <v>1.6078200000000001E-2</v>
      </c>
      <c r="AG123">
        <v>1.16443E-2</v>
      </c>
      <c r="AH123">
        <v>8.0105000000000003E-3</v>
      </c>
      <c r="AI123">
        <v>5.1834699999999999E-3</v>
      </c>
      <c r="AJ123">
        <v>3.1296599999999998E-3</v>
      </c>
      <c r="AK123">
        <v>1.75197E-3</v>
      </c>
      <c r="AL123">
        <v>9.0484699999999996E-4</v>
      </c>
      <c r="AM123" s="2">
        <v>4.2953499999999999E-4</v>
      </c>
      <c r="AN123" s="2">
        <v>1.86868E-4</v>
      </c>
      <c r="AO123" s="2">
        <v>7.4336099999999995E-5</v>
      </c>
      <c r="AP123" s="2">
        <v>2.6990599999999999E-5</v>
      </c>
      <c r="AQ123" s="2">
        <v>8.9319699999999998E-6</v>
      </c>
      <c r="AR123" s="2">
        <v>2.6908499999999998E-6</v>
      </c>
    </row>
    <row r="124" spans="2:44" x14ac:dyDescent="0.2">
      <c r="B124" s="2">
        <v>2.0160100000000001E-7</v>
      </c>
      <c r="C124" s="2">
        <v>3.0024499999999999E-6</v>
      </c>
      <c r="D124" s="2">
        <v>2.00967E-5</v>
      </c>
      <c r="E124" s="2">
        <v>6.12138E-5</v>
      </c>
      <c r="F124" s="2">
        <v>8.9766500000000002E-5</v>
      </c>
      <c r="G124" s="2">
        <v>9.8917699999999997E-5</v>
      </c>
      <c r="H124">
        <v>2.33742E-4</v>
      </c>
      <c r="I124">
        <v>6.8492900000000003E-4</v>
      </c>
      <c r="J124">
        <v>1.5295199999999999E-3</v>
      </c>
      <c r="K124">
        <v>2.9016900000000002E-3</v>
      </c>
      <c r="L124">
        <v>5.6751800000000002E-3</v>
      </c>
      <c r="M124">
        <v>1.13478E-2</v>
      </c>
      <c r="N124">
        <v>2.0335700000000002E-2</v>
      </c>
      <c r="O124">
        <v>3.1343299999999998E-2</v>
      </c>
      <c r="P124">
        <v>4.3324700000000001E-2</v>
      </c>
      <c r="Q124">
        <v>5.6254100000000001E-2</v>
      </c>
      <c r="R124">
        <v>6.8544599999999997E-2</v>
      </c>
      <c r="S124">
        <v>7.6189099999999996E-2</v>
      </c>
      <c r="T124">
        <v>7.67322E-2</v>
      </c>
      <c r="U124">
        <v>7.2333800000000004E-2</v>
      </c>
      <c r="V124">
        <v>6.7290000000000003E-2</v>
      </c>
      <c r="W124">
        <v>6.3892099999999993E-2</v>
      </c>
      <c r="X124">
        <v>6.15963E-2</v>
      </c>
      <c r="Y124">
        <v>5.8860999999999997E-2</v>
      </c>
      <c r="Z124">
        <v>5.4699699999999997E-2</v>
      </c>
      <c r="AA124">
        <v>4.9002799999999999E-2</v>
      </c>
      <c r="AB124">
        <v>4.2246800000000001E-2</v>
      </c>
      <c r="AC124">
        <v>3.5121199999999998E-2</v>
      </c>
      <c r="AD124">
        <v>2.8239299999999998E-2</v>
      </c>
      <c r="AE124">
        <v>2.19946E-2</v>
      </c>
      <c r="AF124">
        <v>1.6566999999999998E-2</v>
      </c>
      <c r="AG124">
        <v>1.2004600000000001E-2</v>
      </c>
      <c r="AH124">
        <v>8.3013099999999992E-3</v>
      </c>
      <c r="AI124">
        <v>5.4281099999999999E-3</v>
      </c>
      <c r="AJ124">
        <v>3.3264499999999999E-3</v>
      </c>
      <c r="AK124">
        <v>1.89569E-3</v>
      </c>
      <c r="AL124">
        <v>9.9832499999999999E-4</v>
      </c>
      <c r="AM124" s="2">
        <v>4.8345899999999999E-4</v>
      </c>
      <c r="AN124" s="2">
        <v>2.14489E-4</v>
      </c>
      <c r="AO124" s="2">
        <v>8.6930900000000005E-5</v>
      </c>
      <c r="AP124" s="2">
        <v>3.2116999999999998E-5</v>
      </c>
      <c r="AQ124" s="2">
        <v>1.07987E-5</v>
      </c>
      <c r="AR124" s="2">
        <v>3.3001599999999999E-6</v>
      </c>
    </row>
    <row r="125" spans="2:44" x14ac:dyDescent="0.2">
      <c r="B125" s="2">
        <v>2.2879E-7</v>
      </c>
      <c r="C125" s="2">
        <v>3.4070900000000001E-6</v>
      </c>
      <c r="D125" s="2">
        <v>2.27962E-5</v>
      </c>
      <c r="E125" s="2">
        <v>6.9267899999999995E-5</v>
      </c>
      <c r="F125" s="2">
        <v>9.9622499999999997E-5</v>
      </c>
      <c r="G125" s="2">
        <v>9.6240699999999995E-5</v>
      </c>
      <c r="H125">
        <v>1.9150600000000001E-4</v>
      </c>
      <c r="I125">
        <v>5.5463699999999997E-4</v>
      </c>
      <c r="J125">
        <v>1.2795E-3</v>
      </c>
      <c r="K125">
        <v>2.5915500000000002E-3</v>
      </c>
      <c r="L125">
        <v>5.4553199999999996E-3</v>
      </c>
      <c r="M125">
        <v>1.14714E-2</v>
      </c>
      <c r="N125">
        <v>2.1431200000000001E-2</v>
      </c>
      <c r="O125">
        <v>3.4800299999999999E-2</v>
      </c>
      <c r="P125">
        <v>5.1168400000000003E-2</v>
      </c>
      <c r="Q125">
        <v>7.0056099999999996E-2</v>
      </c>
      <c r="R125">
        <v>8.7872400000000003E-2</v>
      </c>
      <c r="S125">
        <v>9.7988400000000003E-2</v>
      </c>
      <c r="T125">
        <v>9.6453700000000003E-2</v>
      </c>
      <c r="U125">
        <v>8.58844E-2</v>
      </c>
      <c r="V125">
        <v>7.23047E-2</v>
      </c>
      <c r="W125">
        <v>6.0010800000000003E-2</v>
      </c>
      <c r="X125">
        <v>5.0303300000000002E-2</v>
      </c>
      <c r="Y125">
        <v>4.3035200000000003E-2</v>
      </c>
      <c r="Z125">
        <v>3.76984E-2</v>
      </c>
      <c r="AA125">
        <v>3.3563999999999997E-2</v>
      </c>
      <c r="AB125">
        <v>2.9831300000000002E-2</v>
      </c>
      <c r="AC125">
        <v>2.59577E-2</v>
      </c>
      <c r="AD125">
        <v>2.1813300000000001E-2</v>
      </c>
      <c r="AE125">
        <v>1.7570700000000002E-2</v>
      </c>
      <c r="AF125">
        <v>1.35093E-2</v>
      </c>
      <c r="AG125">
        <v>9.8777799999999992E-3</v>
      </c>
      <c r="AH125">
        <v>6.8376399999999999E-3</v>
      </c>
      <c r="AI125">
        <v>4.4562400000000002E-3</v>
      </c>
      <c r="AJ125">
        <v>2.7176600000000002E-3</v>
      </c>
      <c r="AK125">
        <v>1.54155E-3</v>
      </c>
      <c r="AL125">
        <v>8.0882999999999997E-4</v>
      </c>
      <c r="AM125" s="2">
        <v>3.90703E-4</v>
      </c>
      <c r="AN125" s="2">
        <v>1.7308199999999999E-4</v>
      </c>
      <c r="AO125" s="2">
        <v>7.0103699999999998E-5</v>
      </c>
      <c r="AP125" s="2">
        <v>2.58988E-5</v>
      </c>
      <c r="AQ125" s="2">
        <v>8.7109899999999994E-6</v>
      </c>
      <c r="AR125" s="2">
        <v>2.6636900000000002E-6</v>
      </c>
    </row>
    <row r="126" spans="2:44" x14ac:dyDescent="0.2">
      <c r="B126" s="2">
        <v>2.9271999999999999E-7</v>
      </c>
      <c r="C126" s="2">
        <v>4.3589900000000003E-6</v>
      </c>
      <c r="D126" s="2">
        <v>2.91607E-5</v>
      </c>
      <c r="E126" s="2">
        <v>8.8521800000000003E-5</v>
      </c>
      <c r="F126" s="2">
        <v>1.2631400000000001E-4</v>
      </c>
      <c r="G126" s="2">
        <v>1.14786E-4</v>
      </c>
      <c r="H126">
        <v>2.0443800000000001E-4</v>
      </c>
      <c r="I126">
        <v>5.6971500000000004E-4</v>
      </c>
      <c r="J126">
        <v>1.24869E-3</v>
      </c>
      <c r="K126">
        <v>2.2998300000000001E-3</v>
      </c>
      <c r="L126">
        <v>4.4073599999999999E-3</v>
      </c>
      <c r="M126">
        <v>8.9745099999999998E-3</v>
      </c>
      <c r="N126">
        <v>1.7045399999999999E-2</v>
      </c>
      <c r="O126">
        <v>2.8855499999999999E-2</v>
      </c>
      <c r="P126">
        <v>4.4719099999999998E-2</v>
      </c>
      <c r="Q126">
        <v>6.4392599999999994E-2</v>
      </c>
      <c r="R126">
        <v>8.44115E-2</v>
      </c>
      <c r="S126">
        <v>9.8427899999999999E-2</v>
      </c>
      <c r="T126">
        <v>0.102186</v>
      </c>
      <c r="U126">
        <v>9.6752599999999994E-2</v>
      </c>
      <c r="V126">
        <v>8.6054900000000004E-2</v>
      </c>
      <c r="W126">
        <v>7.3198399999999997E-2</v>
      </c>
      <c r="X126">
        <v>5.99074E-2</v>
      </c>
      <c r="Y126">
        <v>4.75878E-2</v>
      </c>
      <c r="Z126">
        <v>3.7434700000000001E-2</v>
      </c>
      <c r="AA126">
        <v>2.9873500000000001E-2</v>
      </c>
      <c r="AB126">
        <v>2.44961E-2</v>
      </c>
      <c r="AC126">
        <v>2.0518000000000002E-2</v>
      </c>
      <c r="AD126">
        <v>1.7224099999999999E-2</v>
      </c>
      <c r="AE126">
        <v>1.4175E-2</v>
      </c>
      <c r="AF126">
        <v>1.1225000000000001E-2</v>
      </c>
      <c r="AG126">
        <v>8.4378300000000003E-3</v>
      </c>
      <c r="AH126">
        <v>5.9648899999999996E-3</v>
      </c>
      <c r="AI126">
        <v>3.9392899999999998E-3</v>
      </c>
      <c r="AJ126">
        <v>2.418E-3</v>
      </c>
      <c r="AK126">
        <v>1.3735799999999999E-3</v>
      </c>
      <c r="AL126">
        <v>7.1943300000000001E-4</v>
      </c>
      <c r="AM126" s="2">
        <v>3.46289E-4</v>
      </c>
      <c r="AN126" s="2">
        <v>1.52745E-4</v>
      </c>
      <c r="AO126" s="2">
        <v>6.1592099999999996E-5</v>
      </c>
      <c r="AP126" s="2">
        <v>2.2658900000000001E-5</v>
      </c>
      <c r="AQ126" s="2">
        <v>7.5924399999999998E-6</v>
      </c>
      <c r="AR126" s="2">
        <v>2.3139899999999999E-6</v>
      </c>
    </row>
    <row r="127" spans="2:44" x14ac:dyDescent="0.2">
      <c r="B127" s="2">
        <v>4.5363000000000002E-7</v>
      </c>
      <c r="C127" s="2">
        <v>6.7549600000000003E-6</v>
      </c>
      <c r="D127" s="2">
        <v>4.5183199999999998E-5</v>
      </c>
      <c r="E127" s="2">
        <v>1.37047E-4</v>
      </c>
      <c r="F127">
        <v>1.9422800000000001E-4</v>
      </c>
      <c r="G127">
        <v>1.66952E-4</v>
      </c>
      <c r="H127">
        <v>2.6528000000000001E-4</v>
      </c>
      <c r="I127">
        <v>7.1743200000000005E-4</v>
      </c>
      <c r="J127">
        <v>1.5365999999999999E-3</v>
      </c>
      <c r="K127">
        <v>2.69294E-3</v>
      </c>
      <c r="L127">
        <v>4.8203500000000002E-3</v>
      </c>
      <c r="M127">
        <v>9.3005999999999991E-3</v>
      </c>
      <c r="N127">
        <v>1.6903600000000001E-2</v>
      </c>
      <c r="O127">
        <v>2.7229900000000001E-2</v>
      </c>
      <c r="P127">
        <v>4.0128200000000003E-2</v>
      </c>
      <c r="Q127">
        <v>5.59044E-2</v>
      </c>
      <c r="R127">
        <v>7.28766E-2</v>
      </c>
      <c r="S127">
        <v>8.6699899999999996E-2</v>
      </c>
      <c r="T127">
        <v>9.3809400000000001E-2</v>
      </c>
      <c r="U127">
        <v>9.4114299999999998E-2</v>
      </c>
      <c r="V127">
        <v>8.9477399999999999E-2</v>
      </c>
      <c r="W127">
        <v>8.1302899999999997E-2</v>
      </c>
      <c r="X127">
        <v>7.0479899999999998E-2</v>
      </c>
      <c r="Y127">
        <v>5.83049E-2</v>
      </c>
      <c r="Z127">
        <v>4.6397000000000001E-2</v>
      </c>
      <c r="AA127">
        <v>3.5998799999999997E-2</v>
      </c>
      <c r="AB127">
        <v>2.7654000000000001E-2</v>
      </c>
      <c r="AC127">
        <v>2.1324200000000001E-2</v>
      </c>
      <c r="AD127">
        <v>1.6622600000000001E-2</v>
      </c>
      <c r="AE127">
        <v>1.3036900000000001E-2</v>
      </c>
      <c r="AF127">
        <v>1.01257E-2</v>
      </c>
      <c r="AG127">
        <v>7.6302200000000001E-3</v>
      </c>
      <c r="AH127">
        <v>5.4744099999999999E-3</v>
      </c>
      <c r="AI127">
        <v>3.6862399999999999E-3</v>
      </c>
      <c r="AJ127">
        <v>2.3063699999999999E-3</v>
      </c>
      <c r="AK127">
        <v>1.3318099999999999E-3</v>
      </c>
      <c r="AL127">
        <v>7.06549E-4</v>
      </c>
      <c r="AM127" s="2">
        <v>3.4326700000000002E-4</v>
      </c>
      <c r="AN127" s="2">
        <v>1.5236899999999999E-4</v>
      </c>
      <c r="AO127" s="2">
        <v>6.1682500000000004E-5</v>
      </c>
      <c r="AP127" s="2">
        <v>2.2741100000000002E-5</v>
      </c>
      <c r="AQ127" s="2">
        <v>7.6268000000000004E-6</v>
      </c>
      <c r="AR127" s="2">
        <v>2.3245700000000002E-6</v>
      </c>
    </row>
    <row r="128" spans="2:44" x14ac:dyDescent="0.2">
      <c r="B128" s="2">
        <v>3.5299500000000002E-7</v>
      </c>
      <c r="C128" s="2">
        <v>5.2570900000000002E-6</v>
      </c>
      <c r="D128" s="2">
        <v>3.5185200000000003E-5</v>
      </c>
      <c r="E128" s="2">
        <v>1.07118E-4</v>
      </c>
      <c r="F128" s="2">
        <v>1.56439E-4</v>
      </c>
      <c r="G128">
        <v>1.6763999999999999E-4</v>
      </c>
      <c r="H128">
        <v>3.8018999999999998E-4</v>
      </c>
      <c r="I128">
        <v>1.08326E-3</v>
      </c>
      <c r="J128">
        <v>2.2757400000000001E-3</v>
      </c>
      <c r="K128">
        <v>3.7852200000000002E-3</v>
      </c>
      <c r="L128">
        <v>6.27503E-3</v>
      </c>
      <c r="M128">
        <v>1.1413599999999999E-2</v>
      </c>
      <c r="N128">
        <v>1.99188E-2</v>
      </c>
      <c r="O128">
        <v>3.0668899999999999E-2</v>
      </c>
      <c r="P128">
        <v>4.2770500000000003E-2</v>
      </c>
      <c r="Q128">
        <v>5.6497499999999999E-2</v>
      </c>
      <c r="R128">
        <v>7.0694999999999994E-2</v>
      </c>
      <c r="S128">
        <v>8.1576599999999999E-2</v>
      </c>
      <c r="T128">
        <v>8.6140099999999997E-2</v>
      </c>
      <c r="U128">
        <v>8.5085400000000005E-2</v>
      </c>
      <c r="V128">
        <v>8.1053799999999995E-2</v>
      </c>
      <c r="W128">
        <v>7.5577900000000003E-2</v>
      </c>
      <c r="X128">
        <v>6.87247E-2</v>
      </c>
      <c r="Y128">
        <v>6.0432800000000002E-2</v>
      </c>
      <c r="Z128">
        <v>5.1178700000000001E-2</v>
      </c>
      <c r="AA128">
        <v>4.17504E-2</v>
      </c>
      <c r="AB128">
        <v>3.2913400000000002E-2</v>
      </c>
      <c r="AC128">
        <v>2.5229600000000001E-2</v>
      </c>
      <c r="AD128">
        <v>1.8961800000000001E-2</v>
      </c>
      <c r="AE128">
        <v>1.40705E-2</v>
      </c>
      <c r="AF128">
        <v>1.0320899999999999E-2</v>
      </c>
      <c r="AG128">
        <v>7.4326899999999996E-3</v>
      </c>
      <c r="AH128">
        <v>5.1865399999999999E-3</v>
      </c>
      <c r="AI128">
        <v>3.4529500000000002E-3</v>
      </c>
      <c r="AJ128">
        <v>2.1622E-3</v>
      </c>
      <c r="AK128">
        <v>1.2591600000000001E-3</v>
      </c>
      <c r="AL128" s="2">
        <v>6.7633999999999999E-4</v>
      </c>
      <c r="AM128" s="2">
        <v>3.3317900000000002E-4</v>
      </c>
      <c r="AN128" s="2">
        <v>1.49946E-4</v>
      </c>
      <c r="AO128" s="2">
        <v>6.1489300000000001E-5</v>
      </c>
      <c r="AP128" s="2">
        <v>2.2934200000000001E-5</v>
      </c>
      <c r="AQ128" s="2">
        <v>7.77024E-6</v>
      </c>
      <c r="AR128" s="2">
        <v>2.3891900000000001E-6</v>
      </c>
    </row>
    <row r="129" spans="2:44" x14ac:dyDescent="0.2">
      <c r="B129" s="2">
        <v>3.91493E-7</v>
      </c>
      <c r="C129" s="2">
        <v>5.8298700000000003E-6</v>
      </c>
      <c r="D129" s="2">
        <v>3.9001400000000002E-5</v>
      </c>
      <c r="E129" s="2">
        <v>1.18411E-4</v>
      </c>
      <c r="F129" s="2">
        <v>1.6916199999999999E-4</v>
      </c>
      <c r="G129">
        <v>1.5528199999999999E-4</v>
      </c>
      <c r="H129">
        <v>2.8324999999999997E-4</v>
      </c>
      <c r="I129">
        <v>8.0527400000000003E-4</v>
      </c>
      <c r="J129">
        <v>1.83629E-3</v>
      </c>
      <c r="K129">
        <v>3.6334700000000002E-3</v>
      </c>
      <c r="L129">
        <v>7.40297E-3</v>
      </c>
      <c r="M129">
        <v>1.50046E-2</v>
      </c>
      <c r="N129">
        <v>2.6656300000000001E-2</v>
      </c>
      <c r="O129">
        <v>4.0173E-2</v>
      </c>
      <c r="P129">
        <v>5.3852400000000002E-2</v>
      </c>
      <c r="Q129">
        <v>6.79593E-2</v>
      </c>
      <c r="R129">
        <v>8.1390699999999996E-2</v>
      </c>
      <c r="S129">
        <v>8.9787500000000006E-2</v>
      </c>
      <c r="T129">
        <v>8.9770000000000003E-2</v>
      </c>
      <c r="U129">
        <v>8.2905499999999993E-2</v>
      </c>
      <c r="V129">
        <v>7.3575699999999994E-2</v>
      </c>
      <c r="W129">
        <v>6.4732200000000004E-2</v>
      </c>
      <c r="X129">
        <v>5.6908300000000002E-2</v>
      </c>
      <c r="Y129">
        <v>4.97113E-2</v>
      </c>
      <c r="Z129">
        <v>4.2862400000000002E-2</v>
      </c>
      <c r="AA129">
        <v>3.6260500000000001E-2</v>
      </c>
      <c r="AB129">
        <v>2.9896699999999998E-2</v>
      </c>
      <c r="AC129">
        <v>2.38844E-2</v>
      </c>
      <c r="AD129">
        <v>1.84333E-2</v>
      </c>
      <c r="AE129">
        <v>1.37381E-2</v>
      </c>
      <c r="AF129">
        <v>9.89195E-3</v>
      </c>
      <c r="AG129">
        <v>6.875E-3</v>
      </c>
      <c r="AH129">
        <v>4.5947599999999998E-3</v>
      </c>
      <c r="AI129">
        <v>2.9329899999999999E-3</v>
      </c>
      <c r="AJ129">
        <v>1.7725900000000001E-3</v>
      </c>
      <c r="AK129">
        <v>1.0049499999999999E-3</v>
      </c>
      <c r="AL129" s="2">
        <v>5.2994499999999998E-4</v>
      </c>
      <c r="AM129" s="2">
        <v>2.58101E-4</v>
      </c>
      <c r="AN129" s="2">
        <v>1.15454E-4</v>
      </c>
      <c r="AO129" s="2">
        <v>4.7236700000000001E-5</v>
      </c>
      <c r="AP129" s="2">
        <v>1.7622499999999999E-5</v>
      </c>
      <c r="AQ129" s="2">
        <v>5.9814699999999998E-6</v>
      </c>
      <c r="AR129" s="2">
        <v>1.8441700000000001E-6</v>
      </c>
    </row>
    <row r="130" spans="2:44" x14ac:dyDescent="0.2">
      <c r="B130" s="2">
        <v>2.7246300000000002E-7</v>
      </c>
      <c r="C130" s="2">
        <v>4.0576300000000003E-6</v>
      </c>
      <c r="D130" s="2">
        <v>2.7153900000000001E-5</v>
      </c>
      <c r="E130" s="2">
        <v>8.26052E-5</v>
      </c>
      <c r="F130" s="2">
        <v>1.19913E-4</v>
      </c>
      <c r="G130" s="2">
        <v>1.2351199999999999E-4</v>
      </c>
      <c r="H130">
        <v>2.6713099999999999E-4</v>
      </c>
      <c r="I130">
        <v>7.6299099999999997E-4</v>
      </c>
      <c r="J130">
        <v>1.64456E-3</v>
      </c>
      <c r="K130">
        <v>2.9129400000000001E-3</v>
      </c>
      <c r="L130">
        <v>5.3209099999999999E-3</v>
      </c>
      <c r="M130">
        <v>1.0543500000000001E-2</v>
      </c>
      <c r="N130">
        <v>1.9824600000000001E-2</v>
      </c>
      <c r="O130">
        <v>3.3331600000000003E-2</v>
      </c>
      <c r="P130">
        <v>5.1146700000000003E-2</v>
      </c>
      <c r="Q130">
        <v>7.2526199999999999E-2</v>
      </c>
      <c r="R130">
        <v>9.2932000000000001E-2</v>
      </c>
      <c r="S130">
        <v>0.104825</v>
      </c>
      <c r="T130">
        <v>0.103966</v>
      </c>
      <c r="U130">
        <v>9.3227199999999996E-2</v>
      </c>
      <c r="V130">
        <v>7.8943899999999997E-2</v>
      </c>
      <c r="W130">
        <v>6.5449300000000002E-2</v>
      </c>
      <c r="X130">
        <v>5.39298E-2</v>
      </c>
      <c r="Y130">
        <v>4.4285699999999997E-2</v>
      </c>
      <c r="Z130">
        <v>3.63524E-2</v>
      </c>
      <c r="AA130">
        <v>2.99058E-2</v>
      </c>
      <c r="AB130">
        <v>2.4561699999999999E-2</v>
      </c>
      <c r="AC130">
        <v>1.9938399999999998E-2</v>
      </c>
      <c r="AD130">
        <v>1.58125E-2</v>
      </c>
      <c r="AE130">
        <v>1.2127600000000001E-2</v>
      </c>
      <c r="AF130">
        <v>8.9230300000000002E-3</v>
      </c>
      <c r="AG130">
        <v>6.2578099999999999E-3</v>
      </c>
      <c r="AH130">
        <v>4.1603999999999999E-3</v>
      </c>
      <c r="AI130">
        <v>2.6087900000000002E-3</v>
      </c>
      <c r="AJ130">
        <v>1.5351200000000001E-3</v>
      </c>
      <c r="AK130">
        <v>8.4340900000000004E-4</v>
      </c>
      <c r="AL130" s="2">
        <v>4.3050500000000003E-4</v>
      </c>
      <c r="AM130" s="2">
        <v>2.0321400000000001E-4</v>
      </c>
      <c r="AN130" s="2">
        <v>8.8342800000000004E-5</v>
      </c>
      <c r="AO130" s="2">
        <v>3.5244299999999997E-5</v>
      </c>
      <c r="AP130" s="2">
        <v>1.2865400000000001E-5</v>
      </c>
      <c r="AQ130" s="2">
        <v>4.2866900000000001E-6</v>
      </c>
      <c r="AR130" s="2">
        <v>1.3011999999999999E-6</v>
      </c>
    </row>
    <row r="131" spans="2:44" x14ac:dyDescent="0.2">
      <c r="B131" s="2">
        <v>2.8801E-7</v>
      </c>
      <c r="C131" s="2">
        <v>4.2888999999999997E-6</v>
      </c>
      <c r="D131" s="2">
        <v>2.8693699999999999E-5</v>
      </c>
      <c r="E131" s="2">
        <v>8.7139100000000001E-5</v>
      </c>
      <c r="F131" s="2">
        <v>1.2475400000000001E-4</v>
      </c>
      <c r="G131" s="2">
        <v>1.16387E-4</v>
      </c>
      <c r="H131">
        <v>2.1796599999999999E-4</v>
      </c>
      <c r="I131">
        <v>6.1885900000000003E-4</v>
      </c>
      <c r="J131">
        <v>1.39123E-3</v>
      </c>
      <c r="K131">
        <v>2.6836099999999999E-3</v>
      </c>
      <c r="L131">
        <v>5.3539499999999997E-3</v>
      </c>
      <c r="M131">
        <v>1.0865100000000001E-2</v>
      </c>
      <c r="N131">
        <v>1.97507E-2</v>
      </c>
      <c r="O131">
        <v>3.1110700000000002E-2</v>
      </c>
      <c r="P131">
        <v>4.4466899999999997E-2</v>
      </c>
      <c r="Q131">
        <v>6.0323700000000001E-2</v>
      </c>
      <c r="R131">
        <v>7.7379400000000001E-2</v>
      </c>
      <c r="S131">
        <v>9.1270900000000002E-2</v>
      </c>
      <c r="T131">
        <v>9.8000699999999996E-2</v>
      </c>
      <c r="U131">
        <v>9.7064499999999998E-2</v>
      </c>
      <c r="V131">
        <v>9.0291099999999999E-2</v>
      </c>
      <c r="W131">
        <v>7.9544400000000001E-2</v>
      </c>
      <c r="X131">
        <v>6.65134E-2</v>
      </c>
      <c r="Y131">
        <v>5.32078E-2</v>
      </c>
      <c r="Z131">
        <v>4.14367E-2</v>
      </c>
      <c r="AA131">
        <v>3.2036200000000001E-2</v>
      </c>
      <c r="AB131">
        <v>2.4882100000000001E-2</v>
      </c>
      <c r="AC131">
        <v>1.94269E-2</v>
      </c>
      <c r="AD131">
        <v>1.5129500000000001E-2</v>
      </c>
      <c r="AE131">
        <v>1.1610499999999999E-2</v>
      </c>
      <c r="AF131">
        <v>8.6606700000000005E-3</v>
      </c>
      <c r="AG131">
        <v>6.1983400000000001E-3</v>
      </c>
      <c r="AH131">
        <v>4.2090599999999997E-3</v>
      </c>
      <c r="AI131">
        <v>2.68769E-3</v>
      </c>
      <c r="AJ131">
        <v>1.60246E-3</v>
      </c>
      <c r="AK131">
        <v>8.87111E-4</v>
      </c>
      <c r="AL131" s="2">
        <v>4.5394800000000003E-4</v>
      </c>
      <c r="AM131" s="2">
        <v>2.13938E-4</v>
      </c>
      <c r="AN131" s="2">
        <v>9.2579700000000004E-5</v>
      </c>
      <c r="AO131" s="2">
        <v>3.66948E-5</v>
      </c>
      <c r="AP131" s="2">
        <v>1.3293699999999999E-5</v>
      </c>
      <c r="AQ131" s="2">
        <v>4.3942000000000002E-6</v>
      </c>
      <c r="AR131" s="2">
        <v>1.3233300000000001E-6</v>
      </c>
    </row>
    <row r="132" spans="2:44" x14ac:dyDescent="0.2">
      <c r="B132" s="2">
        <v>1.2631700000000001E-7</v>
      </c>
      <c r="C132" s="2">
        <v>1.88148E-6</v>
      </c>
      <c r="D132" s="2">
        <v>1.26009E-5</v>
      </c>
      <c r="E132" s="2">
        <v>3.85181E-5</v>
      </c>
      <c r="F132" s="2">
        <v>5.8069000000000003E-5</v>
      </c>
      <c r="G132" s="2">
        <v>7.4949899999999999E-5</v>
      </c>
      <c r="H132">
        <v>2.0605800000000001E-4</v>
      </c>
      <c r="I132">
        <v>6.0820299999999998E-4</v>
      </c>
      <c r="J132">
        <v>1.3218500000000001E-3</v>
      </c>
      <c r="K132">
        <v>2.3760500000000002E-3</v>
      </c>
      <c r="L132">
        <v>4.4142399999999998E-3</v>
      </c>
      <c r="M132">
        <v>8.8032800000000001E-3</v>
      </c>
      <c r="N132">
        <v>1.6501100000000001E-2</v>
      </c>
      <c r="O132">
        <v>2.7563799999999999E-2</v>
      </c>
      <c r="P132">
        <v>4.2110500000000002E-2</v>
      </c>
      <c r="Q132">
        <v>5.9906500000000001E-2</v>
      </c>
      <c r="R132">
        <v>7.7913099999999999E-2</v>
      </c>
      <c r="S132">
        <v>9.0583499999999997E-2</v>
      </c>
      <c r="T132">
        <v>9.4512600000000002E-2</v>
      </c>
      <c r="U132">
        <v>9.1296699999999995E-2</v>
      </c>
      <c r="V132">
        <v>8.4774299999999997E-2</v>
      </c>
      <c r="W132">
        <v>7.7130699999999996E-2</v>
      </c>
      <c r="X132">
        <v>6.8491399999999994E-2</v>
      </c>
      <c r="Y132">
        <v>5.8706000000000001E-2</v>
      </c>
      <c r="Z132">
        <v>4.8317199999999998E-2</v>
      </c>
      <c r="AA132">
        <v>3.8278199999999998E-2</v>
      </c>
      <c r="AB132">
        <v>2.9415799999999999E-2</v>
      </c>
      <c r="AC132">
        <v>2.2153300000000001E-2</v>
      </c>
      <c r="AD132">
        <v>1.6495900000000001E-2</v>
      </c>
      <c r="AE132">
        <v>1.2178700000000001E-2</v>
      </c>
      <c r="AF132">
        <v>8.8664299999999998E-3</v>
      </c>
      <c r="AG132">
        <v>6.2911099999999999E-3</v>
      </c>
      <c r="AH132">
        <v>4.2898399999999996E-3</v>
      </c>
      <c r="AI132">
        <v>2.7742399999999999E-3</v>
      </c>
      <c r="AJ132">
        <v>1.68293E-3</v>
      </c>
      <c r="AK132">
        <v>9.4950899999999997E-4</v>
      </c>
      <c r="AL132" s="2">
        <v>4.95062E-4</v>
      </c>
      <c r="AM132" s="2">
        <v>2.3739799999999999E-4</v>
      </c>
      <c r="AN132" s="2">
        <v>1.04331E-4</v>
      </c>
      <c r="AO132" s="2">
        <v>4.1909899999999997E-5</v>
      </c>
      <c r="AP132" s="2">
        <v>1.5356899999999999E-5</v>
      </c>
      <c r="AQ132" s="2">
        <v>5.1249300000000002E-6</v>
      </c>
      <c r="AR132" s="2">
        <v>1.55573E-6</v>
      </c>
    </row>
    <row r="133" spans="2:44" x14ac:dyDescent="0.2">
      <c r="B133" s="2">
        <v>2.10655E-7</v>
      </c>
      <c r="C133" s="2">
        <v>3.1367800000000001E-6</v>
      </c>
      <c r="D133" s="2">
        <v>2.0979600000000002E-5</v>
      </c>
      <c r="E133" s="2">
        <v>6.3597300000000002E-5</v>
      </c>
      <c r="F133" s="2">
        <v>8.9713400000000001E-5</v>
      </c>
      <c r="G133" s="2">
        <v>7.4283999999999996E-5</v>
      </c>
      <c r="H133" s="2">
        <v>1.10312E-4</v>
      </c>
      <c r="I133">
        <v>3.1101600000000001E-4</v>
      </c>
      <c r="J133">
        <v>7.6558099999999999E-4</v>
      </c>
      <c r="K133">
        <v>1.7294299999999999E-3</v>
      </c>
      <c r="L133">
        <v>3.9882600000000004E-3</v>
      </c>
      <c r="M133">
        <v>8.6692499999999999E-3</v>
      </c>
      <c r="N133">
        <v>1.6181500000000001E-2</v>
      </c>
      <c r="O133">
        <v>2.5962099999999998E-2</v>
      </c>
      <c r="P133">
        <v>3.7842599999999997E-2</v>
      </c>
      <c r="Q133">
        <v>5.2259100000000003E-2</v>
      </c>
      <c r="R133">
        <v>6.7918099999999995E-2</v>
      </c>
      <c r="S133">
        <v>8.0991300000000002E-2</v>
      </c>
      <c r="T133">
        <v>8.8206599999999996E-2</v>
      </c>
      <c r="U133">
        <v>8.9409699999999995E-2</v>
      </c>
      <c r="V133">
        <v>8.6294599999999999E-2</v>
      </c>
      <c r="W133">
        <v>8.0214199999999999E-2</v>
      </c>
      <c r="X133">
        <v>7.1996299999999999E-2</v>
      </c>
      <c r="Y133">
        <v>6.2593899999999994E-2</v>
      </c>
      <c r="Z133">
        <v>5.29728E-2</v>
      </c>
      <c r="AA133">
        <v>4.3714200000000002E-2</v>
      </c>
      <c r="AB133">
        <v>3.5075000000000002E-2</v>
      </c>
      <c r="AC133">
        <v>2.7264799999999999E-2</v>
      </c>
      <c r="AD133">
        <v>2.05165E-2</v>
      </c>
      <c r="AE133">
        <v>1.4975199999999999E-2</v>
      </c>
      <c r="AF133">
        <v>1.0623E-2</v>
      </c>
      <c r="AG133">
        <v>7.3145800000000002E-3</v>
      </c>
      <c r="AH133">
        <v>4.8606700000000001E-3</v>
      </c>
      <c r="AI133">
        <v>3.0883099999999999E-3</v>
      </c>
      <c r="AJ133">
        <v>1.85619E-3</v>
      </c>
      <c r="AK133">
        <v>1.04476E-3</v>
      </c>
      <c r="AL133" s="2">
        <v>5.4605599999999995E-4</v>
      </c>
      <c r="AM133" s="2">
        <v>2.6329199999999999E-4</v>
      </c>
      <c r="AN133" s="2">
        <v>1.16542E-4</v>
      </c>
      <c r="AO133" s="2">
        <v>4.7184800000000003E-5</v>
      </c>
      <c r="AP133" s="2">
        <v>1.74279E-5</v>
      </c>
      <c r="AQ133" s="2">
        <v>5.8607499999999997E-6</v>
      </c>
      <c r="AR133" s="2">
        <v>1.79181E-6</v>
      </c>
    </row>
    <row r="134" spans="2:44" x14ac:dyDescent="0.2">
      <c r="B134" s="2">
        <v>9.3430499999999997E-8</v>
      </c>
      <c r="C134" s="2">
        <v>1.39168E-6</v>
      </c>
      <c r="D134" s="2">
        <v>9.3217200000000006E-6</v>
      </c>
      <c r="E134" s="2">
        <v>2.8517399999999999E-5</v>
      </c>
      <c r="F134" s="2">
        <v>4.32525E-5</v>
      </c>
      <c r="G134" s="2">
        <v>5.7507999999999999E-5</v>
      </c>
      <c r="H134">
        <v>1.6109100000000001E-4</v>
      </c>
      <c r="I134">
        <v>4.6919099999999999E-4</v>
      </c>
      <c r="J134">
        <v>9.7822100000000004E-4</v>
      </c>
      <c r="K134">
        <v>1.60491E-3</v>
      </c>
      <c r="L134">
        <v>2.6770299999999999E-3</v>
      </c>
      <c r="M134">
        <v>5.2072100000000003E-3</v>
      </c>
      <c r="N134">
        <v>1.03724E-2</v>
      </c>
      <c r="O134">
        <v>1.9183800000000001E-2</v>
      </c>
      <c r="P134">
        <v>3.2537000000000003E-2</v>
      </c>
      <c r="Q134">
        <v>5.0038100000000002E-2</v>
      </c>
      <c r="R134">
        <v>6.8196499999999993E-2</v>
      </c>
      <c r="S134">
        <v>8.1598199999999996E-2</v>
      </c>
      <c r="T134">
        <v>8.7214399999999997E-2</v>
      </c>
      <c r="U134">
        <v>8.6509799999999998E-2</v>
      </c>
      <c r="V134">
        <v>8.2789000000000001E-2</v>
      </c>
      <c r="W134">
        <v>7.7884300000000004E-2</v>
      </c>
      <c r="X134">
        <v>7.1897600000000006E-2</v>
      </c>
      <c r="Y134">
        <v>6.4676200000000003E-2</v>
      </c>
      <c r="Z134">
        <v>5.6535099999999998E-2</v>
      </c>
      <c r="AA134">
        <v>4.8031799999999999E-2</v>
      </c>
      <c r="AB134">
        <v>3.9664100000000001E-2</v>
      </c>
      <c r="AC134">
        <v>3.1794599999999999E-2</v>
      </c>
      <c r="AD134">
        <v>2.46743E-2</v>
      </c>
      <c r="AE134">
        <v>1.8471999999999999E-2</v>
      </c>
      <c r="AF134">
        <v>1.32874E-2</v>
      </c>
      <c r="AG134">
        <v>9.1475700000000007E-3</v>
      </c>
      <c r="AH134">
        <v>6.00222E-3</v>
      </c>
      <c r="AI134">
        <v>3.7358700000000001E-3</v>
      </c>
      <c r="AJ134">
        <v>2.19331E-3</v>
      </c>
      <c r="AK134">
        <v>1.2070399999999999E-3</v>
      </c>
      <c r="AL134" s="2">
        <v>6.1873099999999997E-4</v>
      </c>
      <c r="AM134" s="2">
        <v>2.9368100000000001E-4</v>
      </c>
      <c r="AN134" s="2">
        <v>1.2842100000000001E-4</v>
      </c>
      <c r="AO134" s="2">
        <v>5.15194E-5</v>
      </c>
      <c r="AP134" s="2">
        <v>1.8899700000000001E-5</v>
      </c>
      <c r="AQ134" s="2">
        <v>6.3239300000000001E-6</v>
      </c>
      <c r="AR134" s="2">
        <v>1.9263099999999999E-6</v>
      </c>
    </row>
    <row r="135" spans="2:44" x14ac:dyDescent="0.2">
      <c r="B135" s="2">
        <v>1.59201E-7</v>
      </c>
      <c r="C135" s="2">
        <v>2.3706300000000002E-6</v>
      </c>
      <c r="D135" s="2">
        <v>1.5856399999999999E-5</v>
      </c>
      <c r="E135" s="2">
        <v>4.8086900000000002E-5</v>
      </c>
      <c r="F135" s="2">
        <v>6.8067199999999998E-5</v>
      </c>
      <c r="G135" s="2">
        <v>5.8081300000000002E-5</v>
      </c>
      <c r="H135" s="2">
        <v>9.2769700000000001E-5</v>
      </c>
      <c r="I135">
        <v>2.6711200000000001E-4</v>
      </c>
      <c r="J135">
        <v>6.6518399999999998E-4</v>
      </c>
      <c r="K135">
        <v>1.52165E-3</v>
      </c>
      <c r="L135">
        <v>3.51198E-3</v>
      </c>
      <c r="M135">
        <v>7.4982E-3</v>
      </c>
      <c r="N135">
        <v>1.34719E-2</v>
      </c>
      <c r="O135">
        <v>2.0357500000000001E-2</v>
      </c>
      <c r="P135">
        <v>2.7682200000000001E-2</v>
      </c>
      <c r="Q135">
        <v>3.6554499999999997E-2</v>
      </c>
      <c r="R135">
        <v>4.7849500000000003E-2</v>
      </c>
      <c r="S135">
        <v>6.03606E-2</v>
      </c>
      <c r="T135">
        <v>7.1698399999999995E-2</v>
      </c>
      <c r="U135">
        <v>7.9967200000000002E-2</v>
      </c>
      <c r="V135">
        <v>8.40418E-2</v>
      </c>
      <c r="W135">
        <v>8.3475300000000002E-2</v>
      </c>
      <c r="X135">
        <v>7.8877199999999995E-2</v>
      </c>
      <c r="Y135">
        <v>7.1773600000000007E-2</v>
      </c>
      <c r="Z135">
        <v>6.3662099999999999E-2</v>
      </c>
      <c r="AA135">
        <v>5.5340100000000003E-2</v>
      </c>
      <c r="AB135">
        <v>4.70497E-2</v>
      </c>
      <c r="AC135">
        <v>3.8914900000000002E-2</v>
      </c>
      <c r="AD135">
        <v>3.11466E-2</v>
      </c>
      <c r="AE135">
        <v>2.4007799999999999E-2</v>
      </c>
      <c r="AF135">
        <v>1.7732299999999999E-2</v>
      </c>
      <c r="AG135">
        <v>1.24796E-2</v>
      </c>
      <c r="AH135">
        <v>8.3183900000000002E-3</v>
      </c>
      <c r="AI135">
        <v>5.2198499999999998E-3</v>
      </c>
      <c r="AJ135">
        <v>3.0662799999999998E-3</v>
      </c>
      <c r="AK135">
        <v>1.6776499999999999E-3</v>
      </c>
      <c r="AL135">
        <v>8.5111200000000001E-4</v>
      </c>
      <c r="AM135" s="2">
        <v>3.98818E-4</v>
      </c>
      <c r="AN135" s="2">
        <v>1.7202E-4</v>
      </c>
      <c r="AO135" s="2">
        <v>6.8093899999999995E-5</v>
      </c>
      <c r="AP135" s="2">
        <v>2.4674299999999999E-5</v>
      </c>
      <c r="AQ135" s="2">
        <v>8.1665099999999995E-6</v>
      </c>
      <c r="AR135" s="2">
        <v>2.46423E-6</v>
      </c>
    </row>
    <row r="136" spans="2:44" x14ac:dyDescent="0.2">
      <c r="B136" s="2">
        <v>1.7424899999999999E-7</v>
      </c>
      <c r="C136" s="2">
        <v>2.5948699999999999E-6</v>
      </c>
      <c r="D136" s="2">
        <v>1.7361199999999999E-5</v>
      </c>
      <c r="E136" s="2">
        <v>5.2741400000000003E-5</v>
      </c>
      <c r="F136" s="2">
        <v>7.5708099999999994E-5</v>
      </c>
      <c r="G136" s="2">
        <v>7.1951600000000004E-5</v>
      </c>
      <c r="H136" s="2">
        <v>1.37758E-4</v>
      </c>
      <c r="I136">
        <v>3.8269699999999999E-4</v>
      </c>
      <c r="J136">
        <v>8.0489600000000004E-4</v>
      </c>
      <c r="K136">
        <v>1.3578399999999999E-3</v>
      </c>
      <c r="L136">
        <v>2.3661200000000002E-3</v>
      </c>
      <c r="M136">
        <v>4.7517499999999999E-3</v>
      </c>
      <c r="N136">
        <v>9.6033899999999998E-3</v>
      </c>
      <c r="O136">
        <v>1.7882200000000001E-2</v>
      </c>
      <c r="P136">
        <v>3.0340900000000001E-2</v>
      </c>
      <c r="Q136">
        <v>4.6285899999999998E-2</v>
      </c>
      <c r="R136">
        <v>6.19778E-2</v>
      </c>
      <c r="S136">
        <v>7.2173399999999999E-2</v>
      </c>
      <c r="T136">
        <v>7.4671199999999993E-2</v>
      </c>
      <c r="U136">
        <v>7.2267399999999996E-2</v>
      </c>
      <c r="V136">
        <v>6.9443699999999997E-2</v>
      </c>
      <c r="W136">
        <v>6.8223599999999995E-2</v>
      </c>
      <c r="X136">
        <v>6.7657599999999998E-2</v>
      </c>
      <c r="Y136">
        <v>6.5955799999999995E-2</v>
      </c>
      <c r="Z136">
        <v>6.21839E-2</v>
      </c>
      <c r="AA136">
        <v>5.6485399999999998E-2</v>
      </c>
      <c r="AB136">
        <v>4.95489E-2</v>
      </c>
      <c r="AC136">
        <v>4.2084999999999997E-2</v>
      </c>
      <c r="AD136">
        <v>3.46039E-2</v>
      </c>
      <c r="AE136">
        <v>2.7441799999999999E-2</v>
      </c>
      <c r="AF136">
        <v>2.08612E-2</v>
      </c>
      <c r="AG136">
        <v>1.5095600000000001E-2</v>
      </c>
      <c r="AH136">
        <v>1.03251E-2</v>
      </c>
      <c r="AI136">
        <v>6.6309999999999997E-3</v>
      </c>
      <c r="AJ136">
        <v>3.9743299999999999E-3</v>
      </c>
      <c r="AK136">
        <v>2.2110599999999999E-3</v>
      </c>
      <c r="AL136">
        <v>1.13649E-3</v>
      </c>
      <c r="AM136" s="2">
        <v>5.3762000000000005E-4</v>
      </c>
      <c r="AN136" s="2">
        <v>2.3332E-4</v>
      </c>
      <c r="AO136" s="2">
        <v>9.2660399999999998E-5</v>
      </c>
      <c r="AP136" s="2">
        <v>3.3606499999999997E-5</v>
      </c>
      <c r="AQ136" s="2">
        <v>1.11131E-5</v>
      </c>
      <c r="AR136" s="2">
        <v>3.3462799999999999E-6</v>
      </c>
    </row>
    <row r="137" spans="2:44" x14ac:dyDescent="0.2">
      <c r="B137" s="2">
        <v>9.1142100000000002E-8</v>
      </c>
      <c r="C137" s="2">
        <v>1.35758E-6</v>
      </c>
      <c r="D137" s="2">
        <v>9.0929900000000002E-6</v>
      </c>
      <c r="E137" s="2">
        <v>2.7811399999999999E-5</v>
      </c>
      <c r="F137" s="2">
        <v>4.21152E-5</v>
      </c>
      <c r="G137" s="2">
        <v>5.5637999999999998E-5</v>
      </c>
      <c r="H137">
        <v>1.56067E-4</v>
      </c>
      <c r="I137">
        <v>4.62767E-4</v>
      </c>
      <c r="J137">
        <v>1.0114200000000001E-3</v>
      </c>
      <c r="K137">
        <v>1.8322099999999999E-3</v>
      </c>
      <c r="L137">
        <v>3.3934500000000001E-3</v>
      </c>
      <c r="M137">
        <v>6.5694500000000001E-3</v>
      </c>
      <c r="N137">
        <v>1.16054E-2</v>
      </c>
      <c r="O137">
        <v>1.7787899999999999E-2</v>
      </c>
      <c r="P137">
        <v>2.4847999999999999E-2</v>
      </c>
      <c r="Q137">
        <v>3.3727899999999998E-2</v>
      </c>
      <c r="R137">
        <v>4.4942500000000003E-2</v>
      </c>
      <c r="S137">
        <v>5.70482E-2</v>
      </c>
      <c r="T137">
        <v>6.7565899999999998E-2</v>
      </c>
      <c r="U137">
        <v>7.4591099999999994E-2</v>
      </c>
      <c r="V137">
        <v>7.7224299999999996E-2</v>
      </c>
      <c r="W137">
        <v>7.5633000000000006E-2</v>
      </c>
      <c r="X137">
        <v>7.1217000000000003E-2</v>
      </c>
      <c r="Y137">
        <v>6.5956200000000006E-2</v>
      </c>
      <c r="Z137">
        <v>6.1100099999999997E-2</v>
      </c>
      <c r="AA137">
        <v>5.6603399999999998E-2</v>
      </c>
      <c r="AB137">
        <v>5.1742099999999999E-2</v>
      </c>
      <c r="AC137">
        <v>4.5994199999999999E-2</v>
      </c>
      <c r="AD137">
        <v>3.9381699999999999E-2</v>
      </c>
      <c r="AE137">
        <v>3.2308000000000003E-2</v>
      </c>
      <c r="AF137">
        <v>2.5289300000000001E-2</v>
      </c>
      <c r="AG137">
        <v>1.87943E-2</v>
      </c>
      <c r="AH137">
        <v>1.3181999999999999E-2</v>
      </c>
      <c r="AI137">
        <v>8.6699900000000007E-3</v>
      </c>
      <c r="AJ137">
        <v>5.3146799999999996E-3</v>
      </c>
      <c r="AK137">
        <v>3.0199200000000002E-3</v>
      </c>
      <c r="AL137">
        <v>1.58336E-3</v>
      </c>
      <c r="AM137">
        <v>7.6309000000000001E-4</v>
      </c>
      <c r="AN137" s="2">
        <v>3.3700599999999999E-4</v>
      </c>
      <c r="AO137" s="2">
        <v>1.3604000000000001E-4</v>
      </c>
      <c r="AP137" s="2">
        <v>5.0093000000000003E-5</v>
      </c>
      <c r="AQ137" s="2">
        <v>1.67975E-5</v>
      </c>
      <c r="AR137" s="2">
        <v>5.1225300000000001E-6</v>
      </c>
    </row>
    <row r="138" spans="2:44" x14ac:dyDescent="0.2">
      <c r="B138" s="2">
        <v>5.46475E-8</v>
      </c>
      <c r="C138" s="2">
        <v>8.13917E-7</v>
      </c>
      <c r="D138" s="2">
        <v>5.4494099999999997E-6</v>
      </c>
      <c r="E138" s="2">
        <v>1.6627199999999999E-5</v>
      </c>
      <c r="F138" s="2">
        <v>2.4723E-5</v>
      </c>
      <c r="G138" s="2">
        <v>2.97294E-5</v>
      </c>
      <c r="H138" s="2">
        <v>7.8362700000000001E-5</v>
      </c>
      <c r="I138">
        <v>2.4378299999999999E-4</v>
      </c>
      <c r="J138">
        <v>6.0901900000000003E-4</v>
      </c>
      <c r="K138">
        <v>1.3986999999999999E-3</v>
      </c>
      <c r="L138">
        <v>3.27202E-3</v>
      </c>
      <c r="M138">
        <v>7.1758400000000002E-3</v>
      </c>
      <c r="N138">
        <v>1.3492199999999999E-2</v>
      </c>
      <c r="O138">
        <v>2.18018E-2</v>
      </c>
      <c r="P138">
        <v>3.1866199999999997E-2</v>
      </c>
      <c r="Q138">
        <v>4.3623299999999997E-2</v>
      </c>
      <c r="R138">
        <v>5.5353199999999998E-2</v>
      </c>
      <c r="S138">
        <v>6.3617800000000002E-2</v>
      </c>
      <c r="T138">
        <v>6.6548800000000005E-2</v>
      </c>
      <c r="U138">
        <v>6.5909400000000007E-2</v>
      </c>
      <c r="V138">
        <v>6.4822000000000005E-2</v>
      </c>
      <c r="W138">
        <v>6.4558900000000002E-2</v>
      </c>
      <c r="X138">
        <v>6.4240599999999995E-2</v>
      </c>
      <c r="Y138">
        <v>6.2636300000000006E-2</v>
      </c>
      <c r="Z138">
        <v>5.9422299999999997E-2</v>
      </c>
      <c r="AA138">
        <v>5.5080499999999998E-2</v>
      </c>
      <c r="AB138">
        <v>5.0206199999999999E-2</v>
      </c>
      <c r="AC138">
        <v>4.50423E-2</v>
      </c>
      <c r="AD138">
        <v>3.9502500000000003E-2</v>
      </c>
      <c r="AE138">
        <v>3.3478899999999999E-2</v>
      </c>
      <c r="AF138">
        <v>2.70969E-2</v>
      </c>
      <c r="AG138">
        <v>2.0739799999999999E-2</v>
      </c>
      <c r="AH138">
        <v>1.4897799999999999E-2</v>
      </c>
      <c r="AI138">
        <v>9.9819799999999997E-3</v>
      </c>
      <c r="AJ138">
        <v>6.20653E-3</v>
      </c>
      <c r="AK138">
        <v>3.565E-3</v>
      </c>
      <c r="AL138">
        <v>1.8843200000000001E-3</v>
      </c>
      <c r="AM138">
        <v>9.1348999999999998E-4</v>
      </c>
      <c r="AN138" s="2">
        <v>4.05074E-4</v>
      </c>
      <c r="AO138" s="2">
        <v>1.6394700000000001E-4</v>
      </c>
      <c r="AP138" s="2">
        <v>6.0458200000000003E-5</v>
      </c>
      <c r="AQ138" s="2">
        <v>2.0285999999999999E-5</v>
      </c>
      <c r="AR138" s="2">
        <v>6.1865699999999998E-6</v>
      </c>
    </row>
    <row r="139" spans="2:44" x14ac:dyDescent="0.2">
      <c r="B139" s="2">
        <v>6.0869800000000004E-8</v>
      </c>
      <c r="C139" s="2">
        <v>9.0644899999999999E-7</v>
      </c>
      <c r="D139" s="2">
        <v>6.06451E-6</v>
      </c>
      <c r="E139" s="2">
        <v>1.8420500000000001E-5</v>
      </c>
      <c r="F139" s="2">
        <v>2.64135E-5</v>
      </c>
      <c r="G139" s="2">
        <v>2.4976800000000001E-5</v>
      </c>
      <c r="H139" s="2">
        <v>4.8302600000000001E-5</v>
      </c>
      <c r="I139">
        <v>1.4166600000000001E-4</v>
      </c>
      <c r="J139">
        <v>3.4168099999999998E-4</v>
      </c>
      <c r="K139">
        <v>7.54929E-4</v>
      </c>
      <c r="L139">
        <v>1.76669E-3</v>
      </c>
      <c r="M139">
        <v>4.1152699999999999E-3</v>
      </c>
      <c r="N139">
        <v>8.6708600000000007E-3</v>
      </c>
      <c r="O139">
        <v>1.6357500000000001E-2</v>
      </c>
      <c r="P139">
        <v>2.8081600000000002E-2</v>
      </c>
      <c r="Q139">
        <v>4.35527E-2</v>
      </c>
      <c r="R139">
        <v>5.9682800000000001E-2</v>
      </c>
      <c r="S139">
        <v>7.1612800000000004E-2</v>
      </c>
      <c r="T139">
        <v>7.6462299999999997E-2</v>
      </c>
      <c r="U139">
        <v>7.5292600000000001E-2</v>
      </c>
      <c r="V139">
        <v>7.1097300000000002E-2</v>
      </c>
      <c r="W139">
        <v>6.6115699999999999E-2</v>
      </c>
      <c r="X139">
        <v>6.13555E-2</v>
      </c>
      <c r="Y139">
        <v>5.7254800000000002E-2</v>
      </c>
      <c r="Z139">
        <v>5.3857000000000002E-2</v>
      </c>
      <c r="AA139">
        <v>5.0753100000000002E-2</v>
      </c>
      <c r="AB139">
        <v>4.7368899999999999E-2</v>
      </c>
      <c r="AC139">
        <v>4.3337000000000001E-2</v>
      </c>
      <c r="AD139">
        <v>3.8580400000000001E-2</v>
      </c>
      <c r="AE139">
        <v>3.3193300000000002E-2</v>
      </c>
      <c r="AF139">
        <v>2.7368900000000002E-2</v>
      </c>
      <c r="AG139">
        <v>2.1415099999999999E-2</v>
      </c>
      <c r="AH139">
        <v>1.57471E-2</v>
      </c>
      <c r="AI139">
        <v>1.07904E-2</v>
      </c>
      <c r="AJ139">
        <v>6.8446000000000002E-3</v>
      </c>
      <c r="AK139">
        <v>3.9991799999999997E-3</v>
      </c>
      <c r="AL139">
        <v>2.1443199999999999E-3</v>
      </c>
      <c r="AM139">
        <v>1.05215E-3</v>
      </c>
      <c r="AN139" s="2">
        <v>4.7138099999999999E-4</v>
      </c>
      <c r="AO139" s="2">
        <v>1.9249E-4</v>
      </c>
      <c r="AP139" s="2">
        <v>7.1540799999999998E-5</v>
      </c>
      <c r="AQ139" s="2">
        <v>2.4170899999999999E-5</v>
      </c>
      <c r="AR139" s="2">
        <v>7.4165000000000001E-6</v>
      </c>
    </row>
    <row r="140" spans="2:44" x14ac:dyDescent="0.2">
      <c r="B140" s="2">
        <v>1.05558E-7</v>
      </c>
      <c r="C140" s="2">
        <v>1.5718600000000001E-6</v>
      </c>
      <c r="D140" s="2">
        <v>1.05141E-5</v>
      </c>
      <c r="E140" s="2">
        <v>3.1893400000000002E-5</v>
      </c>
      <c r="F140" s="2">
        <v>4.5231100000000001E-5</v>
      </c>
      <c r="G140" s="2">
        <v>3.9109600000000002E-5</v>
      </c>
      <c r="H140" s="2">
        <v>6.3060500000000004E-5</v>
      </c>
      <c r="I140">
        <v>1.7208300000000001E-4</v>
      </c>
      <c r="J140">
        <v>3.7520099999999997E-4</v>
      </c>
      <c r="K140">
        <v>6.8733599999999998E-4</v>
      </c>
      <c r="L140">
        <v>1.3243E-3</v>
      </c>
      <c r="M140">
        <v>2.77553E-3</v>
      </c>
      <c r="N140">
        <v>5.5681200000000002E-3</v>
      </c>
      <c r="O140">
        <v>1.0215200000000001E-2</v>
      </c>
      <c r="P140">
        <v>1.7455700000000001E-2</v>
      </c>
      <c r="Q140">
        <v>2.78763E-2</v>
      </c>
      <c r="R140">
        <v>4.0844100000000001E-2</v>
      </c>
      <c r="S140">
        <v>5.4333100000000002E-2</v>
      </c>
      <c r="T140">
        <v>6.61331E-2</v>
      </c>
      <c r="U140">
        <v>7.4722499999999997E-2</v>
      </c>
      <c r="V140">
        <v>7.9086299999999998E-2</v>
      </c>
      <c r="W140">
        <v>7.8768099999999994E-2</v>
      </c>
      <c r="X140">
        <v>7.4491699999999994E-2</v>
      </c>
      <c r="Y140">
        <v>6.8105499999999999E-2</v>
      </c>
      <c r="Z140">
        <v>6.1529599999999997E-2</v>
      </c>
      <c r="AA140">
        <v>5.5810100000000001E-2</v>
      </c>
      <c r="AB140">
        <v>5.1000900000000002E-2</v>
      </c>
      <c r="AC140">
        <v>4.6583399999999997E-2</v>
      </c>
      <c r="AD140">
        <v>4.1936399999999999E-2</v>
      </c>
      <c r="AE140">
        <v>3.6653900000000003E-2</v>
      </c>
      <c r="AF140">
        <v>3.06904E-2</v>
      </c>
      <c r="AG140">
        <v>2.4344500000000002E-2</v>
      </c>
      <c r="AH140">
        <v>1.8126E-2</v>
      </c>
      <c r="AI140">
        <v>1.25702E-2</v>
      </c>
      <c r="AJ140">
        <v>8.0669000000000001E-3</v>
      </c>
      <c r="AK140">
        <v>4.7653399999999999E-3</v>
      </c>
      <c r="AL140">
        <v>2.5804299999999999E-3</v>
      </c>
      <c r="AM140">
        <v>1.2767799999999999E-3</v>
      </c>
      <c r="AN140" s="2">
        <v>5.7589100000000003E-4</v>
      </c>
      <c r="AO140" s="2">
        <v>2.3637699999999999E-4</v>
      </c>
      <c r="AP140" s="2">
        <v>8.8177900000000002E-5</v>
      </c>
      <c r="AQ140" s="2">
        <v>2.98667E-5</v>
      </c>
      <c r="AR140" s="2">
        <v>9.1786099999999995E-6</v>
      </c>
    </row>
    <row r="141" spans="2:44" x14ac:dyDescent="0.2">
      <c r="B141" s="2">
        <v>1.09913E-7</v>
      </c>
      <c r="C141" s="2">
        <v>1.6368999999999999E-6</v>
      </c>
      <c r="D141" s="2">
        <v>1.0954999999999999E-5</v>
      </c>
      <c r="E141" s="2">
        <v>3.3339900000000002E-5</v>
      </c>
      <c r="F141" s="2">
        <v>4.8555099999999999E-5</v>
      </c>
      <c r="G141" s="2">
        <v>5.1090800000000002E-5</v>
      </c>
      <c r="H141" s="2">
        <v>1.13311E-4</v>
      </c>
      <c r="I141">
        <v>3.2226599999999998E-4</v>
      </c>
      <c r="J141">
        <v>6.7948200000000002E-4</v>
      </c>
      <c r="K141">
        <v>1.14157E-3</v>
      </c>
      <c r="L141">
        <v>1.92779E-3</v>
      </c>
      <c r="M141">
        <v>3.58523E-3</v>
      </c>
      <c r="N141">
        <v>6.4362300000000002E-3</v>
      </c>
      <c r="O141">
        <v>1.03575E-2</v>
      </c>
      <c r="P141">
        <v>1.54168E-2</v>
      </c>
      <c r="Q141">
        <v>2.2096299999999999E-2</v>
      </c>
      <c r="R141">
        <v>3.0415000000000001E-2</v>
      </c>
      <c r="S141">
        <v>3.9498499999999999E-2</v>
      </c>
      <c r="T141">
        <v>4.8495799999999999E-2</v>
      </c>
      <c r="U141">
        <v>5.7211499999999998E-2</v>
      </c>
      <c r="V141">
        <v>6.5398399999999995E-2</v>
      </c>
      <c r="W141">
        <v>7.2051000000000004E-2</v>
      </c>
      <c r="X141">
        <v>7.5851299999999997E-2</v>
      </c>
      <c r="Y141">
        <v>7.6095700000000002E-2</v>
      </c>
      <c r="Z141">
        <v>7.3095999999999994E-2</v>
      </c>
      <c r="AA141">
        <v>6.7913799999999996E-2</v>
      </c>
      <c r="AB141">
        <v>6.1764800000000002E-2</v>
      </c>
      <c r="AC141">
        <v>5.5460000000000002E-2</v>
      </c>
      <c r="AD141">
        <v>4.9191499999999999E-2</v>
      </c>
      <c r="AE141">
        <v>4.2736299999999998E-2</v>
      </c>
      <c r="AF141">
        <v>3.5866799999999997E-2</v>
      </c>
      <c r="AG141">
        <v>2.8658300000000001E-2</v>
      </c>
      <c r="AH141">
        <v>2.1531000000000002E-2</v>
      </c>
      <c r="AI141">
        <v>1.50654E-2</v>
      </c>
      <c r="AJ141">
        <v>9.7487700000000004E-3</v>
      </c>
      <c r="AK141">
        <v>5.8041400000000002E-3</v>
      </c>
      <c r="AL141">
        <v>3.16723E-3</v>
      </c>
      <c r="AM141">
        <v>1.5794299999999999E-3</v>
      </c>
      <c r="AN141" s="2">
        <v>7.1814199999999996E-4</v>
      </c>
      <c r="AO141" s="2">
        <v>2.9718099999999999E-4</v>
      </c>
      <c r="AP141" s="2">
        <v>1.11766E-4</v>
      </c>
      <c r="AQ141" s="2">
        <v>3.8158000000000003E-5</v>
      </c>
      <c r="AR141" s="2">
        <v>1.1815599999999999E-5</v>
      </c>
    </row>
    <row r="142" spans="2:44" x14ac:dyDescent="0.2">
      <c r="B142" s="2">
        <v>1.2871099999999999E-7</v>
      </c>
      <c r="C142" s="2">
        <v>1.91677E-6</v>
      </c>
      <c r="D142" s="2">
        <v>1.28257E-5</v>
      </c>
      <c r="E142" s="2">
        <v>3.8989100000000002E-5</v>
      </c>
      <c r="F142" s="2">
        <v>5.6278099999999999E-5</v>
      </c>
      <c r="G142" s="2">
        <v>5.5790600000000001E-5</v>
      </c>
      <c r="H142" s="2">
        <v>1.15184E-4</v>
      </c>
      <c r="I142">
        <v>3.3331300000000001E-4</v>
      </c>
      <c r="J142">
        <v>7.55976E-4</v>
      </c>
      <c r="K142">
        <v>1.4791299999999999E-3</v>
      </c>
      <c r="L142">
        <v>2.9835399999999998E-3</v>
      </c>
      <c r="M142">
        <v>6.0362899999999997E-3</v>
      </c>
      <c r="N142">
        <v>1.07852E-2</v>
      </c>
      <c r="O142">
        <v>1.6463700000000001E-2</v>
      </c>
      <c r="P142">
        <v>2.2538599999999999E-2</v>
      </c>
      <c r="Q142">
        <v>2.9273799999999999E-2</v>
      </c>
      <c r="R142">
        <v>3.6386399999999999E-2</v>
      </c>
      <c r="S142">
        <v>4.23387E-2</v>
      </c>
      <c r="T142">
        <v>4.60623E-2</v>
      </c>
      <c r="U142">
        <v>4.8450100000000003E-2</v>
      </c>
      <c r="V142">
        <v>5.1303399999999999E-2</v>
      </c>
      <c r="W142">
        <v>5.5468000000000003E-2</v>
      </c>
      <c r="X142">
        <v>6.04016E-2</v>
      </c>
      <c r="Y142">
        <v>6.4891900000000002E-2</v>
      </c>
      <c r="Z142">
        <v>6.7754900000000007E-2</v>
      </c>
      <c r="AA142">
        <v>6.8212499999999995E-2</v>
      </c>
      <c r="AB142">
        <v>6.6070199999999996E-2</v>
      </c>
      <c r="AC142">
        <v>6.1655099999999997E-2</v>
      </c>
      <c r="AD142">
        <v>5.5537200000000002E-2</v>
      </c>
      <c r="AE142">
        <v>4.82531E-2</v>
      </c>
      <c r="AF142">
        <v>4.0237700000000001E-2</v>
      </c>
      <c r="AG142">
        <v>3.1929600000000002E-2</v>
      </c>
      <c r="AH142">
        <v>2.3868799999999999E-2</v>
      </c>
      <c r="AI142">
        <v>1.6648099999999999E-2</v>
      </c>
      <c r="AJ142">
        <v>1.0747700000000001E-2</v>
      </c>
      <c r="AK142">
        <v>6.38297E-3</v>
      </c>
      <c r="AL142">
        <v>3.4717200000000002E-3</v>
      </c>
      <c r="AM142">
        <v>1.7238799999999999E-3</v>
      </c>
      <c r="AN142" s="2">
        <v>7.7972700000000002E-4</v>
      </c>
      <c r="AO142" s="2">
        <v>3.2075000000000002E-4</v>
      </c>
      <c r="AP142" s="2">
        <v>1.19863E-4</v>
      </c>
      <c r="AQ142" s="2">
        <v>4.06568E-5</v>
      </c>
      <c r="AR142" s="2">
        <v>1.25092E-5</v>
      </c>
    </row>
    <row r="143" spans="2:44" x14ac:dyDescent="0.2">
      <c r="B143" s="2">
        <v>2.2898400000000001E-7</v>
      </c>
      <c r="C143" s="2">
        <v>3.4097300000000001E-6</v>
      </c>
      <c r="D143" s="2">
        <v>2.2806000000000002E-5</v>
      </c>
      <c r="E143" s="2">
        <v>6.9149899999999993E-5</v>
      </c>
      <c r="F143" s="2">
        <v>9.77234E-5</v>
      </c>
      <c r="G143" s="2">
        <v>8.2043800000000002E-5</v>
      </c>
      <c r="H143" s="2">
        <v>1.2410000000000001E-4</v>
      </c>
      <c r="I143">
        <v>3.3632399999999999E-4</v>
      </c>
      <c r="J143">
        <v>7.4519699999999996E-4</v>
      </c>
      <c r="K143">
        <v>1.40773E-3</v>
      </c>
      <c r="L143">
        <v>2.7767199999999999E-3</v>
      </c>
      <c r="M143">
        <v>5.7384999999999997E-3</v>
      </c>
      <c r="N143">
        <v>1.0938E-2</v>
      </c>
      <c r="O143">
        <v>1.8495399999999999E-2</v>
      </c>
      <c r="P143">
        <v>2.8533099999999999E-2</v>
      </c>
      <c r="Q143">
        <v>4.0732400000000002E-2</v>
      </c>
      <c r="R143">
        <v>5.2690800000000003E-2</v>
      </c>
      <c r="S143">
        <v>6.0369899999999997E-2</v>
      </c>
      <c r="T143">
        <v>6.1570300000000001E-2</v>
      </c>
      <c r="U143">
        <v>5.8026800000000003E-2</v>
      </c>
      <c r="V143">
        <v>5.3389100000000002E-2</v>
      </c>
      <c r="W143">
        <v>5.0192100000000003E-2</v>
      </c>
      <c r="X143">
        <v>4.9138099999999997E-2</v>
      </c>
      <c r="Y143">
        <v>4.9969899999999998E-2</v>
      </c>
      <c r="Z143">
        <v>5.20341E-2</v>
      </c>
      <c r="AA143">
        <v>5.4339499999999999E-2</v>
      </c>
      <c r="AB143">
        <v>5.5724099999999999E-2</v>
      </c>
      <c r="AC143">
        <v>5.5221800000000001E-2</v>
      </c>
      <c r="AD143">
        <v>5.2347900000000003E-2</v>
      </c>
      <c r="AE143">
        <v>4.7165400000000003E-2</v>
      </c>
      <c r="AF143">
        <v>4.0192199999999997E-2</v>
      </c>
      <c r="AG143">
        <v>3.2235100000000003E-2</v>
      </c>
      <c r="AH143">
        <v>2.42034E-2</v>
      </c>
      <c r="AI143">
        <v>1.69179E-2</v>
      </c>
      <c r="AJ143">
        <v>1.09487E-2</v>
      </c>
      <c r="AK143">
        <v>6.5278899999999997E-3</v>
      </c>
      <c r="AL143">
        <v>3.5705699999999999E-3</v>
      </c>
      <c r="AM143">
        <v>1.78553E-3</v>
      </c>
      <c r="AN143" s="2">
        <v>8.1412900000000002E-4</v>
      </c>
      <c r="AO143" s="2">
        <v>3.3777200000000002E-4</v>
      </c>
      <c r="AP143" s="2">
        <v>1.2731600000000001E-4</v>
      </c>
      <c r="AQ143" s="2">
        <v>4.3547799999999997E-5</v>
      </c>
      <c r="AR143" s="2">
        <v>1.35048E-5</v>
      </c>
    </row>
    <row r="144" spans="2:44" x14ac:dyDescent="0.2">
      <c r="B144" s="2">
        <v>2.5344399999999998E-7</v>
      </c>
      <c r="C144" s="2">
        <v>3.7742300000000002E-6</v>
      </c>
      <c r="D144" s="2">
        <v>2.5252399999999999E-5</v>
      </c>
      <c r="E144" s="2">
        <v>7.6726199999999997E-5</v>
      </c>
      <c r="F144" s="2">
        <v>1.10275E-4</v>
      </c>
      <c r="G144" s="2">
        <v>1.05766E-4</v>
      </c>
      <c r="H144">
        <v>2.05355E-4</v>
      </c>
      <c r="I144">
        <v>5.7040300000000003E-4</v>
      </c>
      <c r="J144">
        <v>1.1898200000000001E-3</v>
      </c>
      <c r="K144">
        <v>1.9543300000000002E-3</v>
      </c>
      <c r="L144">
        <v>3.2035700000000002E-3</v>
      </c>
      <c r="M144">
        <v>5.8908700000000003E-3</v>
      </c>
      <c r="N144">
        <v>1.06926E-2</v>
      </c>
      <c r="O144">
        <v>1.7586600000000001E-2</v>
      </c>
      <c r="P144">
        <v>2.66751E-2</v>
      </c>
      <c r="Q144">
        <v>3.8180600000000002E-2</v>
      </c>
      <c r="R144">
        <v>5.0819499999999997E-2</v>
      </c>
      <c r="S144">
        <v>6.1472100000000002E-2</v>
      </c>
      <c r="T144">
        <v>6.75341E-2</v>
      </c>
      <c r="U144">
        <v>6.8740700000000002E-2</v>
      </c>
      <c r="V144">
        <v>6.6310900000000006E-2</v>
      </c>
      <c r="W144">
        <v>6.1554699999999997E-2</v>
      </c>
      <c r="X144">
        <v>5.5811899999999998E-2</v>
      </c>
      <c r="Y144">
        <v>5.0669100000000002E-2</v>
      </c>
      <c r="Z144">
        <v>4.73984E-2</v>
      </c>
      <c r="AA144">
        <v>4.6273300000000003E-2</v>
      </c>
      <c r="AB144">
        <v>4.6539200000000003E-2</v>
      </c>
      <c r="AC144">
        <v>4.6897099999999997E-2</v>
      </c>
      <c r="AD144">
        <v>4.6061499999999998E-2</v>
      </c>
      <c r="AE144">
        <v>4.3189199999999997E-2</v>
      </c>
      <c r="AF144">
        <v>3.8121500000000003E-2</v>
      </c>
      <c r="AG144">
        <v>3.1383899999999999E-2</v>
      </c>
      <c r="AH144">
        <v>2.39475E-2</v>
      </c>
      <c r="AI144">
        <v>1.68606E-2</v>
      </c>
      <c r="AJ144">
        <v>1.09152E-2</v>
      </c>
      <c r="AK144">
        <v>6.4792199999999999E-3</v>
      </c>
      <c r="AL144">
        <v>3.51819E-3</v>
      </c>
      <c r="AM144">
        <v>1.7440400000000001E-3</v>
      </c>
      <c r="AN144" s="2">
        <v>7.8796699999999999E-4</v>
      </c>
      <c r="AO144" s="2">
        <v>3.2400899999999999E-4</v>
      </c>
      <c r="AP144" s="2">
        <v>1.21113E-4</v>
      </c>
      <c r="AQ144" s="2">
        <v>4.1113399999999998E-5</v>
      </c>
      <c r="AR144" s="2">
        <v>1.26644E-5</v>
      </c>
    </row>
    <row r="145" spans="1:44" x14ac:dyDescent="0.2">
      <c r="A145" t="s">
        <v>36</v>
      </c>
    </row>
    <row r="146" spans="1:44" x14ac:dyDescent="0.2">
      <c r="A146" t="s">
        <v>37</v>
      </c>
    </row>
    <row r="147" spans="1:44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2:44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9.8039200000000007E-3</v>
      </c>
      <c r="M161">
        <v>9.8039200000000007E-3</v>
      </c>
      <c r="N161">
        <v>9.8039200000000007E-3</v>
      </c>
      <c r="O161">
        <v>9.8039200000000007E-3</v>
      </c>
      <c r="P161">
        <v>1.9607800000000002E-2</v>
      </c>
      <c r="Q161">
        <v>1.9607800000000002E-2</v>
      </c>
      <c r="R161">
        <v>2.9411799999999998E-2</v>
      </c>
      <c r="S161">
        <v>2.9411799999999998E-2</v>
      </c>
      <c r="T161">
        <v>3.9215699999999999E-2</v>
      </c>
      <c r="U161">
        <v>3.9215699999999999E-2</v>
      </c>
      <c r="V161">
        <v>5.8823500000000001E-2</v>
      </c>
      <c r="W161">
        <v>4.9019600000000003E-2</v>
      </c>
      <c r="X161">
        <v>5.8823500000000001E-2</v>
      </c>
      <c r="Y161">
        <v>4.9019600000000003E-2</v>
      </c>
      <c r="Z161">
        <v>5.8823500000000001E-2</v>
      </c>
      <c r="AA161">
        <v>6.8627499999999994E-2</v>
      </c>
      <c r="AB161">
        <v>6.8627499999999994E-2</v>
      </c>
      <c r="AC161">
        <v>6.8627499999999994E-2</v>
      </c>
      <c r="AD161">
        <v>7.8431399999999998E-2</v>
      </c>
      <c r="AE161">
        <v>5.8823500000000001E-2</v>
      </c>
      <c r="AF161">
        <v>5.8823500000000001E-2</v>
      </c>
      <c r="AG161">
        <v>3.9215699999999999E-2</v>
      </c>
      <c r="AH161">
        <v>2.9411799999999998E-2</v>
      </c>
      <c r="AI161">
        <v>1.9607800000000002E-2</v>
      </c>
      <c r="AJ161">
        <v>9.8039200000000007E-3</v>
      </c>
      <c r="AK161">
        <v>9.8039200000000007E-3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2:44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2:44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9.8039200000000007E-3</v>
      </c>
      <c r="N163">
        <v>9.8039200000000007E-3</v>
      </c>
      <c r="O163">
        <v>9.8039200000000007E-3</v>
      </c>
      <c r="P163">
        <v>1.9607800000000002E-2</v>
      </c>
      <c r="Q163">
        <v>1.9607800000000002E-2</v>
      </c>
      <c r="R163">
        <v>2.9411799999999998E-2</v>
      </c>
      <c r="S163">
        <v>2.9411799999999998E-2</v>
      </c>
      <c r="T163">
        <v>4.9019600000000003E-2</v>
      </c>
      <c r="U163">
        <v>4.9019600000000003E-2</v>
      </c>
      <c r="V163">
        <v>6.8627499999999994E-2</v>
      </c>
      <c r="W163">
        <v>5.8823500000000001E-2</v>
      </c>
      <c r="X163">
        <v>5.8823500000000001E-2</v>
      </c>
      <c r="Y163">
        <v>6.8627499999999994E-2</v>
      </c>
      <c r="Z163">
        <v>4.9019600000000003E-2</v>
      </c>
      <c r="AA163">
        <v>5.8823500000000001E-2</v>
      </c>
      <c r="AB163">
        <v>4.9019600000000003E-2</v>
      </c>
      <c r="AC163">
        <v>5.8823500000000001E-2</v>
      </c>
      <c r="AD163">
        <v>5.8823500000000001E-2</v>
      </c>
      <c r="AE163">
        <v>4.9019600000000003E-2</v>
      </c>
      <c r="AF163">
        <v>4.9019600000000003E-2</v>
      </c>
      <c r="AG163">
        <v>4.9019600000000003E-2</v>
      </c>
      <c r="AH163">
        <v>3.9215699999999999E-2</v>
      </c>
      <c r="AI163">
        <v>2.9411799999999998E-2</v>
      </c>
      <c r="AJ163">
        <v>9.8039200000000007E-3</v>
      </c>
      <c r="AK163">
        <v>9.8039200000000007E-3</v>
      </c>
      <c r="AL163">
        <v>9.8039200000000007E-3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2:44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1.0204100000000001E-2</v>
      </c>
      <c r="J164">
        <v>1.0204100000000001E-2</v>
      </c>
      <c r="K164">
        <v>1.0204100000000001E-2</v>
      </c>
      <c r="L164">
        <v>2.0408200000000001E-2</v>
      </c>
      <c r="M164">
        <v>2.0408200000000001E-2</v>
      </c>
      <c r="N164">
        <v>2.0408200000000001E-2</v>
      </c>
      <c r="O164">
        <v>2.0408200000000001E-2</v>
      </c>
      <c r="P164">
        <v>2.0408200000000001E-2</v>
      </c>
      <c r="Q164">
        <v>2.0408200000000001E-2</v>
      </c>
      <c r="R164">
        <v>3.0612199999999999E-2</v>
      </c>
      <c r="S164">
        <v>3.0612199999999999E-2</v>
      </c>
      <c r="T164">
        <v>3.0612199999999999E-2</v>
      </c>
      <c r="U164">
        <v>4.08163E-2</v>
      </c>
      <c r="V164">
        <v>4.08163E-2</v>
      </c>
      <c r="W164">
        <v>4.08163E-2</v>
      </c>
      <c r="X164">
        <v>4.08163E-2</v>
      </c>
      <c r="Y164">
        <v>4.08163E-2</v>
      </c>
      <c r="Z164">
        <v>5.10204E-2</v>
      </c>
      <c r="AA164">
        <v>7.1428599999999995E-2</v>
      </c>
      <c r="AB164">
        <v>4.08163E-2</v>
      </c>
      <c r="AC164">
        <v>6.1224500000000001E-2</v>
      </c>
      <c r="AD164">
        <v>6.1224500000000001E-2</v>
      </c>
      <c r="AE164">
        <v>6.1224500000000001E-2</v>
      </c>
      <c r="AF164">
        <v>5.10204E-2</v>
      </c>
      <c r="AG164">
        <v>4.08163E-2</v>
      </c>
      <c r="AH164">
        <v>4.08163E-2</v>
      </c>
      <c r="AI164">
        <v>2.0408200000000001E-2</v>
      </c>
      <c r="AJ164">
        <v>2.0408200000000001E-2</v>
      </c>
      <c r="AK164">
        <v>1.0204100000000001E-2</v>
      </c>
      <c r="AL164">
        <v>1.0204100000000001E-2</v>
      </c>
      <c r="AM164">
        <v>0</v>
      </c>
      <c r="AN164">
        <v>1.0204100000000001E-2</v>
      </c>
      <c r="AO164">
        <v>0</v>
      </c>
      <c r="AP164">
        <v>0</v>
      </c>
      <c r="AQ164">
        <v>0</v>
      </c>
      <c r="AR164">
        <v>0</v>
      </c>
    </row>
    <row r="165" spans="2:44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1.03093E-2</v>
      </c>
      <c r="K165">
        <v>1.03093E-2</v>
      </c>
      <c r="L165">
        <v>1.03093E-2</v>
      </c>
      <c r="M165">
        <v>2.0618600000000001E-2</v>
      </c>
      <c r="N165">
        <v>3.0927799999999998E-2</v>
      </c>
      <c r="O165">
        <v>4.1237099999999999E-2</v>
      </c>
      <c r="P165">
        <v>6.18557E-2</v>
      </c>
      <c r="Q165">
        <v>6.18557E-2</v>
      </c>
      <c r="R165">
        <v>5.1546399999999999E-2</v>
      </c>
      <c r="S165">
        <v>5.1546399999999999E-2</v>
      </c>
      <c r="T165">
        <v>5.1546399999999999E-2</v>
      </c>
      <c r="U165">
        <v>4.1237099999999999E-2</v>
      </c>
      <c r="V165">
        <v>5.1546399999999999E-2</v>
      </c>
      <c r="W165">
        <v>5.1546399999999999E-2</v>
      </c>
      <c r="X165">
        <v>5.1546399999999999E-2</v>
      </c>
      <c r="Y165">
        <v>5.1546399999999999E-2</v>
      </c>
      <c r="Z165">
        <v>5.1546399999999999E-2</v>
      </c>
      <c r="AA165">
        <v>5.1546399999999999E-2</v>
      </c>
      <c r="AB165">
        <v>4.1237099999999999E-2</v>
      </c>
      <c r="AC165">
        <v>6.18557E-2</v>
      </c>
      <c r="AD165">
        <v>4.1237099999999999E-2</v>
      </c>
      <c r="AE165">
        <v>3.0927799999999998E-2</v>
      </c>
      <c r="AF165">
        <v>3.0927799999999998E-2</v>
      </c>
      <c r="AG165">
        <v>2.0618600000000001E-2</v>
      </c>
      <c r="AH165">
        <v>1.03093E-2</v>
      </c>
      <c r="AI165">
        <v>1.03093E-2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2:44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1.0204100000000001E-2</v>
      </c>
      <c r="I166">
        <v>1.0204100000000001E-2</v>
      </c>
      <c r="J166">
        <v>1.0204100000000001E-2</v>
      </c>
      <c r="K166">
        <v>2.0408200000000001E-2</v>
      </c>
      <c r="L166">
        <v>2.0408200000000001E-2</v>
      </c>
      <c r="M166">
        <v>3.0612199999999999E-2</v>
      </c>
      <c r="N166">
        <v>4.08163E-2</v>
      </c>
      <c r="O166">
        <v>5.10204E-2</v>
      </c>
      <c r="P166">
        <v>6.1224500000000001E-2</v>
      </c>
      <c r="Q166">
        <v>7.1428599999999995E-2</v>
      </c>
      <c r="R166">
        <v>6.1224500000000001E-2</v>
      </c>
      <c r="S166">
        <v>8.1632700000000002E-2</v>
      </c>
      <c r="T166">
        <v>6.1224500000000001E-2</v>
      </c>
      <c r="U166">
        <v>6.1224500000000001E-2</v>
      </c>
      <c r="V166">
        <v>5.10204E-2</v>
      </c>
      <c r="W166">
        <v>5.10204E-2</v>
      </c>
      <c r="X166">
        <v>5.10204E-2</v>
      </c>
      <c r="Y166">
        <v>5.10204E-2</v>
      </c>
      <c r="Z166">
        <v>5.10204E-2</v>
      </c>
      <c r="AA166">
        <v>4.08163E-2</v>
      </c>
      <c r="AB166">
        <v>4.08163E-2</v>
      </c>
      <c r="AC166">
        <v>3.0612199999999999E-2</v>
      </c>
      <c r="AD166">
        <v>2.0408200000000001E-2</v>
      </c>
      <c r="AE166">
        <v>1.0204100000000001E-2</v>
      </c>
      <c r="AF166">
        <v>1.0204100000000001E-2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1.0101000000000001E-2</v>
      </c>
      <c r="L167">
        <v>1.0101000000000001E-2</v>
      </c>
      <c r="M167">
        <v>1.0101000000000001E-2</v>
      </c>
      <c r="N167">
        <v>2.0202000000000001E-2</v>
      </c>
      <c r="O167">
        <v>2.0202000000000001E-2</v>
      </c>
      <c r="P167">
        <v>3.0303E-2</v>
      </c>
      <c r="Q167">
        <v>3.0303E-2</v>
      </c>
      <c r="R167">
        <v>4.0404000000000002E-2</v>
      </c>
      <c r="S167">
        <v>5.0505099999999997E-2</v>
      </c>
      <c r="T167">
        <v>6.0606100000000003E-2</v>
      </c>
      <c r="U167">
        <v>5.0505099999999997E-2</v>
      </c>
      <c r="V167">
        <v>6.0606100000000003E-2</v>
      </c>
      <c r="W167">
        <v>9.0909100000000007E-2</v>
      </c>
      <c r="X167">
        <v>0.10101</v>
      </c>
      <c r="Y167">
        <v>7.0707099999999995E-2</v>
      </c>
      <c r="Z167">
        <v>7.0707099999999995E-2</v>
      </c>
      <c r="AA167">
        <v>6.0606100000000003E-2</v>
      </c>
      <c r="AB167">
        <v>5.0505099999999997E-2</v>
      </c>
      <c r="AC167">
        <v>4.0404000000000002E-2</v>
      </c>
      <c r="AD167">
        <v>3.0303E-2</v>
      </c>
      <c r="AE167">
        <v>2.0202000000000001E-2</v>
      </c>
      <c r="AF167">
        <v>2.0202000000000001E-2</v>
      </c>
      <c r="AG167">
        <v>2.0202000000000001E-2</v>
      </c>
      <c r="AH167">
        <v>2.0202000000000001E-2</v>
      </c>
      <c r="AI167">
        <v>1.0101000000000001E-2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2:44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0.01</v>
      </c>
      <c r="J168">
        <v>0.01</v>
      </c>
      <c r="K168">
        <v>0.02</v>
      </c>
      <c r="L168">
        <v>0.02</v>
      </c>
      <c r="M168">
        <v>0.02</v>
      </c>
      <c r="N168">
        <v>0.03</v>
      </c>
      <c r="O168">
        <v>0.03</v>
      </c>
      <c r="P168">
        <v>0.04</v>
      </c>
      <c r="Q168">
        <v>0.04</v>
      </c>
      <c r="R168">
        <v>0.05</v>
      </c>
      <c r="S168">
        <v>0.05</v>
      </c>
      <c r="T168">
        <v>0.05</v>
      </c>
      <c r="U168">
        <v>0.05</v>
      </c>
      <c r="V168">
        <v>0.06</v>
      </c>
      <c r="W168">
        <v>0.08</v>
      </c>
      <c r="X168">
        <v>0.08</v>
      </c>
      <c r="Y168">
        <v>0.05</v>
      </c>
      <c r="Z168">
        <v>0.06</v>
      </c>
      <c r="AA168">
        <v>0.06</v>
      </c>
      <c r="AB168">
        <v>0.05</v>
      </c>
      <c r="AC168">
        <v>0.04</v>
      </c>
      <c r="AD168">
        <v>0.03</v>
      </c>
      <c r="AE168">
        <v>0.03</v>
      </c>
      <c r="AF168">
        <v>0.02</v>
      </c>
      <c r="AG168">
        <v>0.01</v>
      </c>
      <c r="AH168">
        <v>0.01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2:44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1.0101000000000001E-2</v>
      </c>
      <c r="M169">
        <v>2.0202000000000001E-2</v>
      </c>
      <c r="N169">
        <v>2.0202000000000001E-2</v>
      </c>
      <c r="O169">
        <v>3.0303E-2</v>
      </c>
      <c r="P169">
        <v>4.0404000000000002E-2</v>
      </c>
      <c r="Q169">
        <v>5.0505099999999997E-2</v>
      </c>
      <c r="R169">
        <v>5.0505099999999997E-2</v>
      </c>
      <c r="S169">
        <v>6.0606100000000003E-2</v>
      </c>
      <c r="T169">
        <v>5.0505099999999997E-2</v>
      </c>
      <c r="U169">
        <v>6.0606100000000003E-2</v>
      </c>
      <c r="V169">
        <v>6.0606100000000003E-2</v>
      </c>
      <c r="W169">
        <v>7.0707099999999995E-2</v>
      </c>
      <c r="X169">
        <v>8.0808099999999994E-2</v>
      </c>
      <c r="Y169">
        <v>7.0707099999999995E-2</v>
      </c>
      <c r="Z169">
        <v>6.0606100000000003E-2</v>
      </c>
      <c r="AA169">
        <v>6.0606100000000003E-2</v>
      </c>
      <c r="AB169">
        <v>5.0505099999999997E-2</v>
      </c>
      <c r="AC169">
        <v>6.0606100000000003E-2</v>
      </c>
      <c r="AD169">
        <v>3.0303E-2</v>
      </c>
      <c r="AE169">
        <v>2.0202000000000001E-2</v>
      </c>
      <c r="AF169">
        <v>2.0202000000000001E-2</v>
      </c>
      <c r="AG169">
        <v>1.0101000000000001E-2</v>
      </c>
      <c r="AH169">
        <v>1.0101000000000001E-2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0.01</v>
      </c>
      <c r="L170">
        <v>0.01</v>
      </c>
      <c r="M170">
        <v>0.01</v>
      </c>
      <c r="N170">
        <v>0.02</v>
      </c>
      <c r="O170">
        <v>0.02</v>
      </c>
      <c r="P170">
        <v>0.03</v>
      </c>
      <c r="Q170">
        <v>0.03</v>
      </c>
      <c r="R170">
        <v>0.04</v>
      </c>
      <c r="S170">
        <v>0.04</v>
      </c>
      <c r="T170">
        <v>0.05</v>
      </c>
      <c r="U170">
        <v>0.05</v>
      </c>
      <c r="V170">
        <v>7.0000000000000007E-2</v>
      </c>
      <c r="W170">
        <v>7.0000000000000007E-2</v>
      </c>
      <c r="X170">
        <v>0.1</v>
      </c>
      <c r="Y170">
        <v>0.1</v>
      </c>
      <c r="Z170">
        <v>0.09</v>
      </c>
      <c r="AA170">
        <v>7.0000000000000007E-2</v>
      </c>
      <c r="AB170">
        <v>0.05</v>
      </c>
      <c r="AC170">
        <v>0.04</v>
      </c>
      <c r="AD170">
        <v>0.03</v>
      </c>
      <c r="AE170">
        <v>0.03</v>
      </c>
      <c r="AF170">
        <v>0.02</v>
      </c>
      <c r="AG170">
        <v>0.01</v>
      </c>
      <c r="AH170">
        <v>0.01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0.01</v>
      </c>
      <c r="N171">
        <v>0.01</v>
      </c>
      <c r="O171">
        <v>0.01</v>
      </c>
      <c r="P171">
        <v>0.02</v>
      </c>
      <c r="Q171">
        <v>0.02</v>
      </c>
      <c r="R171">
        <v>0.03</v>
      </c>
      <c r="S171">
        <v>0.04</v>
      </c>
      <c r="T171">
        <v>0.05</v>
      </c>
      <c r="U171">
        <v>0.06</v>
      </c>
      <c r="V171">
        <v>7.0000000000000007E-2</v>
      </c>
      <c r="W171">
        <v>0.06</v>
      </c>
      <c r="X171">
        <v>7.0000000000000007E-2</v>
      </c>
      <c r="Y171">
        <v>0.06</v>
      </c>
      <c r="Z171">
        <v>7.0000000000000007E-2</v>
      </c>
      <c r="AA171">
        <v>0.08</v>
      </c>
      <c r="AB171">
        <v>0.08</v>
      </c>
      <c r="AC171">
        <v>0.08</v>
      </c>
      <c r="AD171">
        <v>0.06</v>
      </c>
      <c r="AE171">
        <v>0.04</v>
      </c>
      <c r="AF171">
        <v>0.04</v>
      </c>
      <c r="AG171">
        <v>0.02</v>
      </c>
      <c r="AH171">
        <v>0.01</v>
      </c>
      <c r="AI171">
        <v>0.01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1.0204100000000001E-2</v>
      </c>
      <c r="O173">
        <v>1.0204100000000001E-2</v>
      </c>
      <c r="P173">
        <v>1.0204100000000001E-2</v>
      </c>
      <c r="Q173">
        <v>1.0204100000000001E-2</v>
      </c>
      <c r="R173">
        <v>2.0408200000000001E-2</v>
      </c>
      <c r="S173">
        <v>3.0612199999999999E-2</v>
      </c>
      <c r="T173">
        <v>3.0612199999999999E-2</v>
      </c>
      <c r="U173">
        <v>4.08163E-2</v>
      </c>
      <c r="V173">
        <v>4.08163E-2</v>
      </c>
      <c r="W173">
        <v>5.10204E-2</v>
      </c>
      <c r="X173">
        <v>5.10204E-2</v>
      </c>
      <c r="Y173">
        <v>7.1428599999999995E-2</v>
      </c>
      <c r="Z173">
        <v>8.1632700000000002E-2</v>
      </c>
      <c r="AA173">
        <v>9.1836699999999993E-2</v>
      </c>
      <c r="AB173">
        <v>9.1836699999999993E-2</v>
      </c>
      <c r="AC173">
        <v>9.1836699999999993E-2</v>
      </c>
      <c r="AD173">
        <v>8.1632700000000002E-2</v>
      </c>
      <c r="AE173">
        <v>6.1224500000000001E-2</v>
      </c>
      <c r="AF173">
        <v>5.10204E-2</v>
      </c>
      <c r="AG173">
        <v>4.08163E-2</v>
      </c>
      <c r="AH173">
        <v>2.0408200000000001E-2</v>
      </c>
      <c r="AI173">
        <v>1.0204100000000001E-2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9.9009900000000001E-3</v>
      </c>
      <c r="N174">
        <v>9.9009900000000001E-3</v>
      </c>
      <c r="O174">
        <v>9.9009900000000001E-3</v>
      </c>
      <c r="P174">
        <v>9.9009900000000001E-3</v>
      </c>
      <c r="Q174">
        <v>1.9802E-2</v>
      </c>
      <c r="R174">
        <v>1.9802E-2</v>
      </c>
      <c r="S174">
        <v>1.9802E-2</v>
      </c>
      <c r="T174">
        <v>2.9703E-2</v>
      </c>
      <c r="U174">
        <v>2.9703E-2</v>
      </c>
      <c r="V174">
        <v>3.9604E-2</v>
      </c>
      <c r="W174">
        <v>3.9604E-2</v>
      </c>
      <c r="X174">
        <v>4.9505E-2</v>
      </c>
      <c r="Y174">
        <v>5.9405899999999998E-2</v>
      </c>
      <c r="Z174">
        <v>5.9405899999999998E-2</v>
      </c>
      <c r="AA174">
        <v>6.9306900000000005E-2</v>
      </c>
      <c r="AB174">
        <v>7.9207899999999998E-2</v>
      </c>
      <c r="AC174">
        <v>9.9009899999999998E-2</v>
      </c>
      <c r="AD174">
        <v>8.9108900000000005E-2</v>
      </c>
      <c r="AE174">
        <v>8.9108900000000005E-2</v>
      </c>
      <c r="AF174">
        <v>6.9306900000000005E-2</v>
      </c>
      <c r="AG174">
        <v>3.9604E-2</v>
      </c>
      <c r="AH174">
        <v>2.9703E-2</v>
      </c>
      <c r="AI174">
        <v>1.9802E-2</v>
      </c>
      <c r="AJ174">
        <v>9.9009900000000001E-3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1.0101000000000001E-2</v>
      </c>
      <c r="P175">
        <v>1.0101000000000001E-2</v>
      </c>
      <c r="Q175">
        <v>1.0101000000000001E-2</v>
      </c>
      <c r="R175">
        <v>1.0101000000000001E-2</v>
      </c>
      <c r="S175">
        <v>1.0101000000000001E-2</v>
      </c>
      <c r="T175">
        <v>2.0202000000000001E-2</v>
      </c>
      <c r="U175">
        <v>3.0303E-2</v>
      </c>
      <c r="V175">
        <v>3.0303E-2</v>
      </c>
      <c r="W175">
        <v>4.0404000000000002E-2</v>
      </c>
      <c r="X175">
        <v>6.0606100000000003E-2</v>
      </c>
      <c r="Y175">
        <v>8.0808099999999994E-2</v>
      </c>
      <c r="Z175">
        <v>9.0909100000000007E-2</v>
      </c>
      <c r="AA175">
        <v>8.0808099999999994E-2</v>
      </c>
      <c r="AB175">
        <v>8.0808099999999994E-2</v>
      </c>
      <c r="AC175">
        <v>8.0808099999999994E-2</v>
      </c>
      <c r="AD175">
        <v>7.0707099999999995E-2</v>
      </c>
      <c r="AE175">
        <v>8.0808099999999994E-2</v>
      </c>
      <c r="AF175">
        <v>7.0707099999999995E-2</v>
      </c>
      <c r="AG175">
        <v>5.0505099999999997E-2</v>
      </c>
      <c r="AH175">
        <v>3.0303E-2</v>
      </c>
      <c r="AI175">
        <v>2.0202000000000001E-2</v>
      </c>
      <c r="AJ175">
        <v>1.0101000000000001E-2</v>
      </c>
      <c r="AK175">
        <v>1.0101000000000001E-2</v>
      </c>
      <c r="AL175">
        <v>0</v>
      </c>
      <c r="AM175">
        <v>0</v>
      </c>
      <c r="AN175">
        <v>1.0101000000000001E-2</v>
      </c>
      <c r="AO175">
        <v>0</v>
      </c>
      <c r="AP175">
        <v>0</v>
      </c>
      <c r="AQ175">
        <v>0</v>
      </c>
      <c r="AR175">
        <v>0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9.9009900000000001E-3</v>
      </c>
      <c r="R176">
        <v>9.9009900000000001E-3</v>
      </c>
      <c r="S176">
        <v>9.9009900000000001E-3</v>
      </c>
      <c r="T176">
        <v>1.9802E-2</v>
      </c>
      <c r="U176">
        <v>1.9802E-2</v>
      </c>
      <c r="V176">
        <v>1.9802E-2</v>
      </c>
      <c r="W176">
        <v>2.9703E-2</v>
      </c>
      <c r="X176">
        <v>3.9604E-2</v>
      </c>
      <c r="Y176">
        <v>5.9405899999999998E-2</v>
      </c>
      <c r="Z176">
        <v>6.9306900000000005E-2</v>
      </c>
      <c r="AA176">
        <v>7.9207899999999998E-2</v>
      </c>
      <c r="AB176">
        <v>7.9207899999999998E-2</v>
      </c>
      <c r="AC176">
        <v>8.9108900000000005E-2</v>
      </c>
      <c r="AD176">
        <v>8.9108900000000005E-2</v>
      </c>
      <c r="AE176">
        <v>8.9108900000000005E-2</v>
      </c>
      <c r="AF176">
        <v>7.9207899999999998E-2</v>
      </c>
      <c r="AG176">
        <v>6.9306900000000005E-2</v>
      </c>
      <c r="AH176">
        <v>4.9505E-2</v>
      </c>
      <c r="AI176">
        <v>3.9604E-2</v>
      </c>
      <c r="AJ176">
        <v>2.9703E-2</v>
      </c>
      <c r="AK176">
        <v>9.9009900000000001E-3</v>
      </c>
      <c r="AL176">
        <v>9.9009900000000001E-3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1.0101000000000001E-2</v>
      </c>
      <c r="U177">
        <v>1.0101000000000001E-2</v>
      </c>
      <c r="V177">
        <v>2.0202000000000001E-2</v>
      </c>
      <c r="W177">
        <v>3.0303E-2</v>
      </c>
      <c r="X177">
        <v>4.0404000000000002E-2</v>
      </c>
      <c r="Y177">
        <v>6.0606100000000003E-2</v>
      </c>
      <c r="Z177">
        <v>8.0808099999999994E-2</v>
      </c>
      <c r="AA177">
        <v>8.0808099999999994E-2</v>
      </c>
      <c r="AB177">
        <v>9.0909100000000007E-2</v>
      </c>
      <c r="AC177">
        <v>0.111111</v>
      </c>
      <c r="AD177">
        <v>0.10101</v>
      </c>
      <c r="AE177">
        <v>9.0909100000000007E-2</v>
      </c>
      <c r="AF177">
        <v>9.0909100000000007E-2</v>
      </c>
      <c r="AG177">
        <v>6.0606100000000003E-2</v>
      </c>
      <c r="AH177">
        <v>5.0505099999999997E-2</v>
      </c>
      <c r="AI177">
        <v>3.0303E-2</v>
      </c>
      <c r="AJ177">
        <v>3.0303E-2</v>
      </c>
      <c r="AK177">
        <v>1.0101000000000001E-2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1.0020000000000001E-3</v>
      </c>
      <c r="Q178">
        <v>5.0100199999999996E-3</v>
      </c>
      <c r="R178">
        <v>5.0100199999999996E-3</v>
      </c>
      <c r="S178">
        <v>8.0160300000000004E-3</v>
      </c>
      <c r="T178">
        <v>9.0180399999999997E-3</v>
      </c>
      <c r="U178">
        <v>1.3026100000000001E-2</v>
      </c>
      <c r="V178">
        <v>1.40281E-2</v>
      </c>
      <c r="W178">
        <v>1.6032100000000001E-2</v>
      </c>
      <c r="X178">
        <v>3.50701E-2</v>
      </c>
      <c r="Y178">
        <v>4.1082199999999999E-2</v>
      </c>
      <c r="Z178">
        <v>5.2104200000000003E-2</v>
      </c>
      <c r="AA178">
        <v>7.0140300000000003E-2</v>
      </c>
      <c r="AB178">
        <v>7.1142300000000006E-2</v>
      </c>
      <c r="AC178">
        <v>8.3166299999999999E-2</v>
      </c>
      <c r="AD178">
        <v>7.6152300000000006E-2</v>
      </c>
      <c r="AE178">
        <v>8.8176400000000002E-2</v>
      </c>
      <c r="AF178">
        <v>8.9178400000000005E-2</v>
      </c>
      <c r="AG178">
        <v>8.2164299999999996E-2</v>
      </c>
      <c r="AH178">
        <v>7.6152300000000006E-2</v>
      </c>
      <c r="AI178">
        <v>6.0120199999999999E-2</v>
      </c>
      <c r="AJ178">
        <v>4.0080200000000003E-2</v>
      </c>
      <c r="AK178">
        <v>2.90581E-2</v>
      </c>
      <c r="AL178">
        <v>1.6032100000000001E-2</v>
      </c>
      <c r="AM178">
        <v>8.0160300000000004E-3</v>
      </c>
      <c r="AN178">
        <v>8.0160300000000004E-3</v>
      </c>
      <c r="AO178">
        <v>2.0040100000000001E-3</v>
      </c>
      <c r="AP178">
        <v>0</v>
      </c>
      <c r="AQ178">
        <v>1.0020000000000001E-3</v>
      </c>
      <c r="AR178">
        <v>0</v>
      </c>
    </row>
    <row r="179" spans="1:44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1E-3</v>
      </c>
      <c r="M179">
        <v>1E-3</v>
      </c>
      <c r="N179">
        <v>1E-3</v>
      </c>
      <c r="O179">
        <v>2E-3</v>
      </c>
      <c r="P179">
        <v>3.0000000000000001E-3</v>
      </c>
      <c r="Q179">
        <v>3.0000000000000001E-3</v>
      </c>
      <c r="R179">
        <v>5.0000000000000001E-3</v>
      </c>
      <c r="S179">
        <v>6.0000000000000001E-3</v>
      </c>
      <c r="T179">
        <v>7.0000000000000001E-3</v>
      </c>
      <c r="U179">
        <v>1.2E-2</v>
      </c>
      <c r="V179">
        <v>1.4E-2</v>
      </c>
      <c r="W179">
        <v>2.5000000000000001E-2</v>
      </c>
      <c r="X179">
        <v>3.9E-2</v>
      </c>
      <c r="Y179">
        <v>4.8000000000000001E-2</v>
      </c>
      <c r="Z179">
        <v>4.9000000000000002E-2</v>
      </c>
      <c r="AA179">
        <v>7.0999999999999994E-2</v>
      </c>
      <c r="AB179">
        <v>0.08</v>
      </c>
      <c r="AC179">
        <v>8.5999999999999993E-2</v>
      </c>
      <c r="AD179">
        <v>7.6999999999999999E-2</v>
      </c>
      <c r="AE179">
        <v>8.5000000000000006E-2</v>
      </c>
      <c r="AF179">
        <v>8.3000000000000004E-2</v>
      </c>
      <c r="AG179">
        <v>6.8000000000000005E-2</v>
      </c>
      <c r="AH179">
        <v>6.5000000000000002E-2</v>
      </c>
      <c r="AI179">
        <v>5.1999999999999998E-2</v>
      </c>
      <c r="AJ179">
        <v>4.2999999999999997E-2</v>
      </c>
      <c r="AK179">
        <v>3.3000000000000002E-2</v>
      </c>
      <c r="AL179">
        <v>1.9E-2</v>
      </c>
      <c r="AM179">
        <v>1.2999999999999999E-2</v>
      </c>
      <c r="AN179">
        <v>5.0000000000000001E-3</v>
      </c>
      <c r="AO179">
        <v>2E-3</v>
      </c>
      <c r="AP179">
        <v>1E-3</v>
      </c>
      <c r="AQ179">
        <v>1E-3</v>
      </c>
      <c r="AR179">
        <v>0</v>
      </c>
    </row>
    <row r="180" spans="1:44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4.8657300000000002E-4</v>
      </c>
      <c r="H180">
        <v>3.0476800000000001E-3</v>
      </c>
      <c r="I180">
        <v>4.2198599999999998E-3</v>
      </c>
      <c r="J180">
        <v>9.4536900000000007E-3</v>
      </c>
      <c r="K180">
        <v>1.1706599999999999E-2</v>
      </c>
      <c r="L180">
        <v>1.01347E-2</v>
      </c>
      <c r="M180">
        <v>1.37806E-2</v>
      </c>
      <c r="N180">
        <v>1.2577400000000001E-2</v>
      </c>
      <c r="O180">
        <v>1.30946E-2</v>
      </c>
      <c r="P180">
        <v>1.67548E-2</v>
      </c>
      <c r="Q180">
        <v>1.6391900000000001E-2</v>
      </c>
      <c r="R180">
        <v>1.4683E-2</v>
      </c>
      <c r="S180">
        <v>1.7749500000000001E-2</v>
      </c>
      <c r="T180">
        <v>2.4593799999999999E-2</v>
      </c>
      <c r="U180">
        <v>2.98023E-2</v>
      </c>
      <c r="V180">
        <v>3.0777599999999999E-2</v>
      </c>
      <c r="W180">
        <v>3.5522600000000001E-2</v>
      </c>
      <c r="X180">
        <v>4.0926999999999998E-2</v>
      </c>
      <c r="Y180">
        <v>4.5903699999999999E-2</v>
      </c>
      <c r="Z180">
        <v>4.7598099999999997E-2</v>
      </c>
      <c r="AA180">
        <v>5.98314E-2</v>
      </c>
      <c r="AB180">
        <v>5.4177900000000001E-2</v>
      </c>
      <c r="AC180">
        <v>6.8650799999999998E-2</v>
      </c>
      <c r="AD180">
        <v>6.0542800000000001E-2</v>
      </c>
      <c r="AE180">
        <v>6.4271800000000004E-2</v>
      </c>
      <c r="AF180">
        <v>7.1322999999999998E-2</v>
      </c>
      <c r="AG180">
        <v>5.7044200000000003E-2</v>
      </c>
      <c r="AH180">
        <v>4.3287899999999997E-2</v>
      </c>
      <c r="AI180">
        <v>4.1050000000000003E-2</v>
      </c>
      <c r="AJ180">
        <v>3.1760299999999998E-2</v>
      </c>
      <c r="AK180">
        <v>1.4393899999999999E-2</v>
      </c>
      <c r="AL180">
        <v>9.4919400000000008E-3</v>
      </c>
      <c r="AM180">
        <v>5.34207E-3</v>
      </c>
      <c r="AN180">
        <v>2.7209700000000001E-3</v>
      </c>
      <c r="AO180">
        <v>1.44477E-3</v>
      </c>
      <c r="AP180">
        <v>2.7189599999999999E-4</v>
      </c>
      <c r="AQ180">
        <v>1.1896700000000001E-3</v>
      </c>
      <c r="AR180">
        <v>1.3998699999999999E-2</v>
      </c>
    </row>
    <row r="181" spans="1:44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 t="s">
        <v>38</v>
      </c>
    </row>
    <row r="183" spans="1:44" x14ac:dyDescent="0.2">
      <c r="B183" s="2">
        <v>5.1059799999999997E-11</v>
      </c>
      <c r="C183" s="2">
        <v>1.7460100000000001E-9</v>
      </c>
      <c r="D183" s="2">
        <v>4.1989E-8</v>
      </c>
      <c r="E183" s="2">
        <v>7.10553E-7</v>
      </c>
      <c r="F183" s="2">
        <v>8.4661000000000001E-6</v>
      </c>
      <c r="G183" s="2">
        <v>7.1065199999999999E-5</v>
      </c>
      <c r="H183">
        <v>4.2053199999999999E-4</v>
      </c>
      <c r="I183">
        <v>1.75578E-3</v>
      </c>
      <c r="J183">
        <v>5.1796400000000001E-3</v>
      </c>
      <c r="K183">
        <v>1.08325E-2</v>
      </c>
      <c r="L183">
        <v>1.62109E-2</v>
      </c>
      <c r="M183">
        <v>1.7876599999999999E-2</v>
      </c>
      <c r="N183">
        <v>1.5910000000000001E-2</v>
      </c>
      <c r="O183">
        <v>1.41038E-2</v>
      </c>
      <c r="P183">
        <v>1.51877E-2</v>
      </c>
      <c r="Q183">
        <v>1.8647400000000001E-2</v>
      </c>
      <c r="R183">
        <v>2.3138599999999999E-2</v>
      </c>
      <c r="S183">
        <v>2.85469E-2</v>
      </c>
      <c r="T183">
        <v>3.5342100000000001E-2</v>
      </c>
      <c r="U183">
        <v>4.3311099999999998E-2</v>
      </c>
      <c r="V183">
        <v>5.1565600000000003E-2</v>
      </c>
      <c r="W183">
        <v>5.9246500000000001E-2</v>
      </c>
      <c r="X183">
        <v>6.5713999999999995E-2</v>
      </c>
      <c r="Y183">
        <v>7.0297200000000004E-2</v>
      </c>
      <c r="Z183">
        <v>7.2309899999999996E-2</v>
      </c>
      <c r="AA183">
        <v>7.1372199999999997E-2</v>
      </c>
      <c r="AB183">
        <v>6.7595000000000002E-2</v>
      </c>
      <c r="AC183">
        <v>6.1482500000000002E-2</v>
      </c>
      <c r="AD183">
        <v>5.3753700000000001E-2</v>
      </c>
      <c r="AE183">
        <v>4.5209699999999998E-2</v>
      </c>
      <c r="AF183">
        <v>3.6622599999999998E-2</v>
      </c>
      <c r="AG183">
        <v>2.8623800000000001E-2</v>
      </c>
      <c r="AH183">
        <v>2.16288E-2</v>
      </c>
      <c r="AI183">
        <v>1.5828600000000002E-2</v>
      </c>
      <c r="AJ183">
        <v>1.12339E-2</v>
      </c>
      <c r="AK183">
        <v>7.7366099999999997E-3</v>
      </c>
      <c r="AL183">
        <v>5.1689099999999997E-3</v>
      </c>
      <c r="AM183">
        <v>3.3463199999999999E-3</v>
      </c>
      <c r="AN183">
        <v>2.0949699999999998E-3</v>
      </c>
      <c r="AO183">
        <v>1.2649600000000001E-3</v>
      </c>
      <c r="AP183">
        <v>7.3440099999999998E-4</v>
      </c>
      <c r="AQ183">
        <v>4.08665E-4</v>
      </c>
      <c r="AR183">
        <v>2.17278E-4</v>
      </c>
    </row>
    <row r="184" spans="1:44" x14ac:dyDescent="0.2">
      <c r="B184" s="2">
        <v>3.0651399999999999E-11</v>
      </c>
      <c r="C184" s="2">
        <v>1.04804E-9</v>
      </c>
      <c r="D184" s="2">
        <v>2.52055E-8</v>
      </c>
      <c r="E184" s="2">
        <v>4.2664499999999999E-7</v>
      </c>
      <c r="F184" s="2">
        <v>5.0861299999999999E-6</v>
      </c>
      <c r="G184" s="2">
        <v>4.2738699999999998E-5</v>
      </c>
      <c r="H184">
        <v>2.5344899999999999E-4</v>
      </c>
      <c r="I184">
        <v>1.06303E-3</v>
      </c>
      <c r="J184">
        <v>3.1689399999999999E-3</v>
      </c>
      <c r="K184">
        <v>6.8004299999999997E-3</v>
      </c>
      <c r="L184">
        <v>1.08783E-2</v>
      </c>
      <c r="M184">
        <v>1.41817E-2</v>
      </c>
      <c r="N184">
        <v>1.77176E-2</v>
      </c>
      <c r="O184">
        <v>2.3753199999999999E-2</v>
      </c>
      <c r="P184">
        <v>3.1874100000000002E-2</v>
      </c>
      <c r="Q184">
        <v>3.8414200000000003E-2</v>
      </c>
      <c r="R184">
        <v>4.0641400000000001E-2</v>
      </c>
      <c r="S184">
        <v>3.9815000000000003E-2</v>
      </c>
      <c r="T184">
        <v>3.9375399999999998E-2</v>
      </c>
      <c r="U184">
        <v>4.1378900000000003E-2</v>
      </c>
      <c r="V184">
        <v>4.5516399999999999E-2</v>
      </c>
      <c r="W184">
        <v>5.0537899999999997E-2</v>
      </c>
      <c r="X184">
        <v>5.54213E-2</v>
      </c>
      <c r="Y184">
        <v>5.9413100000000003E-2</v>
      </c>
      <c r="Z184">
        <v>6.1838600000000001E-2</v>
      </c>
      <c r="AA184">
        <v>6.2206299999999999E-2</v>
      </c>
      <c r="AB184">
        <v>6.0356699999999999E-2</v>
      </c>
      <c r="AC184">
        <v>5.6446499999999997E-2</v>
      </c>
      <c r="AD184">
        <v>5.0859799999999997E-2</v>
      </c>
      <c r="AE184">
        <v>4.4135399999999998E-2</v>
      </c>
      <c r="AF184">
        <v>3.6888600000000001E-2</v>
      </c>
      <c r="AG184">
        <v>2.9710799999999999E-2</v>
      </c>
      <c r="AH184">
        <v>2.30794E-2</v>
      </c>
      <c r="AI184">
        <v>1.7307900000000001E-2</v>
      </c>
      <c r="AJ184">
        <v>1.25431E-2</v>
      </c>
      <c r="AK184">
        <v>8.79221E-3</v>
      </c>
      <c r="AL184">
        <v>5.9645799999999997E-3</v>
      </c>
      <c r="AM184">
        <v>3.9161899999999999E-3</v>
      </c>
      <c r="AN184">
        <v>2.4867800000000001E-3</v>
      </c>
      <c r="AO184">
        <v>1.5248499999999999E-3</v>
      </c>
      <c r="AP184">
        <v>9.0081000000000004E-4</v>
      </c>
      <c r="AQ184">
        <v>5.1121599999999999E-4</v>
      </c>
      <c r="AR184">
        <v>2.7780600000000002E-4</v>
      </c>
    </row>
    <row r="185" spans="1:44" x14ac:dyDescent="0.2">
      <c r="B185" s="2">
        <v>2.2377800000000001E-11</v>
      </c>
      <c r="C185" s="2">
        <v>7.6516600000000002E-10</v>
      </c>
      <c r="D185" s="2">
        <v>1.8401899999999999E-8</v>
      </c>
      <c r="E185" s="2">
        <v>3.1145600000000001E-7</v>
      </c>
      <c r="F185" s="2">
        <v>3.71227E-6</v>
      </c>
      <c r="G185" s="2">
        <v>3.1183100000000003E-5</v>
      </c>
      <c r="H185">
        <v>1.8479100000000001E-4</v>
      </c>
      <c r="I185">
        <v>7.7389699999999995E-4</v>
      </c>
      <c r="J185">
        <v>2.2992799999999999E-3</v>
      </c>
      <c r="K185">
        <v>4.8948000000000004E-3</v>
      </c>
      <c r="L185">
        <v>7.6807100000000003E-3</v>
      </c>
      <c r="M185">
        <v>9.6120400000000005E-3</v>
      </c>
      <c r="N185">
        <v>1.13674E-2</v>
      </c>
      <c r="O185">
        <v>1.5059100000000001E-2</v>
      </c>
      <c r="P185">
        <v>2.1737599999999999E-2</v>
      </c>
      <c r="Q185">
        <v>3.05981E-2</v>
      </c>
      <c r="R185">
        <v>4.0597399999999999E-2</v>
      </c>
      <c r="S185">
        <v>5.1194099999999999E-2</v>
      </c>
      <c r="T185">
        <v>6.1117999999999999E-2</v>
      </c>
      <c r="U185">
        <v>6.7856899999999998E-2</v>
      </c>
      <c r="V185">
        <v>6.9498099999999993E-2</v>
      </c>
      <c r="W185">
        <v>6.6667500000000005E-2</v>
      </c>
      <c r="X185">
        <v>6.1974700000000001E-2</v>
      </c>
      <c r="Y185">
        <v>5.7771799999999998E-2</v>
      </c>
      <c r="Z185">
        <v>5.47816E-2</v>
      </c>
      <c r="AA185">
        <v>5.2449000000000003E-2</v>
      </c>
      <c r="AB185">
        <v>4.99333E-2</v>
      </c>
      <c r="AC185">
        <v>4.66933E-2</v>
      </c>
      <c r="AD185">
        <v>4.2568700000000001E-2</v>
      </c>
      <c r="AE185">
        <v>3.7674300000000001E-2</v>
      </c>
      <c r="AF185">
        <v>3.2288799999999999E-2</v>
      </c>
      <c r="AG185">
        <v>2.6761199999999999E-2</v>
      </c>
      <c r="AH185">
        <v>2.1431599999999999E-2</v>
      </c>
      <c r="AI185">
        <v>1.65761E-2</v>
      </c>
      <c r="AJ185">
        <v>1.23778E-2</v>
      </c>
      <c r="AK185">
        <v>8.9214299999999993E-3</v>
      </c>
      <c r="AL185">
        <v>6.2048800000000003E-3</v>
      </c>
      <c r="AM185">
        <v>4.1623500000000004E-3</v>
      </c>
      <c r="AN185">
        <v>2.6908700000000002E-3</v>
      </c>
      <c r="AO185">
        <v>1.6743400000000001E-3</v>
      </c>
      <c r="AP185">
        <v>1.00096E-3</v>
      </c>
      <c r="AQ185">
        <v>5.7363100000000001E-4</v>
      </c>
      <c r="AR185">
        <v>3.1431200000000002E-4</v>
      </c>
    </row>
    <row r="186" spans="1:44" x14ac:dyDescent="0.2">
      <c r="B186" s="2">
        <v>9.0168000000000006E-11</v>
      </c>
      <c r="C186" s="2">
        <v>3.08336E-9</v>
      </c>
      <c r="D186" s="2">
        <v>7.4149800000000001E-8</v>
      </c>
      <c r="E186" s="2">
        <v>1.2547499999999999E-6</v>
      </c>
      <c r="F186" s="2">
        <v>1.4949200000000001E-5</v>
      </c>
      <c r="G186" s="2">
        <v>1.2546899999999999E-4</v>
      </c>
      <c r="H186">
        <v>7.4228200000000003E-4</v>
      </c>
      <c r="I186">
        <v>3.0974599999999998E-3</v>
      </c>
      <c r="J186">
        <v>9.1261899999999993E-3</v>
      </c>
      <c r="K186">
        <v>1.90256E-2</v>
      </c>
      <c r="L186">
        <v>2.8224900000000001E-2</v>
      </c>
      <c r="M186">
        <v>3.0344200000000002E-2</v>
      </c>
      <c r="N186">
        <v>2.5138799999999999E-2</v>
      </c>
      <c r="O186">
        <v>1.9166300000000001E-2</v>
      </c>
      <c r="P186">
        <v>1.76813E-2</v>
      </c>
      <c r="Q186">
        <v>2.0568599999999999E-2</v>
      </c>
      <c r="R186">
        <v>2.5857000000000002E-2</v>
      </c>
      <c r="S186">
        <v>3.2990400000000003E-2</v>
      </c>
      <c r="T186">
        <v>4.2206100000000003E-2</v>
      </c>
      <c r="U186">
        <v>5.2843800000000003E-2</v>
      </c>
      <c r="V186">
        <v>6.3120099999999998E-2</v>
      </c>
      <c r="W186">
        <v>7.0961399999999994E-2</v>
      </c>
      <c r="X186">
        <v>7.4699000000000002E-2</v>
      </c>
      <c r="Y186">
        <v>7.3510900000000004E-2</v>
      </c>
      <c r="Z186">
        <v>6.7829299999999995E-2</v>
      </c>
      <c r="AA186">
        <v>5.93208E-2</v>
      </c>
      <c r="AB186">
        <v>5.0115600000000003E-2</v>
      </c>
      <c r="AC186">
        <v>4.1797399999999998E-2</v>
      </c>
      <c r="AD186">
        <v>3.4943099999999998E-2</v>
      </c>
      <c r="AE186">
        <v>2.9368499999999999E-2</v>
      </c>
      <c r="AF186">
        <v>2.46416E-2</v>
      </c>
      <c r="AG186">
        <v>2.04307E-2</v>
      </c>
      <c r="AH186">
        <v>1.6593900000000002E-2</v>
      </c>
      <c r="AI186">
        <v>1.3123599999999999E-2</v>
      </c>
      <c r="AJ186">
        <v>1.0066800000000001E-2</v>
      </c>
      <c r="AK186">
        <v>7.4691899999999997E-3</v>
      </c>
      <c r="AL186">
        <v>5.3489699999999998E-3</v>
      </c>
      <c r="AM186">
        <v>3.6901299999999998E-3</v>
      </c>
      <c r="AN186">
        <v>2.4476599999999999E-3</v>
      </c>
      <c r="AO186">
        <v>1.5578199999999999E-3</v>
      </c>
      <c r="AP186">
        <v>9.49298E-4</v>
      </c>
      <c r="AQ186">
        <v>5.5259600000000003E-4</v>
      </c>
      <c r="AR186">
        <v>3.06543E-4</v>
      </c>
    </row>
    <row r="187" spans="1:44" x14ac:dyDescent="0.2">
      <c r="B187" s="2">
        <v>6.2635100000000005E-11</v>
      </c>
      <c r="C187" s="2">
        <v>2.1417000000000002E-9</v>
      </c>
      <c r="D187" s="2">
        <v>5.1506999999999999E-8</v>
      </c>
      <c r="E187" s="2">
        <v>8.7176599999999997E-7</v>
      </c>
      <c r="F187" s="2">
        <v>1.03906E-5</v>
      </c>
      <c r="G187" s="2">
        <v>8.72809E-5</v>
      </c>
      <c r="H187">
        <v>5.1721700000000005E-4</v>
      </c>
      <c r="I187">
        <v>2.1659700000000001E-3</v>
      </c>
      <c r="J187">
        <v>6.4340400000000002E-3</v>
      </c>
      <c r="K187">
        <v>1.3688000000000001E-2</v>
      </c>
      <c r="L187">
        <v>2.1422099999999999E-2</v>
      </c>
      <c r="M187">
        <v>2.6528199999999998E-2</v>
      </c>
      <c r="N187">
        <v>3.03054E-2</v>
      </c>
      <c r="O187">
        <v>3.71528E-2</v>
      </c>
      <c r="P187">
        <v>4.7179600000000002E-2</v>
      </c>
      <c r="Q187">
        <v>5.4574200000000003E-2</v>
      </c>
      <c r="R187">
        <v>5.45671E-2</v>
      </c>
      <c r="S187">
        <v>4.8887600000000003E-2</v>
      </c>
      <c r="T187">
        <v>4.3266199999999998E-2</v>
      </c>
      <c r="U187">
        <v>4.1680399999999999E-2</v>
      </c>
      <c r="V187">
        <v>4.42566E-2</v>
      </c>
      <c r="W187">
        <v>4.9093999999999999E-2</v>
      </c>
      <c r="X187">
        <v>5.4221199999999997E-2</v>
      </c>
      <c r="Y187">
        <v>5.8060599999999997E-2</v>
      </c>
      <c r="Z187">
        <v>5.9372500000000002E-2</v>
      </c>
      <c r="AA187">
        <v>5.7464800000000003E-2</v>
      </c>
      <c r="AB187">
        <v>5.2450499999999997E-2</v>
      </c>
      <c r="AC187">
        <v>4.5200200000000003E-2</v>
      </c>
      <c r="AD187">
        <v>3.6992999999999998E-2</v>
      </c>
      <c r="AE187">
        <v>2.9061900000000002E-2</v>
      </c>
      <c r="AF187">
        <v>2.2237199999999999E-2</v>
      </c>
      <c r="AG187">
        <v>1.6825099999999999E-2</v>
      </c>
      <c r="AH187">
        <v>1.27209E-2</v>
      </c>
      <c r="AI187">
        <v>9.6312399999999992E-3</v>
      </c>
      <c r="AJ187">
        <v>7.2612700000000002E-3</v>
      </c>
      <c r="AK187">
        <v>5.4005700000000004E-3</v>
      </c>
      <c r="AL187">
        <v>3.9255000000000002E-3</v>
      </c>
      <c r="AM187">
        <v>2.7673400000000001E-3</v>
      </c>
      <c r="AN187">
        <v>1.88112E-3</v>
      </c>
      <c r="AO187">
        <v>1.2274300000000001E-3</v>
      </c>
      <c r="AP187">
        <v>7.6595799999999996E-4</v>
      </c>
      <c r="AQ187">
        <v>4.5566399999999999E-4</v>
      </c>
      <c r="AR187">
        <v>2.5767599999999998E-4</v>
      </c>
    </row>
    <row r="188" spans="1:44" x14ac:dyDescent="0.2">
      <c r="B188" s="2">
        <v>3.7996899999999999E-11</v>
      </c>
      <c r="C188" s="2">
        <v>1.29924E-9</v>
      </c>
      <c r="D188" s="2">
        <v>3.1246099999999999E-8</v>
      </c>
      <c r="E188" s="2">
        <v>5.2884099999999999E-7</v>
      </c>
      <c r="F188" s="2">
        <v>6.3031300000000002E-6</v>
      </c>
      <c r="G188" s="2">
        <v>5.2943699999999999E-5</v>
      </c>
      <c r="H188">
        <v>3.1371200000000001E-4</v>
      </c>
      <c r="I188">
        <v>1.3135200000000001E-3</v>
      </c>
      <c r="J188">
        <v>3.9004199999999999E-3</v>
      </c>
      <c r="K188">
        <v>8.2919099999999996E-3</v>
      </c>
      <c r="L188">
        <v>1.2961500000000001E-2</v>
      </c>
      <c r="M188">
        <v>1.6050499999999999E-2</v>
      </c>
      <c r="N188">
        <v>1.8535699999999999E-2</v>
      </c>
      <c r="O188">
        <v>2.36958E-2</v>
      </c>
      <c r="P188">
        <v>3.2838699999999998E-2</v>
      </c>
      <c r="Q188">
        <v>4.3997099999999997E-2</v>
      </c>
      <c r="R188">
        <v>5.4952500000000001E-2</v>
      </c>
      <c r="S188">
        <v>6.50308E-2</v>
      </c>
      <c r="T188">
        <v>7.3339100000000004E-2</v>
      </c>
      <c r="U188">
        <v>7.7396199999999998E-2</v>
      </c>
      <c r="V188">
        <v>7.5151399999999993E-2</v>
      </c>
      <c r="W188">
        <v>6.76485E-2</v>
      </c>
      <c r="X188">
        <v>5.8543100000000001E-2</v>
      </c>
      <c r="Y188">
        <v>5.117E-2</v>
      </c>
      <c r="Z188">
        <v>4.6551599999999999E-2</v>
      </c>
      <c r="AA188">
        <v>4.3742299999999998E-2</v>
      </c>
      <c r="AB188">
        <v>4.1240199999999998E-2</v>
      </c>
      <c r="AC188">
        <v>3.7988300000000003E-2</v>
      </c>
      <c r="AD188">
        <v>3.3640099999999999E-2</v>
      </c>
      <c r="AE188">
        <v>2.8420999999999998E-2</v>
      </c>
      <c r="AF188">
        <v>2.2871900000000001E-2</v>
      </c>
      <c r="AG188">
        <v>1.7587700000000001E-2</v>
      </c>
      <c r="AH188">
        <v>1.30159E-2</v>
      </c>
      <c r="AI188">
        <v>9.3643300000000006E-3</v>
      </c>
      <c r="AJ188">
        <v>6.6200299999999998E-3</v>
      </c>
      <c r="AK188">
        <v>4.6356899999999996E-3</v>
      </c>
      <c r="AL188">
        <v>3.2233299999999999E-3</v>
      </c>
      <c r="AM188">
        <v>2.21711E-3</v>
      </c>
      <c r="AN188">
        <v>1.49643E-3</v>
      </c>
      <c r="AO188">
        <v>9.8174299999999998E-4</v>
      </c>
      <c r="AP188">
        <v>6.2064599999999998E-4</v>
      </c>
      <c r="AQ188">
        <v>3.7544299999999999E-4</v>
      </c>
      <c r="AR188">
        <v>2.1615499999999999E-4</v>
      </c>
    </row>
    <row r="189" spans="1:44" x14ac:dyDescent="0.2">
      <c r="B189" s="2">
        <v>3.0284099999999999E-11</v>
      </c>
      <c r="C189" s="2">
        <v>1.03553E-9</v>
      </c>
      <c r="D189" s="2">
        <v>2.4903800000000002E-8</v>
      </c>
      <c r="E189" s="2">
        <v>4.2147399999999998E-7</v>
      </c>
      <c r="F189" s="2">
        <v>5.0228899999999999E-6</v>
      </c>
      <c r="G189" s="2">
        <v>4.2180800000000001E-5</v>
      </c>
      <c r="H189">
        <v>2.4982500000000001E-4</v>
      </c>
      <c r="I189">
        <v>1.0450100000000001E-3</v>
      </c>
      <c r="J189">
        <v>3.0962199999999998E-3</v>
      </c>
      <c r="K189">
        <v>6.5460900000000001E-3</v>
      </c>
      <c r="L189">
        <v>1.0086599999999999E-2</v>
      </c>
      <c r="M189">
        <v>1.2046299999999999E-2</v>
      </c>
      <c r="N189">
        <v>1.2957700000000001E-2</v>
      </c>
      <c r="O189">
        <v>1.5327800000000001E-2</v>
      </c>
      <c r="P189">
        <v>2.04691E-2</v>
      </c>
      <c r="Q189">
        <v>2.7467499999999999E-2</v>
      </c>
      <c r="R189">
        <v>3.5391899999999997E-2</v>
      </c>
      <c r="S189">
        <v>4.4704399999999998E-2</v>
      </c>
      <c r="T189">
        <v>5.5943100000000003E-2</v>
      </c>
      <c r="U189">
        <v>6.8048200000000003E-2</v>
      </c>
      <c r="V189">
        <v>7.8606800000000004E-2</v>
      </c>
      <c r="W189">
        <v>8.5229100000000002E-2</v>
      </c>
      <c r="X189">
        <v>8.6397399999999999E-2</v>
      </c>
      <c r="Y189">
        <v>8.1734899999999999E-2</v>
      </c>
      <c r="Z189">
        <v>7.2253800000000007E-2</v>
      </c>
      <c r="AA189">
        <v>6.0246800000000003E-2</v>
      </c>
      <c r="AB189">
        <v>4.8361899999999999E-2</v>
      </c>
      <c r="AC189">
        <v>3.8401400000000002E-2</v>
      </c>
      <c r="AD189">
        <v>3.0810799999999999E-2</v>
      </c>
      <c r="AE189">
        <v>2.5071199999999998E-2</v>
      </c>
      <c r="AF189">
        <v>2.0428100000000001E-2</v>
      </c>
      <c r="AG189">
        <v>1.6372399999999999E-2</v>
      </c>
      <c r="AH189">
        <v>1.27317E-2</v>
      </c>
      <c r="AI189">
        <v>9.5413900000000003E-3</v>
      </c>
      <c r="AJ189">
        <v>6.8849799999999997E-3</v>
      </c>
      <c r="AK189">
        <v>4.7987699999999999E-3</v>
      </c>
      <c r="AL189">
        <v>3.2475099999999999E-3</v>
      </c>
      <c r="AM189">
        <v>2.1447699999999998E-3</v>
      </c>
      <c r="AN189">
        <v>1.3864000000000001E-3</v>
      </c>
      <c r="AO189">
        <v>8.7659299999999995E-4</v>
      </c>
      <c r="AP189">
        <v>5.3987200000000005E-4</v>
      </c>
      <c r="AQ189">
        <v>3.2174800000000001E-4</v>
      </c>
      <c r="AR189">
        <v>1.8420200000000001E-4</v>
      </c>
    </row>
    <row r="190" spans="1:44" x14ac:dyDescent="0.2">
      <c r="B190" s="2">
        <v>2.8899099999999999E-11</v>
      </c>
      <c r="C190" s="2">
        <v>9.8818600000000004E-10</v>
      </c>
      <c r="D190" s="2">
        <v>2.3764899999999999E-8</v>
      </c>
      <c r="E190" s="2">
        <v>4.0218999999999998E-7</v>
      </c>
      <c r="F190" s="2">
        <v>4.7928199999999998E-6</v>
      </c>
      <c r="G190" s="2">
        <v>4.0244599999999998E-5</v>
      </c>
      <c r="H190">
        <v>2.3830699999999999E-4</v>
      </c>
      <c r="I190">
        <v>9.9638200000000008E-4</v>
      </c>
      <c r="J190">
        <v>2.94904E-3</v>
      </c>
      <c r="K190">
        <v>6.2184700000000002E-3</v>
      </c>
      <c r="L190">
        <v>9.5141099999999992E-3</v>
      </c>
      <c r="M190">
        <v>1.11486E-2</v>
      </c>
      <c r="N190">
        <v>1.1491400000000001E-2</v>
      </c>
      <c r="O190">
        <v>1.28047E-2</v>
      </c>
      <c r="P190">
        <v>1.6274E-2</v>
      </c>
      <c r="Q190">
        <v>2.0985199999999999E-2</v>
      </c>
      <c r="R190">
        <v>2.5970400000000001E-2</v>
      </c>
      <c r="S190">
        <v>3.1704099999999999E-2</v>
      </c>
      <c r="T190">
        <v>3.9203399999999999E-2</v>
      </c>
      <c r="U190">
        <v>4.8585200000000002E-2</v>
      </c>
      <c r="V190">
        <v>5.8960499999999999E-2</v>
      </c>
      <c r="W190">
        <v>6.91219E-2</v>
      </c>
      <c r="X190">
        <v>7.7768699999999996E-2</v>
      </c>
      <c r="Y190">
        <v>8.3382700000000004E-2</v>
      </c>
      <c r="Z190">
        <v>8.4524199999999994E-2</v>
      </c>
      <c r="AA190">
        <v>8.0525600000000003E-2</v>
      </c>
      <c r="AB190">
        <v>7.1930599999999997E-2</v>
      </c>
      <c r="AC190">
        <v>6.0333600000000001E-2</v>
      </c>
      <c r="AD190">
        <v>4.7790100000000002E-2</v>
      </c>
      <c r="AE190">
        <v>3.6134600000000003E-2</v>
      </c>
      <c r="AF190">
        <v>2.64929E-2</v>
      </c>
      <c r="AG190">
        <v>1.9166099999999998E-2</v>
      </c>
      <c r="AH190">
        <v>1.3857899999999999E-2</v>
      </c>
      <c r="AI190">
        <v>1.0041E-2</v>
      </c>
      <c r="AJ190">
        <v>7.2384900000000002E-3</v>
      </c>
      <c r="AK190">
        <v>5.1328299999999997E-3</v>
      </c>
      <c r="AL190">
        <v>3.5443200000000001E-3</v>
      </c>
      <c r="AM190">
        <v>2.3683799999999998E-3</v>
      </c>
      <c r="AN190">
        <v>1.5272E-3</v>
      </c>
      <c r="AO190">
        <v>9.4956299999999995E-4</v>
      </c>
      <c r="AP190">
        <v>5.6914300000000004E-4</v>
      </c>
      <c r="AQ190">
        <v>3.2855100000000001E-4</v>
      </c>
      <c r="AR190" s="2">
        <v>1.8229499999999999E-4</v>
      </c>
    </row>
    <row r="191" spans="1:44" x14ac:dyDescent="0.2">
      <c r="B191" s="2">
        <v>2.6676999999999999E-11</v>
      </c>
      <c r="C191" s="2">
        <v>9.1220200000000003E-10</v>
      </c>
      <c r="D191" s="2">
        <v>2.1937599999999999E-8</v>
      </c>
      <c r="E191" s="2">
        <v>3.7126800000000001E-7</v>
      </c>
      <c r="F191" s="2">
        <v>4.4243899999999997E-6</v>
      </c>
      <c r="G191" s="2">
        <v>3.71521E-5</v>
      </c>
      <c r="H191">
        <v>2.20008E-4</v>
      </c>
      <c r="I191">
        <v>9.1999300000000003E-4</v>
      </c>
      <c r="J191">
        <v>2.72375E-3</v>
      </c>
      <c r="K191">
        <v>5.7475599999999996E-3</v>
      </c>
      <c r="L191">
        <v>8.8099000000000007E-3</v>
      </c>
      <c r="M191">
        <v>1.0370799999999999E-2</v>
      </c>
      <c r="N191">
        <v>1.07835E-2</v>
      </c>
      <c r="O191">
        <v>1.2103900000000001E-2</v>
      </c>
      <c r="P191">
        <v>1.53072E-2</v>
      </c>
      <c r="Q191">
        <v>1.93539E-2</v>
      </c>
      <c r="R191">
        <v>2.31659E-2</v>
      </c>
      <c r="S191">
        <v>2.7102999999999999E-2</v>
      </c>
      <c r="T191">
        <v>3.2163400000000002E-2</v>
      </c>
      <c r="U191">
        <v>3.8646699999999999E-2</v>
      </c>
      <c r="V191">
        <v>4.6097300000000001E-2</v>
      </c>
      <c r="W191">
        <v>5.4007899999999998E-2</v>
      </c>
      <c r="X191">
        <v>6.1985600000000002E-2</v>
      </c>
      <c r="Y191">
        <v>6.9364099999999998E-2</v>
      </c>
      <c r="Z191">
        <v>7.5056499999999998E-2</v>
      </c>
      <c r="AA191">
        <v>7.7878299999999998E-2</v>
      </c>
      <c r="AB191">
        <v>7.6985700000000004E-2</v>
      </c>
      <c r="AC191">
        <v>7.2162000000000004E-2</v>
      </c>
      <c r="AD191">
        <v>6.3923800000000003E-2</v>
      </c>
      <c r="AE191">
        <v>5.3431600000000003E-2</v>
      </c>
      <c r="AF191">
        <v>4.2181299999999998E-2</v>
      </c>
      <c r="AG191">
        <v>3.1578200000000001E-2</v>
      </c>
      <c r="AH191">
        <v>2.2586700000000001E-2</v>
      </c>
      <c r="AI191">
        <v>1.5598799999999999E-2</v>
      </c>
      <c r="AJ191">
        <v>1.05258E-2</v>
      </c>
      <c r="AK191">
        <v>7.00937E-3</v>
      </c>
      <c r="AL191">
        <v>4.6273900000000003E-3</v>
      </c>
      <c r="AM191">
        <v>3.02141E-3</v>
      </c>
      <c r="AN191">
        <v>1.93654E-3</v>
      </c>
      <c r="AO191">
        <v>1.2070500000000001E-3</v>
      </c>
      <c r="AP191">
        <v>7.2552700000000001E-4</v>
      </c>
      <c r="AQ191">
        <v>4.17895E-4</v>
      </c>
      <c r="AR191">
        <v>2.2966100000000001E-4</v>
      </c>
    </row>
    <row r="192" spans="1:44" x14ac:dyDescent="0.2">
      <c r="B192" s="2">
        <v>1.7121600000000001E-11</v>
      </c>
      <c r="C192" s="2">
        <v>5.8544200000000001E-10</v>
      </c>
      <c r="D192" s="2">
        <v>1.40797E-8</v>
      </c>
      <c r="E192" s="2">
        <v>2.3830200000000001E-7</v>
      </c>
      <c r="F192" s="2">
        <v>2.8403600000000001E-6</v>
      </c>
      <c r="G192" s="2">
        <v>2.3859400000000001E-5</v>
      </c>
      <c r="H192">
        <v>1.4139400000000001E-4</v>
      </c>
      <c r="I192">
        <v>5.9217199999999997E-4</v>
      </c>
      <c r="J192">
        <v>1.75946E-3</v>
      </c>
      <c r="K192">
        <v>3.74566E-3</v>
      </c>
      <c r="L192">
        <v>5.8746800000000002E-3</v>
      </c>
      <c r="M192">
        <v>7.3269499999999996E-3</v>
      </c>
      <c r="N192">
        <v>8.5421200000000003E-3</v>
      </c>
      <c r="O192">
        <v>1.09198E-2</v>
      </c>
      <c r="P192">
        <v>1.48551E-2</v>
      </c>
      <c r="Q192">
        <v>1.9257099999999999E-2</v>
      </c>
      <c r="R192">
        <v>2.3217000000000002E-2</v>
      </c>
      <c r="S192">
        <v>2.71284E-2</v>
      </c>
      <c r="T192">
        <v>3.1839300000000001E-2</v>
      </c>
      <c r="U192">
        <v>3.7441599999999998E-2</v>
      </c>
      <c r="V192">
        <v>4.33698E-2</v>
      </c>
      <c r="W192">
        <v>4.9220199999999999E-2</v>
      </c>
      <c r="X192">
        <v>5.4952500000000001E-2</v>
      </c>
      <c r="Y192">
        <v>6.0455500000000002E-2</v>
      </c>
      <c r="Z192">
        <v>6.5281500000000006E-2</v>
      </c>
      <c r="AA192">
        <v>6.8789100000000006E-2</v>
      </c>
      <c r="AB192">
        <v>7.0359900000000003E-2</v>
      </c>
      <c r="AC192">
        <v>6.9507899999999997E-2</v>
      </c>
      <c r="AD192">
        <v>6.5976900000000005E-2</v>
      </c>
      <c r="AE192">
        <v>5.9873999999999997E-2</v>
      </c>
      <c r="AF192">
        <v>5.1739E-2</v>
      </c>
      <c r="AG192">
        <v>4.2460699999999997E-2</v>
      </c>
      <c r="AH192">
        <v>3.30622E-2</v>
      </c>
      <c r="AI192">
        <v>2.44493E-2</v>
      </c>
      <c r="AJ192">
        <v>1.7223800000000001E-2</v>
      </c>
      <c r="AK192">
        <v>1.1618699999999999E-2</v>
      </c>
      <c r="AL192">
        <v>7.5555800000000001E-3</v>
      </c>
      <c r="AM192">
        <v>4.7695699999999999E-3</v>
      </c>
      <c r="AN192">
        <v>2.93831E-3</v>
      </c>
      <c r="AO192">
        <v>1.7698499999999999E-3</v>
      </c>
      <c r="AP192">
        <v>1.03995E-3</v>
      </c>
      <c r="AQ192">
        <v>5.9277899999999998E-4</v>
      </c>
      <c r="AR192">
        <v>3.2541100000000001E-4</v>
      </c>
    </row>
    <row r="193" spans="2:44" x14ac:dyDescent="0.2">
      <c r="B193" s="2">
        <v>9.9128400000000008E-12</v>
      </c>
      <c r="C193" s="2">
        <v>3.3894500000000001E-10</v>
      </c>
      <c r="D193" s="2">
        <v>8.1516000000000007E-9</v>
      </c>
      <c r="E193" s="2">
        <v>1.3797399999999999E-7</v>
      </c>
      <c r="F193" s="2">
        <v>1.6446999999999999E-6</v>
      </c>
      <c r="G193" s="2">
        <v>1.38184E-5</v>
      </c>
      <c r="H193" s="2">
        <v>8.1922799999999994E-5</v>
      </c>
      <c r="I193">
        <v>3.4339899999999998E-4</v>
      </c>
      <c r="J193">
        <v>1.02235E-3</v>
      </c>
      <c r="K193">
        <v>2.1873600000000002E-3</v>
      </c>
      <c r="L193">
        <v>3.47562E-3</v>
      </c>
      <c r="M193">
        <v>4.4771000000000004E-3</v>
      </c>
      <c r="N193">
        <v>5.5501200000000004E-3</v>
      </c>
      <c r="O193">
        <v>7.6239400000000001E-3</v>
      </c>
      <c r="P193">
        <v>1.10373E-2</v>
      </c>
      <c r="Q193">
        <v>1.5280699999999999E-2</v>
      </c>
      <c r="R193">
        <v>1.9973999999999999E-2</v>
      </c>
      <c r="S193">
        <v>2.53876E-2</v>
      </c>
      <c r="T193">
        <v>3.17565E-2</v>
      </c>
      <c r="U193">
        <v>3.86086E-2</v>
      </c>
      <c r="V193">
        <v>4.5134000000000001E-2</v>
      </c>
      <c r="W193">
        <v>5.0906300000000002E-2</v>
      </c>
      <c r="X193">
        <v>5.5924099999999997E-2</v>
      </c>
      <c r="Y193">
        <v>6.0164299999999997E-2</v>
      </c>
      <c r="Z193">
        <v>6.3400499999999999E-2</v>
      </c>
      <c r="AA193">
        <v>6.5385100000000002E-2</v>
      </c>
      <c r="AB193">
        <v>6.5986400000000001E-2</v>
      </c>
      <c r="AC193">
        <v>6.5128400000000003E-2</v>
      </c>
      <c r="AD193">
        <v>6.2719700000000003E-2</v>
      </c>
      <c r="AE193">
        <v>5.8697399999999997E-2</v>
      </c>
      <c r="AF193">
        <v>5.3131699999999997E-2</v>
      </c>
      <c r="AG193">
        <v>4.6296799999999999E-2</v>
      </c>
      <c r="AH193">
        <v>3.8668500000000001E-2</v>
      </c>
      <c r="AI193">
        <v>3.0851300000000002E-2</v>
      </c>
      <c r="AJ193">
        <v>2.34579E-2</v>
      </c>
      <c r="AK193">
        <v>1.6981E-2</v>
      </c>
      <c r="AL193">
        <v>1.17074E-2</v>
      </c>
      <c r="AM193">
        <v>7.7004600000000001E-3</v>
      </c>
      <c r="AN193">
        <v>4.8450300000000002E-3</v>
      </c>
      <c r="AO193">
        <v>2.9253399999999998E-3</v>
      </c>
      <c r="AP193">
        <v>1.6998E-3</v>
      </c>
      <c r="AQ193">
        <v>9.5217100000000003E-4</v>
      </c>
      <c r="AR193">
        <v>5.1416400000000001E-4</v>
      </c>
    </row>
    <row r="194" spans="2:44" x14ac:dyDescent="0.2">
      <c r="B194" s="2">
        <v>1.62706E-11</v>
      </c>
      <c r="C194" s="2">
        <v>5.5637100000000002E-10</v>
      </c>
      <c r="D194" s="2">
        <v>1.33801E-8</v>
      </c>
      <c r="E194" s="2">
        <v>2.26432E-7</v>
      </c>
      <c r="F194" s="2">
        <v>2.69813E-6</v>
      </c>
      <c r="G194" s="2">
        <v>2.26523E-5</v>
      </c>
      <c r="H194">
        <v>1.3409300000000001E-4</v>
      </c>
      <c r="I194">
        <v>5.6028399999999998E-4</v>
      </c>
      <c r="J194">
        <v>1.6557799999999999E-3</v>
      </c>
      <c r="K194">
        <v>3.4783800000000001E-3</v>
      </c>
      <c r="L194">
        <v>5.26992E-3</v>
      </c>
      <c r="M194">
        <v>6.0204799999999999E-3</v>
      </c>
      <c r="N194">
        <v>5.8820499999999998E-3</v>
      </c>
      <c r="O194">
        <v>6.1769099999999999E-3</v>
      </c>
      <c r="P194">
        <v>7.8280599999999995E-3</v>
      </c>
      <c r="Q194">
        <v>1.07245E-2</v>
      </c>
      <c r="R194">
        <v>1.4612999999999999E-2</v>
      </c>
      <c r="S194">
        <v>1.9714200000000001E-2</v>
      </c>
      <c r="T194">
        <v>2.6271099999999999E-2</v>
      </c>
      <c r="U194">
        <v>3.3993799999999998E-2</v>
      </c>
      <c r="V194">
        <v>4.21862E-2</v>
      </c>
      <c r="W194">
        <v>5.0144399999999999E-2</v>
      </c>
      <c r="X194">
        <v>5.7236599999999999E-2</v>
      </c>
      <c r="Y194">
        <v>6.2823400000000001E-2</v>
      </c>
      <c r="Z194">
        <v>6.6393300000000002E-2</v>
      </c>
      <c r="AA194">
        <v>6.7794599999999997E-2</v>
      </c>
      <c r="AB194">
        <v>6.7239199999999999E-2</v>
      </c>
      <c r="AC194">
        <v>6.5090300000000004E-2</v>
      </c>
      <c r="AD194">
        <v>6.1677599999999999E-2</v>
      </c>
      <c r="AE194">
        <v>5.72487E-2</v>
      </c>
      <c r="AF194">
        <v>5.1994499999999999E-2</v>
      </c>
      <c r="AG194">
        <v>4.6084800000000002E-2</v>
      </c>
      <c r="AH194">
        <v>3.9706600000000002E-2</v>
      </c>
      <c r="AI194">
        <v>3.3099999999999997E-2</v>
      </c>
      <c r="AJ194">
        <v>2.65676E-2</v>
      </c>
      <c r="AK194">
        <v>2.04418E-2</v>
      </c>
      <c r="AL194">
        <v>1.5022300000000001E-2</v>
      </c>
      <c r="AM194">
        <v>1.0514600000000001E-2</v>
      </c>
      <c r="AN194">
        <v>6.9958900000000003E-3</v>
      </c>
      <c r="AO194">
        <v>4.4195500000000004E-3</v>
      </c>
      <c r="AP194">
        <v>2.6494299999999999E-3</v>
      </c>
      <c r="AQ194">
        <v>1.5069700000000001E-3</v>
      </c>
      <c r="AR194">
        <v>8.1333399999999998E-4</v>
      </c>
    </row>
    <row r="195" spans="2:44" x14ac:dyDescent="0.2">
      <c r="B195" s="2">
        <v>2.0979199999999998E-11</v>
      </c>
      <c r="C195" s="2">
        <v>7.1736899999999997E-10</v>
      </c>
      <c r="D195" s="2">
        <v>1.7252000000000001E-8</v>
      </c>
      <c r="E195" s="2">
        <v>2.9196799999999998E-7</v>
      </c>
      <c r="F195" s="2">
        <v>3.4793299999999999E-6</v>
      </c>
      <c r="G195" s="2">
        <v>2.9215499999999998E-5</v>
      </c>
      <c r="H195">
        <v>1.73E-4</v>
      </c>
      <c r="I195">
        <v>7.2333300000000005E-4</v>
      </c>
      <c r="J195">
        <v>2.1409100000000002E-3</v>
      </c>
      <c r="K195">
        <v>4.5143800000000001E-3</v>
      </c>
      <c r="L195">
        <v>6.9057700000000003E-3</v>
      </c>
      <c r="M195">
        <v>8.0831400000000008E-3</v>
      </c>
      <c r="N195">
        <v>8.2870800000000005E-3</v>
      </c>
      <c r="O195">
        <v>9.0835299999999994E-3</v>
      </c>
      <c r="P195">
        <v>1.1182599999999999E-2</v>
      </c>
      <c r="Q195">
        <v>1.3720400000000001E-2</v>
      </c>
      <c r="R195">
        <v>1.5863499999999999E-2</v>
      </c>
      <c r="S195">
        <v>1.8066700000000002E-2</v>
      </c>
      <c r="T195">
        <v>2.14916E-2</v>
      </c>
      <c r="U195">
        <v>2.6809900000000001E-2</v>
      </c>
      <c r="V195">
        <v>3.3858300000000001E-2</v>
      </c>
      <c r="W195">
        <v>4.2013000000000002E-2</v>
      </c>
      <c r="X195">
        <v>5.0462800000000002E-2</v>
      </c>
      <c r="Y195">
        <v>5.8248099999999997E-2</v>
      </c>
      <c r="Z195">
        <v>6.4394499999999993E-2</v>
      </c>
      <c r="AA195">
        <v>6.8174899999999997E-2</v>
      </c>
      <c r="AB195">
        <v>6.9282700000000003E-2</v>
      </c>
      <c r="AC195">
        <v>6.7831600000000006E-2</v>
      </c>
      <c r="AD195">
        <v>6.4255699999999999E-2</v>
      </c>
      <c r="AE195">
        <v>5.9163199999999999E-2</v>
      </c>
      <c r="AF195">
        <v>5.3170299999999997E-2</v>
      </c>
      <c r="AG195">
        <v>4.6770800000000001E-2</v>
      </c>
      <c r="AH195">
        <v>4.0291800000000003E-2</v>
      </c>
      <c r="AI195">
        <v>3.3931700000000002E-2</v>
      </c>
      <c r="AJ195">
        <v>2.7830299999999999E-2</v>
      </c>
      <c r="AK195">
        <v>2.2122200000000002E-2</v>
      </c>
      <c r="AL195">
        <v>1.6952399999999999E-2</v>
      </c>
      <c r="AM195">
        <v>1.2459100000000001E-2</v>
      </c>
      <c r="AN195">
        <v>8.7414999999999993E-3</v>
      </c>
      <c r="AO195">
        <v>5.8318500000000004E-3</v>
      </c>
      <c r="AP195">
        <v>3.6874999999999998E-3</v>
      </c>
      <c r="AQ195">
        <v>2.2040300000000001E-3</v>
      </c>
      <c r="AR195">
        <v>1.24267E-3</v>
      </c>
    </row>
    <row r="196" spans="2:44" x14ac:dyDescent="0.2">
      <c r="B196" s="2">
        <v>2.1292400000000001E-11</v>
      </c>
      <c r="C196" s="2">
        <v>7.2806800000000003E-10</v>
      </c>
      <c r="D196" s="2">
        <v>1.7509600000000001E-8</v>
      </c>
      <c r="E196" s="2">
        <v>2.9634000000000002E-7</v>
      </c>
      <c r="F196" s="2">
        <v>3.5317699999999998E-6</v>
      </c>
      <c r="G196" s="2">
        <v>2.9661500000000001E-5</v>
      </c>
      <c r="H196">
        <v>1.7570800000000001E-4</v>
      </c>
      <c r="I196">
        <v>7.3526699999999995E-4</v>
      </c>
      <c r="J196">
        <v>2.1803899999999999E-3</v>
      </c>
      <c r="K196">
        <v>4.61955E-3</v>
      </c>
      <c r="L196">
        <v>7.1558899999999998E-3</v>
      </c>
      <c r="M196">
        <v>8.6538499999999994E-3</v>
      </c>
      <c r="N196">
        <v>9.5083400000000005E-3</v>
      </c>
      <c r="O196">
        <v>1.13834E-2</v>
      </c>
      <c r="P196">
        <v>1.4874999999999999E-2</v>
      </c>
      <c r="Q196">
        <v>1.8816300000000001E-2</v>
      </c>
      <c r="R196">
        <v>2.2076999999999999E-2</v>
      </c>
      <c r="S196">
        <v>2.4859599999999999E-2</v>
      </c>
      <c r="T196">
        <v>2.79277E-2</v>
      </c>
      <c r="U196">
        <v>3.1434700000000003E-2</v>
      </c>
      <c r="V196">
        <v>3.50631E-2</v>
      </c>
      <c r="W196">
        <v>3.8842399999999999E-2</v>
      </c>
      <c r="X196">
        <v>4.3230499999999998E-2</v>
      </c>
      <c r="Y196">
        <v>4.84529E-2</v>
      </c>
      <c r="Z196">
        <v>5.40584E-2</v>
      </c>
      <c r="AA196">
        <v>5.9100199999999999E-2</v>
      </c>
      <c r="AB196">
        <v>6.2595999999999999E-2</v>
      </c>
      <c r="AC196">
        <v>6.3873299999999994E-2</v>
      </c>
      <c r="AD196">
        <v>6.2712599999999993E-2</v>
      </c>
      <c r="AE196">
        <v>5.9330300000000002E-2</v>
      </c>
      <c r="AF196">
        <v>5.42505E-2</v>
      </c>
      <c r="AG196">
        <v>4.8123300000000001E-2</v>
      </c>
      <c r="AH196">
        <v>4.1557499999999997E-2</v>
      </c>
      <c r="AI196">
        <v>3.5021099999999999E-2</v>
      </c>
      <c r="AJ196">
        <v>2.88179E-2</v>
      </c>
      <c r="AK196">
        <v>2.3121200000000001E-2</v>
      </c>
      <c r="AL196">
        <v>1.8026799999999999E-2</v>
      </c>
      <c r="AM196">
        <v>1.3594500000000001E-2</v>
      </c>
      <c r="AN196">
        <v>9.8645799999999995E-3</v>
      </c>
      <c r="AO196">
        <v>6.8521800000000002E-3</v>
      </c>
      <c r="AP196">
        <v>4.5349700000000001E-3</v>
      </c>
      <c r="AQ196">
        <v>2.84812E-3</v>
      </c>
      <c r="AR196">
        <v>1.6916399999999999E-3</v>
      </c>
    </row>
    <row r="197" spans="2:44" x14ac:dyDescent="0.2">
      <c r="B197" s="2">
        <v>1.98912E-11</v>
      </c>
      <c r="C197" s="2">
        <v>6.8014300000000002E-10</v>
      </c>
      <c r="D197" s="2">
        <v>1.63572E-8</v>
      </c>
      <c r="E197" s="2">
        <v>2.7684799999999999E-7</v>
      </c>
      <c r="F197" s="2">
        <v>3.2997599999999999E-6</v>
      </c>
      <c r="G197" s="2">
        <v>2.7717800000000001E-5</v>
      </c>
      <c r="H197">
        <v>1.6425200000000001E-4</v>
      </c>
      <c r="I197">
        <v>6.8784200000000003E-4</v>
      </c>
      <c r="J197">
        <v>2.0433000000000001E-3</v>
      </c>
      <c r="K197">
        <v>4.3478099999999997E-3</v>
      </c>
      <c r="L197">
        <v>6.8111300000000003E-3</v>
      </c>
      <c r="M197">
        <v>8.4736399999999993E-3</v>
      </c>
      <c r="N197">
        <v>9.8455699999999997E-3</v>
      </c>
      <c r="O197">
        <v>1.25831E-2</v>
      </c>
      <c r="P197">
        <v>1.7224699999999999E-2</v>
      </c>
      <c r="Q197">
        <v>2.25962E-2</v>
      </c>
      <c r="R197">
        <v>2.7637399999999999E-2</v>
      </c>
      <c r="S197">
        <v>3.2577700000000001E-2</v>
      </c>
      <c r="T197">
        <v>3.7932300000000002E-2</v>
      </c>
      <c r="U197">
        <v>4.3247800000000003E-2</v>
      </c>
      <c r="V197">
        <v>4.7465599999999997E-2</v>
      </c>
      <c r="W197">
        <v>5.0065100000000001E-2</v>
      </c>
      <c r="X197">
        <v>5.1344500000000001E-2</v>
      </c>
      <c r="Y197">
        <v>5.1852799999999998E-2</v>
      </c>
      <c r="Z197">
        <v>5.1976300000000003E-2</v>
      </c>
      <c r="AA197">
        <v>5.1953899999999997E-2</v>
      </c>
      <c r="AB197">
        <v>5.1907500000000002E-2</v>
      </c>
      <c r="AC197">
        <v>5.1730400000000003E-2</v>
      </c>
      <c r="AD197">
        <v>5.1062000000000003E-2</v>
      </c>
      <c r="AE197">
        <v>4.9470500000000001E-2</v>
      </c>
      <c r="AF197">
        <v>4.66945E-2</v>
      </c>
      <c r="AG197">
        <v>4.2761E-2</v>
      </c>
      <c r="AH197">
        <v>3.7943600000000001E-2</v>
      </c>
      <c r="AI197">
        <v>3.2635699999999997E-2</v>
      </c>
      <c r="AJ197">
        <v>2.7228800000000001E-2</v>
      </c>
      <c r="AK197">
        <v>2.2038499999999999E-2</v>
      </c>
      <c r="AL197">
        <v>1.7284500000000001E-2</v>
      </c>
      <c r="AM197">
        <v>1.31024E-2</v>
      </c>
      <c r="AN197">
        <v>9.5646599999999991E-3</v>
      </c>
      <c r="AO197">
        <v>6.6945299999999998E-3</v>
      </c>
      <c r="AP197">
        <v>4.4724099999999996E-3</v>
      </c>
      <c r="AQ197">
        <v>2.8397100000000001E-3</v>
      </c>
      <c r="AR197">
        <v>1.7071E-3</v>
      </c>
    </row>
    <row r="198" spans="2:44" x14ac:dyDescent="0.2">
      <c r="B198" s="2">
        <v>2.8528400000000001E-11</v>
      </c>
      <c r="C198" s="2">
        <v>9.7550499999999993E-10</v>
      </c>
      <c r="D198" s="2">
        <v>2.3460099999999998E-8</v>
      </c>
      <c r="E198" s="2">
        <v>3.9703600000000001E-7</v>
      </c>
      <c r="F198" s="2">
        <v>4.7315399999999998E-6</v>
      </c>
      <c r="G198" s="2">
        <v>3.9732499999999999E-5</v>
      </c>
      <c r="H198">
        <v>2.3530299999999999E-4</v>
      </c>
      <c r="I198">
        <v>9.8408400000000009E-4</v>
      </c>
      <c r="J198">
        <v>2.9144399999999999E-3</v>
      </c>
      <c r="K198">
        <v>6.1550499999999996E-3</v>
      </c>
      <c r="L198">
        <v>9.4566100000000007E-3</v>
      </c>
      <c r="M198">
        <v>1.12079E-2</v>
      </c>
      <c r="N198">
        <v>1.18572E-2</v>
      </c>
      <c r="O198">
        <v>1.3718299999999999E-2</v>
      </c>
      <c r="P198">
        <v>1.79974E-2</v>
      </c>
      <c r="Q198">
        <v>2.3767E-2</v>
      </c>
      <c r="R198">
        <v>2.9954999999999999E-2</v>
      </c>
      <c r="S198">
        <v>3.6684300000000003E-2</v>
      </c>
      <c r="T198">
        <v>4.4250699999999997E-2</v>
      </c>
      <c r="U198">
        <v>5.1873900000000001E-2</v>
      </c>
      <c r="V198">
        <v>5.81348E-2</v>
      </c>
      <c r="W198">
        <v>6.2146E-2</v>
      </c>
      <c r="X198">
        <v>6.37992E-2</v>
      </c>
      <c r="Y198">
        <v>6.32408E-2</v>
      </c>
      <c r="Z198">
        <v>6.0645900000000003E-2</v>
      </c>
      <c r="AA198">
        <v>5.6439099999999999E-2</v>
      </c>
      <c r="AB198">
        <v>5.1371199999999999E-2</v>
      </c>
      <c r="AC198">
        <v>4.6239799999999998E-2</v>
      </c>
      <c r="AD198">
        <v>4.1572499999999998E-2</v>
      </c>
      <c r="AE198">
        <v>3.75295E-2</v>
      </c>
      <c r="AF198">
        <v>3.3992300000000003E-2</v>
      </c>
      <c r="AG198">
        <v>3.0712699999999999E-2</v>
      </c>
      <c r="AH198">
        <v>2.7448299999999998E-2</v>
      </c>
      <c r="AI198">
        <v>2.4056899999999999E-2</v>
      </c>
      <c r="AJ198">
        <v>2.0529599999999999E-2</v>
      </c>
      <c r="AK198">
        <v>1.69675E-2</v>
      </c>
      <c r="AL198">
        <v>1.35277E-2</v>
      </c>
      <c r="AM198">
        <v>1.03699E-2</v>
      </c>
      <c r="AN198">
        <v>7.6191499999999999E-3</v>
      </c>
      <c r="AO198">
        <v>5.3485399999999997E-3</v>
      </c>
      <c r="AP198">
        <v>3.57552E-3</v>
      </c>
      <c r="AQ198">
        <v>2.26888E-3</v>
      </c>
      <c r="AR198">
        <v>1.3624500000000001E-3</v>
      </c>
    </row>
    <row r="199" spans="2:44" x14ac:dyDescent="0.2">
      <c r="B199" s="2">
        <v>4.2199700000000002E-11</v>
      </c>
      <c r="C199" s="2">
        <v>1.4430000000000001E-9</v>
      </c>
      <c r="D199" s="2">
        <v>3.47027E-8</v>
      </c>
      <c r="E199" s="2">
        <v>5.8728899999999999E-7</v>
      </c>
      <c r="F199" s="2">
        <v>6.9984099999999996E-6</v>
      </c>
      <c r="G199" s="2">
        <v>5.8761400000000003E-5</v>
      </c>
      <c r="H199">
        <v>3.4791599999999998E-4</v>
      </c>
      <c r="I199">
        <v>1.45432E-3</v>
      </c>
      <c r="J199">
        <v>4.3020899999999997E-3</v>
      </c>
      <c r="K199">
        <v>9.0591000000000005E-3</v>
      </c>
      <c r="L199">
        <v>1.3809E-2</v>
      </c>
      <c r="M199">
        <v>1.60188E-2</v>
      </c>
      <c r="N199">
        <v>1.61262E-2</v>
      </c>
      <c r="O199">
        <v>1.7341700000000002E-2</v>
      </c>
      <c r="P199">
        <v>2.1344800000000001E-2</v>
      </c>
      <c r="Q199">
        <v>2.6723299999999998E-2</v>
      </c>
      <c r="R199">
        <v>3.18284E-2</v>
      </c>
      <c r="S199">
        <v>3.6949000000000003E-2</v>
      </c>
      <c r="T199">
        <v>4.3182900000000003E-2</v>
      </c>
      <c r="U199">
        <v>5.0520000000000002E-2</v>
      </c>
      <c r="V199">
        <v>5.7768E-2</v>
      </c>
      <c r="W199">
        <v>6.3673800000000003E-2</v>
      </c>
      <c r="X199">
        <v>6.7450099999999999E-2</v>
      </c>
      <c r="Y199">
        <v>6.8584999999999993E-2</v>
      </c>
      <c r="Z199">
        <v>6.6808300000000001E-2</v>
      </c>
      <c r="AA199">
        <v>6.2341899999999999E-2</v>
      </c>
      <c r="AB199">
        <v>5.5938700000000001E-2</v>
      </c>
      <c r="AC199">
        <v>4.85837E-2</v>
      </c>
      <c r="AD199">
        <v>4.11686E-2</v>
      </c>
      <c r="AE199">
        <v>3.4337699999999999E-2</v>
      </c>
      <c r="AF199">
        <v>2.8458399999999998E-2</v>
      </c>
      <c r="AG199">
        <v>2.3633299999999999E-2</v>
      </c>
      <c r="AH199">
        <v>1.97506E-2</v>
      </c>
      <c r="AI199">
        <v>1.65767E-2</v>
      </c>
      <c r="AJ199">
        <v>1.38643E-2</v>
      </c>
      <c r="AK199">
        <v>1.1430900000000001E-2</v>
      </c>
      <c r="AL199">
        <v>9.1894799999999999E-3</v>
      </c>
      <c r="AM199">
        <v>7.1360299999999998E-3</v>
      </c>
      <c r="AN199">
        <v>5.3135400000000003E-3</v>
      </c>
      <c r="AO199">
        <v>3.77276E-3</v>
      </c>
      <c r="AP199">
        <v>2.5436399999999998E-3</v>
      </c>
      <c r="AQ199">
        <v>1.6230999999999999E-3</v>
      </c>
      <c r="AR199">
        <v>9.7765200000000008E-4</v>
      </c>
    </row>
    <row r="200" spans="2:44" x14ac:dyDescent="0.2">
      <c r="B200" s="2">
        <v>5.6721000000000001E-11</v>
      </c>
      <c r="C200" s="2">
        <v>1.9395700000000002E-9</v>
      </c>
      <c r="D200" s="2">
        <v>4.66443E-8</v>
      </c>
      <c r="E200" s="2">
        <v>7.89365E-7</v>
      </c>
      <c r="F200" s="2">
        <v>9.4059799999999997E-6</v>
      </c>
      <c r="G200" s="2">
        <v>7.8968799999999995E-5</v>
      </c>
      <c r="H200">
        <v>4.6746999999999999E-4</v>
      </c>
      <c r="I200">
        <v>1.9532600000000001E-3</v>
      </c>
      <c r="J200">
        <v>5.77248E-3</v>
      </c>
      <c r="K200">
        <v>1.21262E-2</v>
      </c>
      <c r="L200">
        <v>1.8365200000000002E-2</v>
      </c>
      <c r="M200">
        <v>2.09325E-2</v>
      </c>
      <c r="N200">
        <v>2.0214900000000001E-2</v>
      </c>
      <c r="O200">
        <v>2.0418800000000001E-2</v>
      </c>
      <c r="P200">
        <v>2.3920799999999999E-2</v>
      </c>
      <c r="Q200">
        <v>2.90529E-2</v>
      </c>
      <c r="R200">
        <v>3.3602E-2</v>
      </c>
      <c r="S200">
        <v>3.7637799999999999E-2</v>
      </c>
      <c r="T200">
        <v>4.2383299999999999E-2</v>
      </c>
      <c r="U200">
        <v>4.8053999999999999E-2</v>
      </c>
      <c r="V200">
        <v>5.3733099999999999E-2</v>
      </c>
      <c r="W200">
        <v>5.8565199999999998E-2</v>
      </c>
      <c r="X200">
        <v>6.2209599999999997E-2</v>
      </c>
      <c r="Y200">
        <v>6.4382700000000001E-2</v>
      </c>
      <c r="Z200">
        <v>6.4602800000000002E-2</v>
      </c>
      <c r="AA200">
        <v>6.24843E-2</v>
      </c>
      <c r="AB200">
        <v>5.8065400000000003E-2</v>
      </c>
      <c r="AC200">
        <v>5.1825000000000003E-2</v>
      </c>
      <c r="AD200">
        <v>4.4504299999999997E-2</v>
      </c>
      <c r="AE200">
        <v>3.6909299999999999E-2</v>
      </c>
      <c r="AF200">
        <v>2.9743100000000001E-2</v>
      </c>
      <c r="AG200">
        <v>2.34837E-2</v>
      </c>
      <c r="AH200">
        <v>1.8337599999999999E-2</v>
      </c>
      <c r="AI200">
        <v>1.42782E-2</v>
      </c>
      <c r="AJ200">
        <v>1.1134E-2</v>
      </c>
      <c r="AK200">
        <v>8.6837900000000003E-3</v>
      </c>
      <c r="AL200">
        <v>6.7271800000000001E-3</v>
      </c>
      <c r="AM200">
        <v>5.1222899999999998E-3</v>
      </c>
      <c r="AN200">
        <v>3.79028E-3</v>
      </c>
      <c r="AO200">
        <v>2.6978800000000002E-3</v>
      </c>
      <c r="AP200">
        <v>1.8321699999999999E-3</v>
      </c>
      <c r="AQ200">
        <v>1.1798900000000001E-3</v>
      </c>
      <c r="AR200">
        <v>7.1732499999999999E-4</v>
      </c>
    </row>
    <row r="201" spans="2:44" x14ac:dyDescent="0.2">
      <c r="B201" s="2">
        <v>3.7557800000000001E-11</v>
      </c>
      <c r="C201" s="2">
        <v>1.28423E-9</v>
      </c>
      <c r="D201" s="2">
        <v>3.08851E-8</v>
      </c>
      <c r="E201" s="2">
        <v>5.2272900000000005E-7</v>
      </c>
      <c r="F201" s="2">
        <v>6.2302500000000002E-6</v>
      </c>
      <c r="G201" s="2">
        <v>5.2330899999999997E-5</v>
      </c>
      <c r="H201">
        <v>3.1007099999999998E-4</v>
      </c>
      <c r="I201">
        <v>1.2981799999999999E-3</v>
      </c>
      <c r="J201">
        <v>3.85419E-3</v>
      </c>
      <c r="K201">
        <v>8.1891700000000008E-3</v>
      </c>
      <c r="L201">
        <v>1.2777999999999999E-2</v>
      </c>
      <c r="M201">
        <v>1.57266E-2</v>
      </c>
      <c r="N201">
        <v>1.78386E-2</v>
      </c>
      <c r="O201">
        <v>2.1983099999999998E-2</v>
      </c>
      <c r="P201">
        <v>2.8805000000000001E-2</v>
      </c>
      <c r="Q201">
        <v>3.5626999999999999E-2</v>
      </c>
      <c r="R201">
        <v>4.0097300000000002E-2</v>
      </c>
      <c r="S201">
        <v>4.2844E-2</v>
      </c>
      <c r="T201">
        <v>4.5893400000000001E-2</v>
      </c>
      <c r="U201">
        <v>4.9942E-2</v>
      </c>
      <c r="V201">
        <v>5.4110699999999998E-2</v>
      </c>
      <c r="W201">
        <v>5.7470399999999998E-2</v>
      </c>
      <c r="X201">
        <v>5.9777299999999998E-2</v>
      </c>
      <c r="Y201">
        <v>6.1007499999999999E-2</v>
      </c>
      <c r="Z201">
        <v>6.09378E-2</v>
      </c>
      <c r="AA201">
        <v>5.92962E-2</v>
      </c>
      <c r="AB201">
        <v>5.6018400000000003E-2</v>
      </c>
      <c r="AC201">
        <v>5.1277000000000003E-2</v>
      </c>
      <c r="AD201">
        <v>4.54011E-2</v>
      </c>
      <c r="AE201">
        <v>3.8829599999999999E-2</v>
      </c>
      <c r="AF201">
        <v>3.20731E-2</v>
      </c>
      <c r="AG201">
        <v>2.5631600000000001E-2</v>
      </c>
      <c r="AH201">
        <v>1.9895599999999999E-2</v>
      </c>
      <c r="AI201">
        <v>1.50835E-2</v>
      </c>
      <c r="AJ201">
        <v>1.12383E-2</v>
      </c>
      <c r="AK201">
        <v>8.2723599999999994E-3</v>
      </c>
      <c r="AL201">
        <v>6.0297399999999996E-3</v>
      </c>
      <c r="AM201">
        <v>4.3443300000000004E-3</v>
      </c>
      <c r="AN201">
        <v>3.07589E-3</v>
      </c>
      <c r="AO201">
        <v>2.1221600000000001E-3</v>
      </c>
      <c r="AP201">
        <v>1.4136999999999999E-3</v>
      </c>
      <c r="AQ201">
        <v>9.0162800000000002E-4</v>
      </c>
      <c r="AR201">
        <v>5.4666000000000003E-4</v>
      </c>
    </row>
    <row r="202" spans="2:44" x14ac:dyDescent="0.2">
      <c r="B202" s="2">
        <v>4.3456899999999998E-11</v>
      </c>
      <c r="C202" s="2">
        <v>1.48597E-9</v>
      </c>
      <c r="D202" s="2">
        <v>3.57363E-8</v>
      </c>
      <c r="E202" s="2">
        <v>6.0480299999999999E-7</v>
      </c>
      <c r="F202" s="2">
        <v>7.2076600000000002E-6</v>
      </c>
      <c r="G202" s="2">
        <v>6.0527499999999999E-5</v>
      </c>
      <c r="H202">
        <v>3.5848100000000001E-4</v>
      </c>
      <c r="I202">
        <v>1.4994699999999999E-3</v>
      </c>
      <c r="J202">
        <v>4.4423900000000001E-3</v>
      </c>
      <c r="K202">
        <v>9.39042E-3</v>
      </c>
      <c r="L202">
        <v>1.44622E-2</v>
      </c>
      <c r="M202">
        <v>1.72502E-2</v>
      </c>
      <c r="N202">
        <v>1.8503499999999999E-2</v>
      </c>
      <c r="O202">
        <v>2.17947E-2</v>
      </c>
      <c r="P202">
        <v>2.8933E-2</v>
      </c>
      <c r="Q202">
        <v>3.8365299999999998E-2</v>
      </c>
      <c r="R202">
        <v>4.8166199999999999E-2</v>
      </c>
      <c r="S202">
        <v>5.79847E-2</v>
      </c>
      <c r="T202">
        <v>6.7466700000000004E-2</v>
      </c>
      <c r="U202">
        <v>7.4679300000000004E-2</v>
      </c>
      <c r="V202">
        <v>7.7412700000000001E-2</v>
      </c>
      <c r="W202">
        <v>7.5354900000000002E-2</v>
      </c>
      <c r="X202">
        <v>7.0113800000000004E-2</v>
      </c>
      <c r="Y202">
        <v>6.3506000000000007E-2</v>
      </c>
      <c r="Z202">
        <v>5.6461400000000002E-2</v>
      </c>
      <c r="AA202">
        <v>4.9270899999999999E-2</v>
      </c>
      <c r="AB202">
        <v>4.2161200000000003E-2</v>
      </c>
      <c r="AC202">
        <v>3.54282E-2</v>
      </c>
      <c r="AD202">
        <v>2.9293400000000001E-2</v>
      </c>
      <c r="AE202">
        <v>2.38382E-2</v>
      </c>
      <c r="AF202">
        <v>1.9061399999999999E-2</v>
      </c>
      <c r="AG202">
        <v>1.49429E-2</v>
      </c>
      <c r="AH202">
        <v>1.14629E-2</v>
      </c>
      <c r="AI202">
        <v>8.5948599999999993E-3</v>
      </c>
      <c r="AJ202">
        <v>6.2974399999999996E-3</v>
      </c>
      <c r="AK202">
        <v>4.51119E-3</v>
      </c>
      <c r="AL202">
        <v>3.1620099999999998E-3</v>
      </c>
      <c r="AM202">
        <v>2.16913E-3</v>
      </c>
      <c r="AN202">
        <v>1.4546400000000001E-3</v>
      </c>
      <c r="AO202">
        <v>9.5073300000000005E-4</v>
      </c>
      <c r="AP202">
        <v>6.0274500000000002E-4</v>
      </c>
      <c r="AQ202">
        <v>3.6849799999999998E-4</v>
      </c>
      <c r="AR202" s="2">
        <v>2.1591199999999999E-4</v>
      </c>
    </row>
    <row r="203" spans="2:44" x14ac:dyDescent="0.2">
      <c r="B203" s="2">
        <v>3.2583600000000003E-11</v>
      </c>
      <c r="C203" s="2">
        <v>1.11414E-9</v>
      </c>
      <c r="D203" s="2">
        <v>2.6794600000000001E-8</v>
      </c>
      <c r="E203" s="2">
        <v>4.5350599999999998E-7</v>
      </c>
      <c r="F203" s="2">
        <v>5.4054199999999997E-6</v>
      </c>
      <c r="G203" s="2">
        <v>4.54065E-5</v>
      </c>
      <c r="H203">
        <v>2.6908699999999999E-4</v>
      </c>
      <c r="I203">
        <v>1.12699E-3</v>
      </c>
      <c r="J203">
        <v>3.3486900000000001E-3</v>
      </c>
      <c r="K203">
        <v>7.12971E-3</v>
      </c>
      <c r="L203">
        <v>1.1184700000000001E-2</v>
      </c>
      <c r="M203">
        <v>1.3953800000000001E-2</v>
      </c>
      <c r="N203">
        <v>1.6261399999999999E-2</v>
      </c>
      <c r="O203">
        <v>2.0725E-2</v>
      </c>
      <c r="P203">
        <v>2.7995099999999998E-2</v>
      </c>
      <c r="Q203">
        <v>3.5851000000000001E-2</v>
      </c>
      <c r="R203">
        <v>4.2440899999999997E-2</v>
      </c>
      <c r="S203">
        <v>4.8473799999999997E-2</v>
      </c>
      <c r="T203">
        <v>5.55427E-2</v>
      </c>
      <c r="U203">
        <v>6.35907E-2</v>
      </c>
      <c r="V203">
        <v>7.08699E-2</v>
      </c>
      <c r="W203">
        <v>7.5576199999999996E-2</v>
      </c>
      <c r="X203">
        <v>7.6742000000000005E-2</v>
      </c>
      <c r="Y203">
        <v>7.4100700000000005E-2</v>
      </c>
      <c r="Z203">
        <v>6.7987500000000006E-2</v>
      </c>
      <c r="AA203">
        <v>5.9435099999999998E-2</v>
      </c>
      <c r="AB203">
        <v>4.9917200000000002E-2</v>
      </c>
      <c r="AC203">
        <v>4.0746499999999998E-2</v>
      </c>
      <c r="AD203">
        <v>3.2665100000000002E-2</v>
      </c>
      <c r="AE203">
        <v>2.5873899999999998E-2</v>
      </c>
      <c r="AF203">
        <v>2.02852E-2</v>
      </c>
      <c r="AG203">
        <v>1.5728700000000002E-2</v>
      </c>
      <c r="AH203">
        <v>1.20378E-2</v>
      </c>
      <c r="AI203">
        <v>9.0691000000000001E-3</v>
      </c>
      <c r="AJ203">
        <v>6.7040299999999997E-3</v>
      </c>
      <c r="AK203">
        <v>4.8459000000000002E-3</v>
      </c>
      <c r="AL203">
        <v>3.4138100000000002E-3</v>
      </c>
      <c r="AM203">
        <v>2.3366200000000002E-3</v>
      </c>
      <c r="AN203">
        <v>1.5493099999999999E-3</v>
      </c>
      <c r="AO203">
        <v>9.9218599999999994E-4</v>
      </c>
      <c r="AP203">
        <v>6.1176199999999996E-4</v>
      </c>
      <c r="AQ203">
        <v>3.6194500000000002E-4</v>
      </c>
      <c r="AR203" s="2">
        <v>2.0475800000000001E-4</v>
      </c>
    </row>
    <row r="204" spans="2:44" x14ac:dyDescent="0.2">
      <c r="B204" s="2">
        <v>3.4515500000000001E-11</v>
      </c>
      <c r="C204" s="2">
        <v>1.1802200000000001E-9</v>
      </c>
      <c r="D204" s="2">
        <v>2.8383399999999999E-8</v>
      </c>
      <c r="E204" s="2">
        <v>4.8036799999999995E-7</v>
      </c>
      <c r="F204" s="2">
        <v>5.7248400000000001E-6</v>
      </c>
      <c r="G204" s="2">
        <v>4.8077200000000001E-5</v>
      </c>
      <c r="H204">
        <v>2.8476599999999999E-4</v>
      </c>
      <c r="I204">
        <v>1.1913399999999999E-3</v>
      </c>
      <c r="J204">
        <v>3.5309E-3</v>
      </c>
      <c r="K204">
        <v>7.4709399999999997E-3</v>
      </c>
      <c r="L204">
        <v>1.15348E-2</v>
      </c>
      <c r="M204">
        <v>1.38435E-2</v>
      </c>
      <c r="N204">
        <v>1.50247E-2</v>
      </c>
      <c r="O204">
        <v>1.78946E-2</v>
      </c>
      <c r="P204">
        <v>2.3771199999999999E-2</v>
      </c>
      <c r="Q204">
        <v>3.1263899999999997E-2</v>
      </c>
      <c r="R204">
        <v>3.8837299999999998E-2</v>
      </c>
      <c r="S204">
        <v>4.6519999999999999E-2</v>
      </c>
      <c r="T204">
        <v>5.45958E-2</v>
      </c>
      <c r="U204">
        <v>6.2075100000000001E-2</v>
      </c>
      <c r="V204">
        <v>6.7414799999999997E-2</v>
      </c>
      <c r="W204">
        <v>7.0083599999999996E-2</v>
      </c>
      <c r="X204">
        <v>7.0644399999999996E-2</v>
      </c>
      <c r="Y204">
        <v>6.9629800000000006E-2</v>
      </c>
      <c r="Z204">
        <v>6.6945400000000002E-2</v>
      </c>
      <c r="AA204">
        <v>6.2287200000000001E-2</v>
      </c>
      <c r="AB204">
        <v>5.5731000000000003E-2</v>
      </c>
      <c r="AC204">
        <v>4.7856299999999997E-2</v>
      </c>
      <c r="AD204">
        <v>3.9507100000000003E-2</v>
      </c>
      <c r="AE204">
        <v>3.1497699999999997E-2</v>
      </c>
      <c r="AF204">
        <v>2.4412400000000001E-2</v>
      </c>
      <c r="AG204">
        <v>1.8528900000000001E-2</v>
      </c>
      <c r="AH204">
        <v>1.3856E-2</v>
      </c>
      <c r="AI204">
        <v>1.0241E-2</v>
      </c>
      <c r="AJ204">
        <v>7.4789899999999996E-3</v>
      </c>
      <c r="AK204">
        <v>5.3804999999999999E-3</v>
      </c>
      <c r="AL204">
        <v>3.7955300000000001E-3</v>
      </c>
      <c r="AM204">
        <v>2.6114799999999998E-3</v>
      </c>
      <c r="AN204">
        <v>1.74315E-3</v>
      </c>
      <c r="AO204">
        <v>1.1230299999999999E-3</v>
      </c>
      <c r="AP204">
        <v>6.9506099999999996E-4</v>
      </c>
      <c r="AQ204">
        <v>4.1152700000000002E-4</v>
      </c>
      <c r="AR204" s="2">
        <v>2.32222E-4</v>
      </c>
    </row>
    <row r="205" spans="2:44" x14ac:dyDescent="0.2">
      <c r="B205" s="2">
        <v>1.59487E-11</v>
      </c>
      <c r="C205" s="2">
        <v>5.4529799999999995E-10</v>
      </c>
      <c r="D205" s="2">
        <v>1.3114799999999999E-8</v>
      </c>
      <c r="E205" s="2">
        <v>2.2201199999999999E-7</v>
      </c>
      <c r="F205" s="2">
        <v>2.64719E-6</v>
      </c>
      <c r="G205" s="2">
        <v>2.2253299999999999E-5</v>
      </c>
      <c r="H205">
        <v>1.3207299999999999E-4</v>
      </c>
      <c r="I205">
        <v>5.5490699999999999E-4</v>
      </c>
      <c r="J205">
        <v>1.6607900000000001E-3</v>
      </c>
      <c r="K205">
        <v>3.59867E-3</v>
      </c>
      <c r="L205">
        <v>5.8970100000000003E-3</v>
      </c>
      <c r="M205">
        <v>8.1158199999999993E-3</v>
      </c>
      <c r="N205">
        <v>1.1066899999999999E-2</v>
      </c>
      <c r="O205">
        <v>1.61859E-2</v>
      </c>
      <c r="P205">
        <v>2.3354400000000001E-2</v>
      </c>
      <c r="Q205">
        <v>3.0690800000000001E-2</v>
      </c>
      <c r="R205">
        <v>3.69173E-2</v>
      </c>
      <c r="S205">
        <v>4.2773899999999997E-2</v>
      </c>
      <c r="T205">
        <v>4.9543700000000003E-2</v>
      </c>
      <c r="U205">
        <v>5.70822E-2</v>
      </c>
      <c r="V205">
        <v>6.3967599999999999E-2</v>
      </c>
      <c r="W205">
        <v>6.8925600000000004E-2</v>
      </c>
      <c r="X205">
        <v>7.1435399999999996E-2</v>
      </c>
      <c r="Y205">
        <v>7.1382600000000004E-2</v>
      </c>
      <c r="Z205">
        <v>6.8838899999999995E-2</v>
      </c>
      <c r="AA205">
        <v>6.4189899999999994E-2</v>
      </c>
      <c r="AB205">
        <v>5.8103299999999997E-2</v>
      </c>
      <c r="AC205">
        <v>5.1234000000000002E-2</v>
      </c>
      <c r="AD205">
        <v>4.4027799999999999E-2</v>
      </c>
      <c r="AE205">
        <v>3.6783400000000001E-2</v>
      </c>
      <c r="AF205">
        <v>2.97918E-2</v>
      </c>
      <c r="AG205">
        <v>2.3368300000000002E-2</v>
      </c>
      <c r="AH205">
        <v>1.77801E-2</v>
      </c>
      <c r="AI205">
        <v>1.3168600000000001E-2</v>
      </c>
      <c r="AJ205">
        <v>9.5328199999999991E-3</v>
      </c>
      <c r="AK205">
        <v>6.76561E-3</v>
      </c>
      <c r="AL205">
        <v>4.7115000000000004E-3</v>
      </c>
      <c r="AM205">
        <v>3.21347E-3</v>
      </c>
      <c r="AN205">
        <v>2.1377499999999999E-3</v>
      </c>
      <c r="AO205">
        <v>1.3795000000000001E-3</v>
      </c>
      <c r="AP205">
        <v>8.58438E-4</v>
      </c>
      <c r="AQ205">
        <v>5.1223999999999996E-4</v>
      </c>
      <c r="AR205">
        <v>2.91639E-4</v>
      </c>
    </row>
    <row r="206" spans="2:44" x14ac:dyDescent="0.2">
      <c r="B206" s="2">
        <v>2.7150100000000001E-11</v>
      </c>
      <c r="C206" s="2">
        <v>9.2838900000000003E-10</v>
      </c>
      <c r="D206" s="2">
        <v>2.2326699999999999E-8</v>
      </c>
      <c r="E206" s="2">
        <v>3.7783700000000002E-7</v>
      </c>
      <c r="F206" s="2">
        <v>4.5023000000000001E-6</v>
      </c>
      <c r="G206" s="2">
        <v>3.7800099999999997E-5</v>
      </c>
      <c r="H206">
        <v>2.2377200000000001E-4</v>
      </c>
      <c r="I206">
        <v>9.3507599999999996E-4</v>
      </c>
      <c r="J206">
        <v>2.764E-3</v>
      </c>
      <c r="K206">
        <v>5.8098300000000002E-3</v>
      </c>
      <c r="L206">
        <v>8.8170200000000001E-3</v>
      </c>
      <c r="M206">
        <v>1.01251E-2</v>
      </c>
      <c r="N206">
        <v>1.0038200000000001E-2</v>
      </c>
      <c r="O206">
        <v>1.08459E-2</v>
      </c>
      <c r="P206">
        <v>1.41911E-2</v>
      </c>
      <c r="Q206">
        <v>1.99411E-2</v>
      </c>
      <c r="R206">
        <v>2.74995E-2</v>
      </c>
      <c r="S206">
        <v>3.6603200000000002E-2</v>
      </c>
      <c r="T206">
        <v>4.6547999999999999E-2</v>
      </c>
      <c r="U206">
        <v>5.5725700000000003E-2</v>
      </c>
      <c r="V206">
        <v>6.2612600000000004E-2</v>
      </c>
      <c r="W206">
        <v>6.6868800000000006E-2</v>
      </c>
      <c r="X206">
        <v>6.9083599999999995E-2</v>
      </c>
      <c r="Y206">
        <v>6.9734900000000002E-2</v>
      </c>
      <c r="Z206">
        <v>6.8755399999999994E-2</v>
      </c>
      <c r="AA206">
        <v>6.5924700000000003E-2</v>
      </c>
      <c r="AB206">
        <v>6.1316200000000001E-2</v>
      </c>
      <c r="AC206">
        <v>5.5337900000000002E-2</v>
      </c>
      <c r="AD206">
        <v>4.8538100000000001E-2</v>
      </c>
      <c r="AE206">
        <v>4.1438599999999999E-2</v>
      </c>
      <c r="AF206">
        <v>3.4461800000000001E-2</v>
      </c>
      <c r="AG206">
        <v>2.7913500000000001E-2</v>
      </c>
      <c r="AH206">
        <v>2.1998899999999998E-2</v>
      </c>
      <c r="AI206">
        <v>1.6846799999999999E-2</v>
      </c>
      <c r="AJ206">
        <v>1.25243E-2</v>
      </c>
      <c r="AK206">
        <v>9.0375100000000003E-3</v>
      </c>
      <c r="AL206">
        <v>6.3327799999999997E-3</v>
      </c>
      <c r="AM206">
        <v>4.3106000000000004E-3</v>
      </c>
      <c r="AN206">
        <v>2.84863E-3</v>
      </c>
      <c r="AO206">
        <v>1.82406E-3</v>
      </c>
      <c r="AP206">
        <v>1.12795E-3</v>
      </c>
      <c r="AQ206">
        <v>6.7066900000000004E-4</v>
      </c>
      <c r="AR206">
        <v>3.8162800000000001E-4</v>
      </c>
    </row>
    <row r="207" spans="2:44" x14ac:dyDescent="0.2">
      <c r="B207" s="2">
        <v>1.2849299999999999E-11</v>
      </c>
      <c r="C207" s="2">
        <v>4.3932400000000002E-10</v>
      </c>
      <c r="D207" s="2">
        <v>1.0566199999999999E-8</v>
      </c>
      <c r="E207" s="2">
        <v>1.7887199999999999E-7</v>
      </c>
      <c r="F207" s="2">
        <v>2.1329500000000001E-6</v>
      </c>
      <c r="G207" s="2">
        <v>1.7932500000000002E-5</v>
      </c>
      <c r="H207" s="2">
        <v>1.06455E-4</v>
      </c>
      <c r="I207">
        <v>4.4749999999999998E-4</v>
      </c>
      <c r="J207">
        <v>1.34085E-3</v>
      </c>
      <c r="K207">
        <v>2.9130599999999999E-3</v>
      </c>
      <c r="L207">
        <v>4.8020900000000002E-3</v>
      </c>
      <c r="M207">
        <v>6.6828699999999996E-3</v>
      </c>
      <c r="N207">
        <v>9.2182400000000008E-3</v>
      </c>
      <c r="O207">
        <v>1.34708E-2</v>
      </c>
      <c r="P207">
        <v>1.9079700000000002E-2</v>
      </c>
      <c r="Q207">
        <v>2.4188100000000001E-2</v>
      </c>
      <c r="R207">
        <v>2.7677199999999999E-2</v>
      </c>
      <c r="S207">
        <v>3.06371E-2</v>
      </c>
      <c r="T207">
        <v>3.5137700000000001E-2</v>
      </c>
      <c r="U207">
        <v>4.2097599999999999E-2</v>
      </c>
      <c r="V207">
        <v>5.0710100000000001E-2</v>
      </c>
      <c r="W207">
        <v>5.9311500000000003E-2</v>
      </c>
      <c r="X207">
        <v>6.6254099999999996E-2</v>
      </c>
      <c r="Y207">
        <v>7.0340899999999998E-2</v>
      </c>
      <c r="Z207">
        <v>7.1116799999999994E-2</v>
      </c>
      <c r="AA207">
        <v>6.8949499999999997E-2</v>
      </c>
      <c r="AB207">
        <v>6.4694000000000002E-2</v>
      </c>
      <c r="AC207">
        <v>5.9179500000000003E-2</v>
      </c>
      <c r="AD207">
        <v>5.2946800000000002E-2</v>
      </c>
      <c r="AE207">
        <v>4.6315099999999998E-2</v>
      </c>
      <c r="AF207">
        <v>3.9544900000000001E-2</v>
      </c>
      <c r="AG207">
        <v>3.2908399999999997E-2</v>
      </c>
      <c r="AH207">
        <v>2.6665000000000001E-2</v>
      </c>
      <c r="AI207">
        <v>2.1017600000000001E-2</v>
      </c>
      <c r="AJ207">
        <v>1.6094500000000001E-2</v>
      </c>
      <c r="AK207">
        <v>1.1953E-2</v>
      </c>
      <c r="AL207">
        <v>8.5924299999999999E-3</v>
      </c>
      <c r="AM207">
        <v>5.9660800000000003E-3</v>
      </c>
      <c r="AN207">
        <v>3.9928899999999998E-3</v>
      </c>
      <c r="AO207">
        <v>2.5703700000000002E-3</v>
      </c>
      <c r="AP207">
        <v>1.5879399999999999E-3</v>
      </c>
      <c r="AQ207">
        <v>9.3911899999999998E-4</v>
      </c>
      <c r="AR207">
        <v>5.3021299999999997E-4</v>
      </c>
    </row>
    <row r="208" spans="2:44" x14ac:dyDescent="0.2">
      <c r="B208" s="2">
        <v>2.1010500000000001E-11</v>
      </c>
      <c r="C208" s="2">
        <v>7.1844399999999999E-10</v>
      </c>
      <c r="D208" s="2">
        <v>1.72778E-8</v>
      </c>
      <c r="E208" s="2">
        <v>2.9239900000000002E-7</v>
      </c>
      <c r="F208" s="2">
        <v>3.4843299999999998E-6</v>
      </c>
      <c r="G208" s="2">
        <v>2.9255300000000001E-5</v>
      </c>
      <c r="H208">
        <v>1.7321E-4</v>
      </c>
      <c r="I208">
        <v>7.2399599999999997E-4</v>
      </c>
      <c r="J208">
        <v>2.14145E-3</v>
      </c>
      <c r="K208">
        <v>4.5086400000000004E-3</v>
      </c>
      <c r="L208">
        <v>6.8729899999999998E-3</v>
      </c>
      <c r="M208">
        <v>7.9914600000000006E-3</v>
      </c>
      <c r="N208">
        <v>8.1632800000000002E-3</v>
      </c>
      <c r="O208">
        <v>9.2208900000000007E-3</v>
      </c>
      <c r="P208">
        <v>1.2460499999999999E-2</v>
      </c>
      <c r="Q208">
        <v>1.7759799999999999E-2</v>
      </c>
      <c r="R208">
        <v>2.4585200000000001E-2</v>
      </c>
      <c r="S208">
        <v>3.2540899999999998E-2</v>
      </c>
      <c r="T208">
        <v>4.0731499999999997E-2</v>
      </c>
      <c r="U208">
        <v>4.7600099999999999E-2</v>
      </c>
      <c r="V208">
        <v>5.2088200000000001E-2</v>
      </c>
      <c r="W208">
        <v>5.4661800000000003E-2</v>
      </c>
      <c r="X208">
        <v>5.6749500000000001E-2</v>
      </c>
      <c r="Y208">
        <v>5.9271299999999999E-2</v>
      </c>
      <c r="Z208">
        <v>6.1906000000000003E-2</v>
      </c>
      <c r="AA208">
        <v>6.3569299999999995E-2</v>
      </c>
      <c r="AB208">
        <v>6.3302700000000003E-2</v>
      </c>
      <c r="AC208">
        <v>6.0780599999999997E-2</v>
      </c>
      <c r="AD208">
        <v>5.6300999999999997E-2</v>
      </c>
      <c r="AE208">
        <v>5.04999E-2</v>
      </c>
      <c r="AF208">
        <v>4.40474E-2</v>
      </c>
      <c r="AG208">
        <v>3.7467E-2</v>
      </c>
      <c r="AH208">
        <v>3.1103499999999999E-2</v>
      </c>
      <c r="AI208">
        <v>2.5173000000000001E-2</v>
      </c>
      <c r="AJ208">
        <v>1.9819199999999999E-2</v>
      </c>
      <c r="AK208">
        <v>1.5140000000000001E-2</v>
      </c>
      <c r="AL208">
        <v>1.119E-2</v>
      </c>
      <c r="AM208">
        <v>7.9783000000000007E-3</v>
      </c>
      <c r="AN208">
        <v>5.4703299999999998E-3</v>
      </c>
      <c r="AO208">
        <v>3.5955100000000001E-3</v>
      </c>
      <c r="AP208">
        <v>2.2583600000000001E-3</v>
      </c>
      <c r="AQ208">
        <v>1.3515300000000001E-3</v>
      </c>
      <c r="AR208">
        <v>7.6855300000000005E-4</v>
      </c>
    </row>
    <row r="209" spans="1:44" x14ac:dyDescent="0.2">
      <c r="B209" s="2">
        <v>2.3149600000000001E-11</v>
      </c>
      <c r="C209" s="2">
        <v>7.9157300000000001E-10</v>
      </c>
      <c r="D209" s="2">
        <v>1.9036799999999999E-8</v>
      </c>
      <c r="E209" s="2">
        <v>3.22188E-7</v>
      </c>
      <c r="F209" s="2">
        <v>3.8398199999999998E-6</v>
      </c>
      <c r="G209" s="2">
        <v>3.2248500000000001E-5</v>
      </c>
      <c r="H209">
        <v>1.91032E-4</v>
      </c>
      <c r="I209">
        <v>7.9937599999999997E-4</v>
      </c>
      <c r="J209">
        <v>2.3703999999999999E-3</v>
      </c>
      <c r="K209">
        <v>5.02148E-3</v>
      </c>
      <c r="L209">
        <v>7.7752699999999999E-3</v>
      </c>
      <c r="M209">
        <v>9.3897300000000006E-3</v>
      </c>
      <c r="N209">
        <v>1.0274500000000001E-2</v>
      </c>
      <c r="O209">
        <v>1.2199099999999999E-2</v>
      </c>
      <c r="P209">
        <v>1.5760699999999999E-2</v>
      </c>
      <c r="Q209">
        <v>1.9691E-2</v>
      </c>
      <c r="R209">
        <v>2.2945400000000001E-2</v>
      </c>
      <c r="S209">
        <v>2.6231399999999998E-2</v>
      </c>
      <c r="T209">
        <v>3.10567E-2</v>
      </c>
      <c r="U209">
        <v>3.7964199999999997E-2</v>
      </c>
      <c r="V209">
        <v>4.6056800000000002E-2</v>
      </c>
      <c r="W209">
        <v>5.37382E-2</v>
      </c>
      <c r="X209">
        <v>5.9531399999999998E-2</v>
      </c>
      <c r="Y209">
        <v>6.2580800000000006E-2</v>
      </c>
      <c r="Z209">
        <v>6.2934699999999996E-2</v>
      </c>
      <c r="AA209">
        <v>6.1429999999999998E-2</v>
      </c>
      <c r="AB209">
        <v>5.9091100000000001E-2</v>
      </c>
      <c r="AC209">
        <v>5.6484600000000003E-2</v>
      </c>
      <c r="AD209">
        <v>5.35589E-2</v>
      </c>
      <c r="AE209">
        <v>4.9974499999999998E-2</v>
      </c>
      <c r="AF209">
        <v>4.5519799999999999E-2</v>
      </c>
      <c r="AG209">
        <v>4.0286700000000002E-2</v>
      </c>
      <c r="AH209">
        <v>3.45957E-2</v>
      </c>
      <c r="AI209">
        <v>2.8830399999999999E-2</v>
      </c>
      <c r="AJ209">
        <v>2.3317600000000001E-2</v>
      </c>
      <c r="AK209">
        <v>1.82861E-2</v>
      </c>
      <c r="AL209">
        <v>1.3875200000000001E-2</v>
      </c>
      <c r="AM209">
        <v>1.0156E-2</v>
      </c>
      <c r="AN209">
        <v>7.1452699999999996E-3</v>
      </c>
      <c r="AO209">
        <v>4.8142899999999997E-3</v>
      </c>
      <c r="AP209">
        <v>3.0952699999999998E-3</v>
      </c>
      <c r="AQ209">
        <v>1.8925999999999999E-3</v>
      </c>
      <c r="AR209">
        <v>1.0971799999999999E-3</v>
      </c>
    </row>
    <row r="210" spans="1:44" x14ac:dyDescent="0.2">
      <c r="B210" s="2">
        <v>1.1720399999999999E-11</v>
      </c>
      <c r="C210" s="2">
        <v>4.00728E-10</v>
      </c>
      <c r="D210" s="2">
        <v>9.6378899999999997E-9</v>
      </c>
      <c r="E210" s="2">
        <v>1.6315600000000001E-7</v>
      </c>
      <c r="F210" s="2">
        <v>1.9455100000000001E-6</v>
      </c>
      <c r="G210" s="2">
        <v>1.6356100000000001E-5</v>
      </c>
      <c r="H210" s="2">
        <v>9.7090900000000002E-5</v>
      </c>
      <c r="I210">
        <v>4.08083E-4</v>
      </c>
      <c r="J210">
        <v>1.2224099999999999E-3</v>
      </c>
      <c r="K210">
        <v>2.6543000000000001E-3</v>
      </c>
      <c r="L210">
        <v>4.3714799999999996E-3</v>
      </c>
      <c r="M210">
        <v>6.0808099999999999E-3</v>
      </c>
      <c r="N210">
        <v>8.4199500000000007E-3</v>
      </c>
      <c r="O210">
        <v>1.2467900000000001E-2</v>
      </c>
      <c r="P210">
        <v>1.81084E-2</v>
      </c>
      <c r="Q210">
        <v>2.3867200000000002E-2</v>
      </c>
      <c r="R210">
        <v>2.8665599999999999E-2</v>
      </c>
      <c r="S210">
        <v>3.2856499999999997E-2</v>
      </c>
      <c r="T210">
        <v>3.7167199999999997E-2</v>
      </c>
      <c r="U210">
        <v>4.1441499999999999E-2</v>
      </c>
      <c r="V210">
        <v>4.50464E-2</v>
      </c>
      <c r="W210">
        <v>4.7979800000000003E-2</v>
      </c>
      <c r="X210">
        <v>5.0875499999999997E-2</v>
      </c>
      <c r="Y210">
        <v>5.4050500000000001E-2</v>
      </c>
      <c r="Z210">
        <v>5.6981799999999999E-2</v>
      </c>
      <c r="AA210">
        <v>5.8724600000000002E-2</v>
      </c>
      <c r="AB210">
        <v>5.8633299999999999E-2</v>
      </c>
      <c r="AC210">
        <v>5.6703499999999997E-2</v>
      </c>
      <c r="AD210">
        <v>5.34221E-2</v>
      </c>
      <c r="AE210">
        <v>4.9391699999999997E-2</v>
      </c>
      <c r="AF210">
        <v>4.50271E-2</v>
      </c>
      <c r="AG210">
        <v>4.0475999999999998E-2</v>
      </c>
      <c r="AH210">
        <v>3.5734299999999997E-2</v>
      </c>
      <c r="AI210">
        <v>3.0807899999999999E-2</v>
      </c>
      <c r="AJ210">
        <v>2.5801399999999999E-2</v>
      </c>
      <c r="AK210">
        <v>2.0906299999999999E-2</v>
      </c>
      <c r="AL210">
        <v>1.6339300000000001E-2</v>
      </c>
      <c r="AM210">
        <v>1.2283499999999999E-2</v>
      </c>
      <c r="AN210">
        <v>8.8575900000000003E-3</v>
      </c>
      <c r="AO210">
        <v>6.1075900000000004E-3</v>
      </c>
      <c r="AP210">
        <v>4.01403E-3</v>
      </c>
      <c r="AQ210">
        <v>2.5064599999999999E-3</v>
      </c>
      <c r="AR210">
        <v>1.4825400000000001E-3</v>
      </c>
    </row>
    <row r="211" spans="1:44" x14ac:dyDescent="0.2">
      <c r="B211" s="2">
        <v>7.3650900000000005E-12</v>
      </c>
      <c r="C211" s="2">
        <v>2.51824E-10</v>
      </c>
      <c r="D211" s="2">
        <v>6.0564400000000002E-9</v>
      </c>
      <c r="E211" s="2">
        <v>1.0251800000000001E-7</v>
      </c>
      <c r="F211" s="2">
        <v>1.22222E-6</v>
      </c>
      <c r="G211" s="2">
        <v>1.02717E-5</v>
      </c>
      <c r="H211" s="2">
        <v>6.0929800000000001E-5</v>
      </c>
      <c r="I211">
        <v>2.5570900000000001E-4</v>
      </c>
      <c r="J211">
        <v>7.6341699999999996E-4</v>
      </c>
      <c r="K211">
        <v>1.64477E-3</v>
      </c>
      <c r="L211">
        <v>2.66103E-3</v>
      </c>
      <c r="M211">
        <v>3.5797899999999998E-3</v>
      </c>
      <c r="N211">
        <v>4.7942000000000002E-3</v>
      </c>
      <c r="O211">
        <v>7.1675799999999998E-3</v>
      </c>
      <c r="P211">
        <v>1.1155699999999999E-2</v>
      </c>
      <c r="Q211">
        <v>1.66053E-2</v>
      </c>
      <c r="R211">
        <v>2.3385800000000002E-2</v>
      </c>
      <c r="S211">
        <v>3.15041E-2</v>
      </c>
      <c r="T211">
        <v>4.0354099999999997E-2</v>
      </c>
      <c r="U211">
        <v>4.84302E-2</v>
      </c>
      <c r="V211">
        <v>5.4262100000000001E-2</v>
      </c>
      <c r="W211">
        <v>5.74396E-2</v>
      </c>
      <c r="X211">
        <v>5.8524899999999998E-2</v>
      </c>
      <c r="Y211">
        <v>5.8276599999999998E-2</v>
      </c>
      <c r="Z211">
        <v>5.72323E-2</v>
      </c>
      <c r="AA211">
        <v>5.5776699999999999E-2</v>
      </c>
      <c r="AB211">
        <v>5.4179699999999997E-2</v>
      </c>
      <c r="AC211">
        <v>5.2470099999999999E-2</v>
      </c>
      <c r="AD211">
        <v>5.0425499999999998E-2</v>
      </c>
      <c r="AE211">
        <v>4.7778800000000003E-2</v>
      </c>
      <c r="AF211">
        <v>4.4432699999999999E-2</v>
      </c>
      <c r="AG211">
        <v>4.0495999999999997E-2</v>
      </c>
      <c r="AH211">
        <v>3.6171000000000002E-2</v>
      </c>
      <c r="AI211">
        <v>3.1638300000000001E-2</v>
      </c>
      <c r="AJ211">
        <v>2.70245E-2</v>
      </c>
      <c r="AK211">
        <v>2.2437100000000001E-2</v>
      </c>
      <c r="AL211">
        <v>1.8006600000000001E-2</v>
      </c>
      <c r="AM211">
        <v>1.38928E-2</v>
      </c>
      <c r="AN211">
        <v>1.0255500000000001E-2</v>
      </c>
      <c r="AO211">
        <v>7.2141100000000001E-3</v>
      </c>
      <c r="AP211">
        <v>4.8195699999999996E-3</v>
      </c>
      <c r="AQ211">
        <v>3.0491400000000001E-3</v>
      </c>
      <c r="AR211">
        <v>1.82219E-3</v>
      </c>
    </row>
    <row r="212" spans="1:44" x14ac:dyDescent="0.2">
      <c r="B212" s="2">
        <v>8.9019699999999995E-12</v>
      </c>
      <c r="C212" s="2">
        <v>3.0439199999999999E-10</v>
      </c>
      <c r="D212" s="2">
        <v>7.3204100000000004E-9</v>
      </c>
      <c r="E212" s="2">
        <v>1.2389300000000001E-7</v>
      </c>
      <c r="F212" s="2">
        <v>1.47654E-6</v>
      </c>
      <c r="G212" s="2">
        <v>1.2400400000000001E-5</v>
      </c>
      <c r="H212" s="2">
        <v>7.3453699999999998E-5</v>
      </c>
      <c r="I212">
        <v>3.0734499999999999E-4</v>
      </c>
      <c r="J212">
        <v>9.1124800000000003E-4</v>
      </c>
      <c r="K212">
        <v>1.9299899999999999E-3</v>
      </c>
      <c r="L212">
        <v>2.98848E-3</v>
      </c>
      <c r="M212">
        <v>3.6186399999999998E-3</v>
      </c>
      <c r="N212">
        <v>4.0224099999999997E-3</v>
      </c>
      <c r="O212">
        <v>5.0134200000000002E-3</v>
      </c>
      <c r="P212">
        <v>7.1035200000000003E-3</v>
      </c>
      <c r="Q212">
        <v>1.02297E-2</v>
      </c>
      <c r="R212">
        <v>1.4410600000000001E-2</v>
      </c>
      <c r="S212">
        <v>2.0092800000000001E-2</v>
      </c>
      <c r="T212">
        <v>2.76391E-2</v>
      </c>
      <c r="U212">
        <v>3.6741200000000002E-2</v>
      </c>
      <c r="V212">
        <v>4.6444199999999998E-2</v>
      </c>
      <c r="W212">
        <v>5.5503900000000002E-2</v>
      </c>
      <c r="X212">
        <v>6.2641600000000006E-2</v>
      </c>
      <c r="Y212">
        <v>6.6814999999999999E-2</v>
      </c>
      <c r="Z212">
        <v>6.76374E-2</v>
      </c>
      <c r="AA212">
        <v>6.5602900000000006E-2</v>
      </c>
      <c r="AB212">
        <v>6.18024E-2</v>
      </c>
      <c r="AC212">
        <v>5.73491E-2</v>
      </c>
      <c r="AD212">
        <v>5.2966899999999997E-2</v>
      </c>
      <c r="AE212">
        <v>4.8916599999999998E-2</v>
      </c>
      <c r="AF212">
        <v>4.5132699999999998E-2</v>
      </c>
      <c r="AG212">
        <v>4.14075E-2</v>
      </c>
      <c r="AH212">
        <v>3.7539900000000001E-2</v>
      </c>
      <c r="AI212">
        <v>3.3422399999999998E-2</v>
      </c>
      <c r="AJ212">
        <v>2.9062500000000002E-2</v>
      </c>
      <c r="AK212">
        <v>2.4560100000000001E-2</v>
      </c>
      <c r="AL212">
        <v>2.0073000000000001E-2</v>
      </c>
      <c r="AM212">
        <v>1.5787200000000001E-2</v>
      </c>
      <c r="AN212">
        <v>1.18882E-2</v>
      </c>
      <c r="AO212">
        <v>8.53078E-3</v>
      </c>
      <c r="AP212">
        <v>5.8088899999999997E-3</v>
      </c>
      <c r="AQ212">
        <v>3.7402199999999998E-3</v>
      </c>
      <c r="AR212">
        <v>2.2707000000000001E-3</v>
      </c>
    </row>
    <row r="213" spans="1:44" x14ac:dyDescent="0.2">
      <c r="B213" s="2">
        <v>1.5743300000000001E-11</v>
      </c>
      <c r="C213" s="2">
        <v>5.3833399999999997E-10</v>
      </c>
      <c r="D213" s="2">
        <v>1.2946400000000001E-8</v>
      </c>
      <c r="E213" s="2">
        <v>2.19099E-7</v>
      </c>
      <c r="F213" s="2">
        <v>2.6109100000000001E-6</v>
      </c>
      <c r="G213" s="2">
        <v>2.1922599999999999E-5</v>
      </c>
      <c r="H213" s="2">
        <v>1.2980500000000001E-4</v>
      </c>
      <c r="I213">
        <v>5.4264099999999996E-4</v>
      </c>
      <c r="J213">
        <v>1.6054999999999999E-3</v>
      </c>
      <c r="K213">
        <v>3.38237E-3</v>
      </c>
      <c r="L213">
        <v>5.16242E-3</v>
      </c>
      <c r="M213">
        <v>6.0097800000000002E-3</v>
      </c>
      <c r="N213">
        <v>6.10211E-3</v>
      </c>
      <c r="O213">
        <v>6.65404E-3</v>
      </c>
      <c r="P213">
        <v>8.3140100000000002E-3</v>
      </c>
      <c r="Q213">
        <v>1.06044E-2</v>
      </c>
      <c r="R213">
        <v>1.3026899999999999E-2</v>
      </c>
      <c r="S213">
        <v>1.59031E-2</v>
      </c>
      <c r="T213">
        <v>1.9947599999999999E-2</v>
      </c>
      <c r="U213">
        <v>2.5507200000000001E-2</v>
      </c>
      <c r="V213">
        <v>3.2441699999999997E-2</v>
      </c>
      <c r="W213">
        <v>4.0392999999999998E-2</v>
      </c>
      <c r="X213">
        <v>4.8814799999999998E-2</v>
      </c>
      <c r="Y213">
        <v>5.6823699999999998E-2</v>
      </c>
      <c r="Z213">
        <v>6.3291500000000001E-2</v>
      </c>
      <c r="AA213">
        <v>6.7226900000000006E-2</v>
      </c>
      <c r="AB213">
        <v>6.8152199999999996E-2</v>
      </c>
      <c r="AC213">
        <v>6.6245899999999996E-2</v>
      </c>
      <c r="AD213">
        <v>6.2227400000000002E-2</v>
      </c>
      <c r="AE213">
        <v>5.70559E-2</v>
      </c>
      <c r="AF213">
        <v>5.1583400000000001E-2</v>
      </c>
      <c r="AG213">
        <v>4.63217E-2</v>
      </c>
      <c r="AH213">
        <v>4.1407399999999997E-2</v>
      </c>
      <c r="AI213">
        <v>3.6729100000000001E-2</v>
      </c>
      <c r="AJ213">
        <v>3.21059E-2</v>
      </c>
      <c r="AK213">
        <v>2.7427699999999999E-2</v>
      </c>
      <c r="AL213">
        <v>2.2714999999999999E-2</v>
      </c>
      <c r="AM213">
        <v>1.8108300000000001E-2</v>
      </c>
      <c r="AN213">
        <v>1.3813600000000001E-2</v>
      </c>
      <c r="AO213">
        <v>1.00333E-2</v>
      </c>
      <c r="AP213">
        <v>6.9102399999999998E-3</v>
      </c>
      <c r="AQ213">
        <v>4.49717E-3</v>
      </c>
      <c r="AR213">
        <v>2.7575199999999998E-3</v>
      </c>
    </row>
    <row r="214" spans="1:44" x14ac:dyDescent="0.2">
      <c r="B214" s="2">
        <v>1.6065800000000001E-11</v>
      </c>
      <c r="C214" s="2">
        <v>5.4933599999999995E-10</v>
      </c>
      <c r="D214" s="2">
        <v>1.32114E-8</v>
      </c>
      <c r="E214" s="2">
        <v>2.2361E-7</v>
      </c>
      <c r="F214" s="2">
        <v>2.6653300000000001E-6</v>
      </c>
      <c r="G214" s="2">
        <v>2.2390699999999999E-5</v>
      </c>
      <c r="H214" s="2">
        <v>1.3270799999999999E-4</v>
      </c>
      <c r="I214">
        <v>5.5595899999999997E-4</v>
      </c>
      <c r="J214">
        <v>1.65296E-3</v>
      </c>
      <c r="K214">
        <v>3.5244899999999999E-3</v>
      </c>
      <c r="L214">
        <v>5.5492500000000004E-3</v>
      </c>
      <c r="M214">
        <v>6.9807699999999999E-3</v>
      </c>
      <c r="N214">
        <v>8.2429200000000008E-3</v>
      </c>
      <c r="O214">
        <v>1.0592000000000001E-2</v>
      </c>
      <c r="P214">
        <v>1.4214900000000001E-2</v>
      </c>
      <c r="Q214">
        <v>1.78053E-2</v>
      </c>
      <c r="R214">
        <v>2.0283099999999998E-2</v>
      </c>
      <c r="S214">
        <v>2.20115E-2</v>
      </c>
      <c r="T214">
        <v>2.4020099999999999E-2</v>
      </c>
      <c r="U214">
        <v>2.6735100000000001E-2</v>
      </c>
      <c r="V214">
        <v>2.9937800000000001E-2</v>
      </c>
      <c r="W214">
        <v>3.35202E-2</v>
      </c>
      <c r="X214">
        <v>3.7728600000000001E-2</v>
      </c>
      <c r="Y214">
        <v>4.27388E-2</v>
      </c>
      <c r="Z214">
        <v>4.8286900000000001E-2</v>
      </c>
      <c r="AA214">
        <v>5.3709399999999997E-2</v>
      </c>
      <c r="AB214">
        <v>5.8185300000000002E-2</v>
      </c>
      <c r="AC214">
        <v>6.0972600000000002E-2</v>
      </c>
      <c r="AD214">
        <v>6.1608099999999999E-2</v>
      </c>
      <c r="AE214">
        <v>6.0040799999999998E-2</v>
      </c>
      <c r="AF214">
        <v>5.6627900000000002E-2</v>
      </c>
      <c r="AG214">
        <v>5.1971200000000002E-2</v>
      </c>
      <c r="AH214">
        <v>4.6682700000000001E-2</v>
      </c>
      <c r="AI214">
        <v>4.1203999999999998E-2</v>
      </c>
      <c r="AJ214">
        <v>3.5754899999999999E-2</v>
      </c>
      <c r="AK214">
        <v>3.0401399999999999E-2</v>
      </c>
      <c r="AL214">
        <v>2.5171300000000001E-2</v>
      </c>
      <c r="AM214">
        <v>2.0142699999999999E-2</v>
      </c>
      <c r="AN214">
        <v>1.5465100000000001E-2</v>
      </c>
      <c r="AO214">
        <v>1.1320500000000001E-2</v>
      </c>
      <c r="AP214">
        <v>7.8603900000000001E-3</v>
      </c>
      <c r="AQ214">
        <v>5.1566600000000004E-3</v>
      </c>
      <c r="AR214">
        <v>3.18651E-3</v>
      </c>
    </row>
    <row r="215" spans="1:44" x14ac:dyDescent="0.2">
      <c r="B215" s="2">
        <v>1.82303E-11</v>
      </c>
      <c r="C215" s="2">
        <v>6.2335499999999996E-10</v>
      </c>
      <c r="D215" s="2">
        <v>1.49914E-8</v>
      </c>
      <c r="E215" s="2">
        <v>2.5372700000000001E-7</v>
      </c>
      <c r="F215" s="2">
        <v>3.0240600000000001E-6</v>
      </c>
      <c r="G215" s="2">
        <v>2.5400000000000001E-5</v>
      </c>
      <c r="H215">
        <v>1.5049400000000001E-4</v>
      </c>
      <c r="I215">
        <v>6.3002100000000003E-4</v>
      </c>
      <c r="J215">
        <v>1.87014E-3</v>
      </c>
      <c r="K215">
        <v>3.9721699999999997E-3</v>
      </c>
      <c r="L215">
        <v>6.1945400000000001E-3</v>
      </c>
      <c r="M215">
        <v>7.6255100000000003E-3</v>
      </c>
      <c r="N215">
        <v>8.7049399999999996E-3</v>
      </c>
      <c r="O215">
        <v>1.09844E-2</v>
      </c>
      <c r="P215">
        <v>1.51028E-2</v>
      </c>
      <c r="Q215">
        <v>2.0183199999999998E-2</v>
      </c>
      <c r="R215">
        <v>2.5311799999999999E-2</v>
      </c>
      <c r="S215">
        <v>3.0447100000000001E-2</v>
      </c>
      <c r="T215">
        <v>3.5567500000000002E-2</v>
      </c>
      <c r="U215">
        <v>3.9830400000000002E-2</v>
      </c>
      <c r="V215">
        <v>4.22265E-2</v>
      </c>
      <c r="W215">
        <v>4.2711199999999998E-2</v>
      </c>
      <c r="X215">
        <v>4.2235599999999998E-2</v>
      </c>
      <c r="Y215">
        <v>4.1864400000000003E-2</v>
      </c>
      <c r="Z215">
        <v>4.21681E-2</v>
      </c>
      <c r="AA215">
        <v>4.3267E-2</v>
      </c>
      <c r="AB215">
        <v>4.5042600000000002E-2</v>
      </c>
      <c r="AC215">
        <v>4.7179899999999997E-2</v>
      </c>
      <c r="AD215">
        <v>4.9162299999999999E-2</v>
      </c>
      <c r="AE215">
        <v>5.0388299999999997E-2</v>
      </c>
      <c r="AF215">
        <v>5.0368599999999999E-2</v>
      </c>
      <c r="AG215">
        <v>4.8873E-2</v>
      </c>
      <c r="AH215">
        <v>4.5956200000000003E-2</v>
      </c>
      <c r="AI215">
        <v>4.18812E-2</v>
      </c>
      <c r="AJ215">
        <v>3.7003599999999998E-2</v>
      </c>
      <c r="AK215">
        <v>3.1679100000000002E-2</v>
      </c>
      <c r="AL215">
        <v>2.62229E-2</v>
      </c>
      <c r="AM215">
        <v>2.0910600000000001E-2</v>
      </c>
      <c r="AN215">
        <v>1.5986799999999999E-2</v>
      </c>
      <c r="AO215">
        <v>1.16589E-2</v>
      </c>
      <c r="AP215">
        <v>8.0713299999999998E-3</v>
      </c>
      <c r="AQ215">
        <v>5.2819599999999996E-3</v>
      </c>
      <c r="AR215">
        <v>3.2561500000000002E-3</v>
      </c>
    </row>
    <row r="216" spans="1:44" x14ac:dyDescent="0.2">
      <c r="B216" s="2">
        <v>3.29025E-11</v>
      </c>
      <c r="C216" s="2">
        <v>1.1250900000000001E-9</v>
      </c>
      <c r="D216" s="2">
        <v>2.70572E-8</v>
      </c>
      <c r="E216" s="2">
        <v>4.5789599999999999E-7</v>
      </c>
      <c r="F216" s="2">
        <v>5.4563700000000004E-6</v>
      </c>
      <c r="G216" s="2">
        <v>4.58116E-5</v>
      </c>
      <c r="H216">
        <v>2.7121699999999998E-4</v>
      </c>
      <c r="I216">
        <v>1.1334800000000001E-3</v>
      </c>
      <c r="J216">
        <v>3.3514399999999998E-3</v>
      </c>
      <c r="K216">
        <v>7.0491800000000004E-3</v>
      </c>
      <c r="L216">
        <v>1.07131E-2</v>
      </c>
      <c r="M216">
        <v>1.2331699999999999E-2</v>
      </c>
      <c r="N216">
        <v>1.22138E-2</v>
      </c>
      <c r="O216">
        <v>1.28974E-2</v>
      </c>
      <c r="P216">
        <v>1.58563E-2</v>
      </c>
      <c r="Q216">
        <v>2.0235599999999999E-2</v>
      </c>
      <c r="R216">
        <v>2.4890900000000001E-2</v>
      </c>
      <c r="S216">
        <v>2.99139E-2</v>
      </c>
      <c r="T216">
        <v>3.5781500000000001E-2</v>
      </c>
      <c r="U216">
        <v>4.2067899999999998E-2</v>
      </c>
      <c r="V216">
        <v>4.7588999999999999E-2</v>
      </c>
      <c r="W216">
        <v>5.1357600000000003E-2</v>
      </c>
      <c r="X216">
        <v>5.2981E-2</v>
      </c>
      <c r="Y216">
        <v>5.2478900000000002E-2</v>
      </c>
      <c r="Z216">
        <v>5.0210100000000001E-2</v>
      </c>
      <c r="AA216">
        <v>4.6945800000000003E-2</v>
      </c>
      <c r="AB216">
        <v>4.3690699999999999E-2</v>
      </c>
      <c r="AC216">
        <v>4.1251200000000002E-2</v>
      </c>
      <c r="AD216">
        <v>3.9925200000000001E-2</v>
      </c>
      <c r="AE216">
        <v>3.9506300000000001E-2</v>
      </c>
      <c r="AF216">
        <v>3.9485199999999998E-2</v>
      </c>
      <c r="AG216">
        <v>3.9272300000000003E-2</v>
      </c>
      <c r="AH216">
        <v>3.8365400000000001E-2</v>
      </c>
      <c r="AI216">
        <v>3.64552E-2</v>
      </c>
      <c r="AJ216">
        <v>3.3468900000000003E-2</v>
      </c>
      <c r="AK216">
        <v>2.9553800000000002E-2</v>
      </c>
      <c r="AL216">
        <v>2.5016300000000002E-2</v>
      </c>
      <c r="AM216">
        <v>2.02407E-2</v>
      </c>
      <c r="AN216">
        <v>1.5610000000000001E-2</v>
      </c>
      <c r="AO216">
        <v>1.14422E-2</v>
      </c>
      <c r="AP216">
        <v>7.9485200000000006E-3</v>
      </c>
      <c r="AQ216">
        <v>5.2179699999999997E-3</v>
      </c>
      <c r="AR216">
        <v>3.2285700000000001E-3</v>
      </c>
    </row>
    <row r="217" spans="1:44" x14ac:dyDescent="0.2">
      <c r="B217" s="2">
        <v>3.6009199999999997E-11</v>
      </c>
      <c r="C217" s="2">
        <v>1.23129E-9</v>
      </c>
      <c r="D217" s="2">
        <v>2.9611700000000001E-8</v>
      </c>
      <c r="E217" s="2">
        <v>5.0116400000000003E-7</v>
      </c>
      <c r="F217" s="2">
        <v>5.9729099999999999E-6</v>
      </c>
      <c r="G217" s="2">
        <v>5.0164100000000003E-5</v>
      </c>
      <c r="H217">
        <v>2.9717099999999999E-4</v>
      </c>
      <c r="I217">
        <v>1.24362E-3</v>
      </c>
      <c r="J217">
        <v>3.6884000000000001E-3</v>
      </c>
      <c r="K217">
        <v>7.8170700000000006E-3</v>
      </c>
      <c r="L217">
        <v>1.21177E-2</v>
      </c>
      <c r="M217">
        <v>1.46727E-2</v>
      </c>
      <c r="N217">
        <v>1.6126399999999999E-2</v>
      </c>
      <c r="O217">
        <v>1.9189000000000001E-2</v>
      </c>
      <c r="P217">
        <v>2.4636600000000002E-2</v>
      </c>
      <c r="Q217">
        <v>3.0188400000000001E-2</v>
      </c>
      <c r="R217">
        <v>3.3757799999999998E-2</v>
      </c>
      <c r="S217">
        <v>3.5881200000000002E-2</v>
      </c>
      <c r="T217">
        <v>3.83912E-2</v>
      </c>
      <c r="U217">
        <v>4.20045E-2</v>
      </c>
      <c r="V217">
        <v>4.5996799999999997E-2</v>
      </c>
      <c r="W217">
        <v>4.94408E-2</v>
      </c>
      <c r="X217">
        <v>5.1877100000000002E-2</v>
      </c>
      <c r="Y217">
        <v>5.3042800000000001E-2</v>
      </c>
      <c r="Z217">
        <v>5.2650700000000002E-2</v>
      </c>
      <c r="AA217">
        <v>5.0602599999999998E-2</v>
      </c>
      <c r="AB217">
        <v>4.7210299999999997E-2</v>
      </c>
      <c r="AC217">
        <v>4.3123099999999998E-2</v>
      </c>
      <c r="AD217">
        <v>3.9075899999999997E-2</v>
      </c>
      <c r="AE217">
        <v>3.5646700000000003E-2</v>
      </c>
      <c r="AF217">
        <v>3.3101499999999999E-2</v>
      </c>
      <c r="AG217">
        <v>3.1352100000000001E-2</v>
      </c>
      <c r="AH217">
        <v>3.0032300000000001E-2</v>
      </c>
      <c r="AI217">
        <v>2.8662099999999999E-2</v>
      </c>
      <c r="AJ217">
        <v>2.68265E-2</v>
      </c>
      <c r="AK217">
        <v>2.4303100000000001E-2</v>
      </c>
      <c r="AL217">
        <v>2.11072E-2</v>
      </c>
      <c r="AM217">
        <v>1.7457299999999999E-2</v>
      </c>
      <c r="AN217">
        <v>1.3686800000000001E-2</v>
      </c>
      <c r="AO217">
        <v>1.01387E-2</v>
      </c>
      <c r="AP217">
        <v>7.0789299999999998E-3</v>
      </c>
      <c r="AQ217">
        <v>4.6497300000000004E-3</v>
      </c>
      <c r="AR217">
        <v>2.8686900000000001E-3</v>
      </c>
    </row>
    <row r="218" spans="1:44" x14ac:dyDescent="0.2">
      <c r="A218" t="s">
        <v>39</v>
      </c>
    </row>
    <row r="219" spans="1:44" x14ac:dyDescent="0.2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2:44" x14ac:dyDescent="0.2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2:44" x14ac:dyDescent="0.2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1.0526300000000001E-2</v>
      </c>
      <c r="K233">
        <v>1.0526300000000001E-2</v>
      </c>
      <c r="L233">
        <v>2.1052600000000001E-2</v>
      </c>
      <c r="M233">
        <v>2.1052600000000001E-2</v>
      </c>
      <c r="N233">
        <v>4.2105299999999998E-2</v>
      </c>
      <c r="O233">
        <v>7.3684200000000005E-2</v>
      </c>
      <c r="P233">
        <v>0.105263</v>
      </c>
      <c r="Q233">
        <v>0.147368</v>
      </c>
      <c r="R233">
        <v>0.17894699999999999</v>
      </c>
      <c r="S233">
        <v>0.147368</v>
      </c>
      <c r="T233">
        <v>0.105263</v>
      </c>
      <c r="U233">
        <v>5.2631600000000001E-2</v>
      </c>
      <c r="V233">
        <v>3.15789E-2</v>
      </c>
      <c r="W233">
        <v>1.0526300000000001E-2</v>
      </c>
      <c r="X233">
        <v>1.0526300000000001E-2</v>
      </c>
      <c r="Y233">
        <v>1.0526300000000001E-2</v>
      </c>
      <c r="Z233">
        <v>1.0526300000000001E-2</v>
      </c>
      <c r="AA233">
        <v>1.0526300000000001E-2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1.0204100000000001E-2</v>
      </c>
      <c r="I235">
        <v>2.0408200000000001E-2</v>
      </c>
      <c r="J235">
        <v>2.0408200000000001E-2</v>
      </c>
      <c r="K235">
        <v>4.08163E-2</v>
      </c>
      <c r="L235">
        <v>6.1224500000000001E-2</v>
      </c>
      <c r="M235">
        <v>8.1632700000000002E-2</v>
      </c>
      <c r="N235">
        <v>9.1836699999999993E-2</v>
      </c>
      <c r="O235">
        <v>8.1632700000000002E-2</v>
      </c>
      <c r="P235">
        <v>8.1632700000000002E-2</v>
      </c>
      <c r="Q235">
        <v>6.1224500000000001E-2</v>
      </c>
      <c r="R235">
        <v>5.10204E-2</v>
      </c>
      <c r="S235">
        <v>4.08163E-2</v>
      </c>
      <c r="T235">
        <v>6.1224500000000001E-2</v>
      </c>
      <c r="U235">
        <v>6.1224500000000001E-2</v>
      </c>
      <c r="V235">
        <v>6.1224500000000001E-2</v>
      </c>
      <c r="W235">
        <v>5.10204E-2</v>
      </c>
      <c r="X235">
        <v>4.08163E-2</v>
      </c>
      <c r="Y235">
        <v>3.0612199999999999E-2</v>
      </c>
      <c r="Z235">
        <v>3.0612199999999999E-2</v>
      </c>
      <c r="AA235">
        <v>2.0408200000000001E-2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9.9009900000000001E-3</v>
      </c>
      <c r="K236">
        <v>3.9604E-2</v>
      </c>
      <c r="L236">
        <v>3.9604E-2</v>
      </c>
      <c r="M236">
        <v>5.9405899999999998E-2</v>
      </c>
      <c r="N236">
        <v>3.9604E-2</v>
      </c>
      <c r="O236">
        <v>4.9505E-2</v>
      </c>
      <c r="P236">
        <v>5.9405899999999998E-2</v>
      </c>
      <c r="Q236">
        <v>4.9505E-2</v>
      </c>
      <c r="R236">
        <v>5.9405899999999998E-2</v>
      </c>
      <c r="S236">
        <v>6.9306900000000005E-2</v>
      </c>
      <c r="T236">
        <v>6.9306900000000005E-2</v>
      </c>
      <c r="U236">
        <v>6.9306900000000005E-2</v>
      </c>
      <c r="V236">
        <v>6.9306900000000005E-2</v>
      </c>
      <c r="W236">
        <v>7.9207899999999998E-2</v>
      </c>
      <c r="X236">
        <v>6.9306900000000005E-2</v>
      </c>
      <c r="Y236">
        <v>4.9505E-2</v>
      </c>
      <c r="Z236">
        <v>3.9604E-2</v>
      </c>
      <c r="AA236">
        <v>1.9802E-2</v>
      </c>
      <c r="AB236">
        <v>1.9802E-2</v>
      </c>
      <c r="AC236">
        <v>1.9802E-2</v>
      </c>
      <c r="AD236">
        <v>9.9009900000000001E-3</v>
      </c>
      <c r="AE236">
        <v>9.9009900000000001E-3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0.01</v>
      </c>
      <c r="K237">
        <v>0.01</v>
      </c>
      <c r="L237">
        <v>0.02</v>
      </c>
      <c r="M237">
        <v>0.04</v>
      </c>
      <c r="N237">
        <v>0.09</v>
      </c>
      <c r="O237">
        <v>0.12</v>
      </c>
      <c r="P237">
        <v>0.14000000000000001</v>
      </c>
      <c r="Q237">
        <v>0.12</v>
      </c>
      <c r="R237">
        <v>7.0000000000000007E-2</v>
      </c>
      <c r="S237">
        <v>0.06</v>
      </c>
      <c r="T237">
        <v>7.0000000000000007E-2</v>
      </c>
      <c r="U237">
        <v>0.06</v>
      </c>
      <c r="V237">
        <v>0.05</v>
      </c>
      <c r="W237">
        <v>0.04</v>
      </c>
      <c r="X237">
        <v>0.04</v>
      </c>
      <c r="Y237">
        <v>0.03</v>
      </c>
      <c r="Z237">
        <v>0.01</v>
      </c>
      <c r="AA237">
        <v>0.01</v>
      </c>
      <c r="AB237">
        <v>0.01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2:44" x14ac:dyDescent="0.2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1.0416699999999999E-2</v>
      </c>
      <c r="K238">
        <v>1.0416699999999999E-2</v>
      </c>
      <c r="L238">
        <v>3.125E-2</v>
      </c>
      <c r="M238">
        <v>4.1666700000000001E-2</v>
      </c>
      <c r="N238">
        <v>6.25E-2</v>
      </c>
      <c r="O238">
        <v>8.3333299999999999E-2</v>
      </c>
      <c r="P238">
        <v>0.114583</v>
      </c>
      <c r="Q238">
        <v>0.125</v>
      </c>
      <c r="R238">
        <v>0.125</v>
      </c>
      <c r="S238">
        <v>0.114583</v>
      </c>
      <c r="T238">
        <v>8.3333299999999999E-2</v>
      </c>
      <c r="U238">
        <v>6.25E-2</v>
      </c>
      <c r="V238">
        <v>5.2083299999999999E-2</v>
      </c>
      <c r="W238">
        <v>3.125E-2</v>
      </c>
      <c r="X238">
        <v>2.0833299999999999E-2</v>
      </c>
      <c r="Y238">
        <v>1.0416699999999999E-2</v>
      </c>
      <c r="Z238">
        <v>1.0416699999999999E-2</v>
      </c>
      <c r="AA238">
        <v>1.0416699999999999E-2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2:44" x14ac:dyDescent="0.2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1.0204100000000001E-2</v>
      </c>
      <c r="M239">
        <v>2.0408200000000001E-2</v>
      </c>
      <c r="N239">
        <v>3.0612199999999999E-2</v>
      </c>
      <c r="O239">
        <v>5.10204E-2</v>
      </c>
      <c r="P239">
        <v>6.1224500000000001E-2</v>
      </c>
      <c r="Q239">
        <v>9.1836699999999993E-2</v>
      </c>
      <c r="R239">
        <v>0.112245</v>
      </c>
      <c r="S239">
        <v>0.112245</v>
      </c>
      <c r="T239">
        <v>9.1836699999999993E-2</v>
      </c>
      <c r="U239">
        <v>6.1224500000000001E-2</v>
      </c>
      <c r="V239">
        <v>7.1428599999999995E-2</v>
      </c>
      <c r="W239">
        <v>6.1224500000000001E-2</v>
      </c>
      <c r="X239">
        <v>7.1428599999999995E-2</v>
      </c>
      <c r="Y239">
        <v>4.08163E-2</v>
      </c>
      <c r="Z239">
        <v>4.08163E-2</v>
      </c>
      <c r="AA239">
        <v>3.0612199999999999E-2</v>
      </c>
      <c r="AB239">
        <v>2.0408200000000001E-2</v>
      </c>
      <c r="AC239">
        <v>1.0204100000000001E-2</v>
      </c>
      <c r="AD239">
        <v>1.0204100000000001E-2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2:44" x14ac:dyDescent="0.2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1.0101000000000001E-2</v>
      </c>
      <c r="L240">
        <v>2.0202000000000001E-2</v>
      </c>
      <c r="M240">
        <v>3.0303E-2</v>
      </c>
      <c r="N240">
        <v>4.0404000000000002E-2</v>
      </c>
      <c r="O240">
        <v>4.0404000000000002E-2</v>
      </c>
      <c r="P240">
        <v>6.0606100000000003E-2</v>
      </c>
      <c r="Q240">
        <v>9.0909100000000007E-2</v>
      </c>
      <c r="R240">
        <v>0.111111</v>
      </c>
      <c r="S240">
        <v>0.10101</v>
      </c>
      <c r="T240">
        <v>0.10101</v>
      </c>
      <c r="U240">
        <v>9.0909100000000007E-2</v>
      </c>
      <c r="V240">
        <v>8.0808099999999994E-2</v>
      </c>
      <c r="W240">
        <v>8.0808099999999994E-2</v>
      </c>
      <c r="X240">
        <v>6.0606100000000003E-2</v>
      </c>
      <c r="Y240">
        <v>2.0202000000000001E-2</v>
      </c>
      <c r="Z240">
        <v>2.0202000000000001E-2</v>
      </c>
      <c r="AA240">
        <v>2.0202000000000001E-2</v>
      </c>
      <c r="AB240">
        <v>1.0101000000000001E-2</v>
      </c>
      <c r="AC240">
        <v>1.0101000000000001E-2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1.03093E-2</v>
      </c>
      <c r="L241">
        <v>2.0618600000000001E-2</v>
      </c>
      <c r="M241">
        <v>2.0618600000000001E-2</v>
      </c>
      <c r="N241">
        <v>5.1546399999999999E-2</v>
      </c>
      <c r="O241">
        <v>5.1546399999999999E-2</v>
      </c>
      <c r="P241">
        <v>8.2474199999999998E-2</v>
      </c>
      <c r="Q241">
        <v>8.2474199999999998E-2</v>
      </c>
      <c r="R241">
        <v>9.2783500000000005E-2</v>
      </c>
      <c r="S241">
        <v>0.123711</v>
      </c>
      <c r="T241">
        <v>9.2783500000000005E-2</v>
      </c>
      <c r="U241">
        <v>0.103093</v>
      </c>
      <c r="V241">
        <v>8.2474199999999998E-2</v>
      </c>
      <c r="W241">
        <v>6.18557E-2</v>
      </c>
      <c r="X241">
        <v>5.1546399999999999E-2</v>
      </c>
      <c r="Y241">
        <v>2.0618600000000001E-2</v>
      </c>
      <c r="Z241">
        <v>2.0618600000000001E-2</v>
      </c>
      <c r="AA241">
        <v>1.03093E-2</v>
      </c>
      <c r="AB241">
        <v>1.03093E-2</v>
      </c>
      <c r="AC241">
        <v>1.03093E-2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1.0101000000000001E-2</v>
      </c>
      <c r="L242">
        <v>2.0202000000000001E-2</v>
      </c>
      <c r="M242">
        <v>2.0202000000000001E-2</v>
      </c>
      <c r="N242">
        <v>3.0303E-2</v>
      </c>
      <c r="O242">
        <v>5.0505099999999997E-2</v>
      </c>
      <c r="P242">
        <v>6.0606100000000003E-2</v>
      </c>
      <c r="Q242">
        <v>8.0808099999999994E-2</v>
      </c>
      <c r="R242">
        <v>0.111111</v>
      </c>
      <c r="S242">
        <v>0.15151500000000001</v>
      </c>
      <c r="T242">
        <v>0.14141400000000001</v>
      </c>
      <c r="U242">
        <v>0.111111</v>
      </c>
      <c r="V242">
        <v>7.0707099999999995E-2</v>
      </c>
      <c r="W242">
        <v>4.0404000000000002E-2</v>
      </c>
      <c r="X242">
        <v>4.0404000000000002E-2</v>
      </c>
      <c r="Y242">
        <v>2.0202000000000001E-2</v>
      </c>
      <c r="Z242">
        <v>1.0101000000000001E-2</v>
      </c>
      <c r="AA242">
        <v>1.0101000000000001E-2</v>
      </c>
      <c r="AB242">
        <v>1.0101000000000001E-2</v>
      </c>
      <c r="AC242">
        <v>1.0101000000000001E-2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9.8039200000000007E-3</v>
      </c>
      <c r="O243">
        <v>1.9607800000000002E-2</v>
      </c>
      <c r="P243">
        <v>3.9215699999999999E-2</v>
      </c>
      <c r="Q243">
        <v>7.8431399999999998E-2</v>
      </c>
      <c r="R243">
        <v>0.117647</v>
      </c>
      <c r="S243">
        <v>0.13725499999999999</v>
      </c>
      <c r="T243">
        <v>0.147059</v>
      </c>
      <c r="U243">
        <v>0.12745100000000001</v>
      </c>
      <c r="V243">
        <v>0.117647</v>
      </c>
      <c r="W243">
        <v>7.8431399999999998E-2</v>
      </c>
      <c r="X243">
        <v>4.9019600000000003E-2</v>
      </c>
      <c r="Y243">
        <v>2.9411799999999998E-2</v>
      </c>
      <c r="Z243">
        <v>1.9607800000000002E-2</v>
      </c>
      <c r="AA243">
        <v>9.8039200000000007E-3</v>
      </c>
      <c r="AB243">
        <v>9.8039200000000007E-3</v>
      </c>
      <c r="AC243">
        <v>9.8039200000000007E-3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1.0204100000000001E-2</v>
      </c>
      <c r="N245">
        <v>2.0408200000000001E-2</v>
      </c>
      <c r="O245">
        <v>2.0408200000000001E-2</v>
      </c>
      <c r="P245">
        <v>3.0612199999999999E-2</v>
      </c>
      <c r="Q245">
        <v>5.10204E-2</v>
      </c>
      <c r="R245">
        <v>0.122449</v>
      </c>
      <c r="S245">
        <v>0.153061</v>
      </c>
      <c r="T245">
        <v>0.17346900000000001</v>
      </c>
      <c r="U245">
        <v>0.14285700000000001</v>
      </c>
      <c r="V245">
        <v>0.122449</v>
      </c>
      <c r="W245">
        <v>7.1428599999999995E-2</v>
      </c>
      <c r="X245">
        <v>4.08163E-2</v>
      </c>
      <c r="Y245">
        <v>2.0408200000000001E-2</v>
      </c>
      <c r="Z245">
        <v>2.0408200000000001E-2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1.0101000000000001E-2</v>
      </c>
      <c r="O246">
        <v>2.0202000000000001E-2</v>
      </c>
      <c r="P246">
        <v>2.0202000000000001E-2</v>
      </c>
      <c r="Q246">
        <v>2.0202000000000001E-2</v>
      </c>
      <c r="R246">
        <v>4.0404000000000002E-2</v>
      </c>
      <c r="S246">
        <v>7.0707099999999995E-2</v>
      </c>
      <c r="T246">
        <v>0.13131300000000001</v>
      </c>
      <c r="U246">
        <v>0.16161600000000001</v>
      </c>
      <c r="V246">
        <v>0.20202000000000001</v>
      </c>
      <c r="W246">
        <v>0.15151500000000001</v>
      </c>
      <c r="X246">
        <v>8.0808099999999994E-2</v>
      </c>
      <c r="Y246">
        <v>5.0505099999999997E-2</v>
      </c>
      <c r="Z246">
        <v>2.0202000000000001E-2</v>
      </c>
      <c r="AA246">
        <v>1.0101000000000001E-2</v>
      </c>
      <c r="AB246">
        <v>1.0101000000000001E-2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9.9009900000000001E-3</v>
      </c>
      <c r="N247">
        <v>0</v>
      </c>
      <c r="O247">
        <v>1.9802E-2</v>
      </c>
      <c r="P247">
        <v>9.9009900000000001E-3</v>
      </c>
      <c r="Q247">
        <v>2.9703E-2</v>
      </c>
      <c r="R247">
        <v>4.9505E-2</v>
      </c>
      <c r="S247">
        <v>6.9306900000000005E-2</v>
      </c>
      <c r="T247">
        <v>0.10891099999999999</v>
      </c>
      <c r="U247">
        <v>9.9009899999999998E-2</v>
      </c>
      <c r="V247">
        <v>0.14851500000000001</v>
      </c>
      <c r="W247">
        <v>0.13861399999999999</v>
      </c>
      <c r="X247">
        <v>0.118812</v>
      </c>
      <c r="Y247">
        <v>4.9505E-2</v>
      </c>
      <c r="Z247">
        <v>2.9703E-2</v>
      </c>
      <c r="AA247">
        <v>1.9802E-2</v>
      </c>
      <c r="AB247">
        <v>9.9009900000000001E-3</v>
      </c>
      <c r="AC247">
        <v>1.9802E-2</v>
      </c>
      <c r="AD247">
        <v>1.9802E-2</v>
      </c>
      <c r="AE247">
        <v>9.9009900000000001E-3</v>
      </c>
      <c r="AF247">
        <v>9.9009900000000001E-3</v>
      </c>
      <c r="AG247">
        <v>9.9009900000000001E-3</v>
      </c>
      <c r="AH247">
        <v>9.9009900000000001E-3</v>
      </c>
      <c r="AI247">
        <v>9.9009900000000001E-3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1.0101000000000001E-2</v>
      </c>
      <c r="Q248">
        <v>1.0101000000000001E-2</v>
      </c>
      <c r="R248">
        <v>2.0202000000000001E-2</v>
      </c>
      <c r="S248">
        <v>4.0404000000000002E-2</v>
      </c>
      <c r="T248">
        <v>6.0606100000000003E-2</v>
      </c>
      <c r="U248">
        <v>0.10101</v>
      </c>
      <c r="V248">
        <v>0.16161600000000001</v>
      </c>
      <c r="W248">
        <v>0.17171700000000001</v>
      </c>
      <c r="X248">
        <v>0.15151500000000001</v>
      </c>
      <c r="Y248">
        <v>0.10101</v>
      </c>
      <c r="Z248">
        <v>7.0707099999999995E-2</v>
      </c>
      <c r="AA248">
        <v>4.0404000000000002E-2</v>
      </c>
      <c r="AB248">
        <v>2.0202000000000001E-2</v>
      </c>
      <c r="AC248">
        <v>1.0101000000000001E-2</v>
      </c>
      <c r="AD248">
        <v>1.0101000000000001E-2</v>
      </c>
      <c r="AE248">
        <v>1.0101000000000001E-2</v>
      </c>
      <c r="AF248">
        <v>1.0101000000000001E-2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1.0101000000000001E-2</v>
      </c>
      <c r="S249">
        <v>5.0505099999999997E-2</v>
      </c>
      <c r="T249">
        <v>7.0707099999999995E-2</v>
      </c>
      <c r="U249">
        <v>0.121212</v>
      </c>
      <c r="V249">
        <v>0.13131300000000001</v>
      </c>
      <c r="W249">
        <v>0.16161600000000001</v>
      </c>
      <c r="X249">
        <v>0.16161600000000001</v>
      </c>
      <c r="Y249">
        <v>0.121212</v>
      </c>
      <c r="Z249">
        <v>7.0707099999999995E-2</v>
      </c>
      <c r="AA249">
        <v>6.0606100000000003E-2</v>
      </c>
      <c r="AB249">
        <v>2.0202000000000001E-2</v>
      </c>
      <c r="AC249">
        <v>1.0101000000000001E-2</v>
      </c>
      <c r="AD249">
        <v>0</v>
      </c>
      <c r="AE249">
        <v>1.0101000000000001E-2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1.0009999999999999E-3</v>
      </c>
      <c r="N250">
        <v>1.0009999999999999E-3</v>
      </c>
      <c r="O250">
        <v>2.0019999999999999E-3</v>
      </c>
      <c r="P250">
        <v>3.003E-3</v>
      </c>
      <c r="Q250">
        <v>1.4014E-2</v>
      </c>
      <c r="R250">
        <v>1.4014E-2</v>
      </c>
      <c r="S250">
        <v>2.2022E-2</v>
      </c>
      <c r="T250">
        <v>3.7037E-2</v>
      </c>
      <c r="U250">
        <v>5.3053099999999999E-2</v>
      </c>
      <c r="V250">
        <v>9.8098099999999994E-2</v>
      </c>
      <c r="W250">
        <v>0.11011</v>
      </c>
      <c r="X250">
        <v>0.147147</v>
      </c>
      <c r="Y250">
        <v>0.123123</v>
      </c>
      <c r="Z250">
        <v>0.123123</v>
      </c>
      <c r="AA250">
        <v>8.4084099999999995E-2</v>
      </c>
      <c r="AB250">
        <v>4.5045000000000002E-2</v>
      </c>
      <c r="AC250">
        <v>3.6035999999999999E-2</v>
      </c>
      <c r="AD250">
        <v>3.3033E-2</v>
      </c>
      <c r="AE250">
        <v>2.6026000000000001E-2</v>
      </c>
      <c r="AF250">
        <v>1.5015000000000001E-2</v>
      </c>
      <c r="AG250">
        <v>6.00601E-3</v>
      </c>
      <c r="AH250">
        <v>3.003E-3</v>
      </c>
      <c r="AI250">
        <v>2.0019999999999999E-3</v>
      </c>
      <c r="AJ250">
        <v>0</v>
      </c>
      <c r="AK250">
        <v>0</v>
      </c>
      <c r="AL250">
        <v>1.0009999999999999E-3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9.9800400000000004E-4</v>
      </c>
      <c r="K251">
        <v>0</v>
      </c>
      <c r="L251">
        <v>0</v>
      </c>
      <c r="M251">
        <v>9.9800400000000004E-4</v>
      </c>
      <c r="N251">
        <v>9.9800400000000004E-4</v>
      </c>
      <c r="O251">
        <v>1.9960099999999999E-3</v>
      </c>
      <c r="P251">
        <v>2.9940100000000001E-3</v>
      </c>
      <c r="Q251">
        <v>7.9840299999999996E-3</v>
      </c>
      <c r="R251">
        <v>1.49701E-2</v>
      </c>
      <c r="S251">
        <v>1.79641E-2</v>
      </c>
      <c r="T251">
        <v>2.39521E-2</v>
      </c>
      <c r="U251">
        <v>3.1936100000000002E-2</v>
      </c>
      <c r="V251">
        <v>5.3892200000000001E-2</v>
      </c>
      <c r="W251">
        <v>5.5888199999999999E-2</v>
      </c>
      <c r="X251">
        <v>8.1836300000000001E-2</v>
      </c>
      <c r="Y251">
        <v>9.5808400000000002E-2</v>
      </c>
      <c r="Z251">
        <v>0.11876200000000001</v>
      </c>
      <c r="AA251">
        <v>0.103792</v>
      </c>
      <c r="AB251">
        <v>0.103792</v>
      </c>
      <c r="AC251">
        <v>6.6866300000000004E-2</v>
      </c>
      <c r="AD251">
        <v>7.7844300000000005E-2</v>
      </c>
      <c r="AE251">
        <v>4.7904200000000001E-2</v>
      </c>
      <c r="AF251">
        <v>4.4910199999999997E-2</v>
      </c>
      <c r="AG251">
        <v>2.4950099999999999E-2</v>
      </c>
      <c r="AH251">
        <v>1.0978E-2</v>
      </c>
      <c r="AI251">
        <v>5.9880200000000001E-3</v>
      </c>
      <c r="AJ251">
        <v>9.9800400000000004E-4</v>
      </c>
      <c r="AK251">
        <v>9.9800400000000004E-4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2.71449E-3</v>
      </c>
      <c r="I252">
        <v>2.03587E-3</v>
      </c>
      <c r="J252">
        <v>4.2530900000000002E-3</v>
      </c>
      <c r="K252">
        <v>5.6910199999999998E-3</v>
      </c>
      <c r="L252">
        <v>1.41E-2</v>
      </c>
      <c r="M252">
        <v>2.9419000000000001E-2</v>
      </c>
      <c r="N252">
        <v>3.1908899999999997E-2</v>
      </c>
      <c r="O252">
        <v>4.9701299999999997E-2</v>
      </c>
      <c r="P252">
        <v>5.3369199999999999E-2</v>
      </c>
      <c r="Q252">
        <v>8.4216399999999997E-2</v>
      </c>
      <c r="R252">
        <v>8.7454699999999996E-2</v>
      </c>
      <c r="S252">
        <v>8.7441900000000003E-2</v>
      </c>
      <c r="T252">
        <v>9.6672999999999995E-2</v>
      </c>
      <c r="U252">
        <v>0.12181699999999999</v>
      </c>
      <c r="V252">
        <v>9.3340800000000002E-2</v>
      </c>
      <c r="W252">
        <v>7.6045000000000001E-2</v>
      </c>
      <c r="X252">
        <v>6.0942400000000001E-2</v>
      </c>
      <c r="Y252">
        <v>3.5632400000000002E-2</v>
      </c>
      <c r="Z252">
        <v>2.11883E-2</v>
      </c>
      <c r="AA252">
        <v>1.59994E-2</v>
      </c>
      <c r="AB252">
        <v>7.9115699999999997E-3</v>
      </c>
      <c r="AC252">
        <v>4.7385099999999996E-3</v>
      </c>
      <c r="AD252">
        <v>2.97912E-3</v>
      </c>
      <c r="AE252">
        <v>2.4405E-3</v>
      </c>
      <c r="AF252">
        <v>9.9397200000000008E-4</v>
      </c>
      <c r="AG252">
        <v>0</v>
      </c>
      <c r="AH252">
        <v>7.2691499999999996E-4</v>
      </c>
      <c r="AI252">
        <v>2.00745E-4</v>
      </c>
      <c r="AJ252">
        <v>6.0223299999999998E-4</v>
      </c>
      <c r="AK252">
        <v>4.6840299999999999E-4</v>
      </c>
      <c r="AL252" s="2">
        <v>6.9999600000000007E-5</v>
      </c>
      <c r="AM252" s="2">
        <v>6.9999600000000007E-5</v>
      </c>
      <c r="AN252">
        <v>1.33829E-4</v>
      </c>
      <c r="AO252">
        <v>1.33829E-4</v>
      </c>
      <c r="AP252">
        <v>0</v>
      </c>
      <c r="AQ252">
        <v>0</v>
      </c>
      <c r="AR252">
        <v>4.5867499999999997E-3</v>
      </c>
    </row>
    <row r="253" spans="1:44" x14ac:dyDescent="0.2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 t="s">
        <v>40</v>
      </c>
    </row>
    <row r="255" spans="1:44" x14ac:dyDescent="0.2">
      <c r="B255" s="2">
        <v>6.7014599999999997E-10</v>
      </c>
      <c r="C255" s="2">
        <v>2.7812000000000001E-8</v>
      </c>
      <c r="D255" s="2">
        <v>7.4066299999999999E-7</v>
      </c>
      <c r="E255" s="2">
        <v>1.2671600000000001E-5</v>
      </c>
      <c r="F255">
        <v>1.39457E-4</v>
      </c>
      <c r="G255">
        <v>9.8901400000000008E-4</v>
      </c>
      <c r="H255">
        <v>4.5331E-3</v>
      </c>
      <c r="I255">
        <v>1.35219E-2</v>
      </c>
      <c r="J255">
        <v>2.6806199999999999E-2</v>
      </c>
      <c r="K255">
        <v>3.7825999999999999E-2</v>
      </c>
      <c r="L255">
        <v>4.5857500000000002E-2</v>
      </c>
      <c r="M255">
        <v>6.1171099999999999E-2</v>
      </c>
      <c r="N255">
        <v>8.7131299999999995E-2</v>
      </c>
      <c r="O255">
        <v>0.109206</v>
      </c>
      <c r="P255">
        <v>0.11255</v>
      </c>
      <c r="Q255">
        <v>0.100033</v>
      </c>
      <c r="R255">
        <v>8.4675799999999996E-2</v>
      </c>
      <c r="S255">
        <v>7.2668099999999999E-2</v>
      </c>
      <c r="T255">
        <v>6.1686699999999997E-2</v>
      </c>
      <c r="U255">
        <v>4.9633900000000002E-2</v>
      </c>
      <c r="V255">
        <v>3.7827300000000001E-2</v>
      </c>
      <c r="W255">
        <v>2.8031799999999999E-2</v>
      </c>
      <c r="X255">
        <v>2.05364E-2</v>
      </c>
      <c r="Y255">
        <v>1.4824499999999999E-2</v>
      </c>
      <c r="Z255">
        <v>1.04581E-2</v>
      </c>
      <c r="AA255">
        <v>7.1896900000000003E-3</v>
      </c>
      <c r="AB255">
        <v>4.8158100000000002E-3</v>
      </c>
      <c r="AC255">
        <v>3.1375299999999999E-3</v>
      </c>
      <c r="AD255">
        <v>1.9821700000000001E-3</v>
      </c>
      <c r="AE255">
        <v>1.21061E-3</v>
      </c>
      <c r="AF255">
        <v>7.1266999999999999E-4</v>
      </c>
      <c r="AG255">
        <v>4.02953E-4</v>
      </c>
      <c r="AH255">
        <v>2.17899E-4</v>
      </c>
      <c r="AI255" s="2">
        <v>1.12156E-4</v>
      </c>
      <c r="AJ255" s="2">
        <v>5.46748E-5</v>
      </c>
      <c r="AK255" s="2">
        <v>2.5118099999999999E-5</v>
      </c>
      <c r="AL255" s="2">
        <v>1.0823E-5</v>
      </c>
      <c r="AM255" s="2">
        <v>4.3548100000000001E-6</v>
      </c>
      <c r="AN255" s="2">
        <v>1.62992E-6</v>
      </c>
      <c r="AO255" s="2">
        <v>5.6557600000000001E-7</v>
      </c>
      <c r="AP255" s="2">
        <v>1.81429E-7</v>
      </c>
      <c r="AQ255" s="2">
        <v>5.3676100000000002E-8</v>
      </c>
      <c r="AR255" s="2">
        <v>1.46163E-8</v>
      </c>
    </row>
    <row r="256" spans="1:44" x14ac:dyDescent="0.2">
      <c r="B256" s="2">
        <v>4.4223699999999999E-10</v>
      </c>
      <c r="C256" s="2">
        <v>1.8355800000000001E-8</v>
      </c>
      <c r="D256" s="2">
        <v>4.8895500000000003E-7</v>
      </c>
      <c r="E256" s="2">
        <v>8.3693899999999992E-6</v>
      </c>
      <c r="F256" s="2">
        <v>9.2204699999999995E-5</v>
      </c>
      <c r="G256">
        <v>6.5543700000000003E-4</v>
      </c>
      <c r="H256">
        <v>3.02148E-3</v>
      </c>
      <c r="I256">
        <v>9.1530399999999994E-3</v>
      </c>
      <c r="J256">
        <v>1.8961499999999999E-2</v>
      </c>
      <c r="K256">
        <v>3.0131999999999999E-2</v>
      </c>
      <c r="L256">
        <v>4.5815500000000002E-2</v>
      </c>
      <c r="M256">
        <v>7.51135E-2</v>
      </c>
      <c r="N256">
        <v>0.115214</v>
      </c>
      <c r="O256">
        <v>0.14337</v>
      </c>
      <c r="P256">
        <v>0.13977700000000001</v>
      </c>
      <c r="Q256">
        <v>0.11074199999999999</v>
      </c>
      <c r="R256">
        <v>7.8633300000000003E-2</v>
      </c>
      <c r="S256">
        <v>5.6813700000000002E-2</v>
      </c>
      <c r="T256">
        <v>4.3867900000000001E-2</v>
      </c>
      <c r="U256">
        <v>3.4521499999999997E-2</v>
      </c>
      <c r="V256">
        <v>2.6611200000000002E-2</v>
      </c>
      <c r="W256">
        <v>2.00591E-2</v>
      </c>
      <c r="X256">
        <v>1.4833499999999999E-2</v>
      </c>
      <c r="Y256">
        <v>1.0706500000000001E-2</v>
      </c>
      <c r="Z256">
        <v>7.51617E-3</v>
      </c>
      <c r="AA256">
        <v>5.1466300000000001E-3</v>
      </c>
      <c r="AB256">
        <v>3.4491700000000001E-3</v>
      </c>
      <c r="AC256">
        <v>2.2605899999999998E-3</v>
      </c>
      <c r="AD256">
        <v>1.4432500000000001E-3</v>
      </c>
      <c r="AE256">
        <v>8.9377200000000003E-4</v>
      </c>
      <c r="AF256">
        <v>5.3490099999999995E-4</v>
      </c>
      <c r="AG256">
        <v>3.0829099999999998E-4</v>
      </c>
      <c r="AH256">
        <v>1.70483E-4</v>
      </c>
      <c r="AI256" s="2">
        <v>9.0091899999999997E-5</v>
      </c>
      <c r="AJ256" s="2">
        <v>4.5297399999999998E-5</v>
      </c>
      <c r="AK256" s="2">
        <v>2.1567299999999999E-5</v>
      </c>
      <c r="AL256" s="2">
        <v>9.6763900000000004E-6</v>
      </c>
      <c r="AM256" s="2">
        <v>4.0708799999999997E-6</v>
      </c>
      <c r="AN256" s="2">
        <v>1.5983100000000001E-6</v>
      </c>
      <c r="AO256" s="2">
        <v>5.8308099999999998E-7</v>
      </c>
      <c r="AP256" s="2">
        <v>1.9686700000000001E-7</v>
      </c>
      <c r="AQ256" s="2">
        <v>6.1302800000000005E-8</v>
      </c>
      <c r="AR256" s="2">
        <v>1.7552699999999999E-8</v>
      </c>
    </row>
    <row r="257" spans="2:44" x14ac:dyDescent="0.2">
      <c r="B257" s="2">
        <v>2.2404300000000001E-10</v>
      </c>
      <c r="C257" s="2">
        <v>9.2993500000000002E-9</v>
      </c>
      <c r="D257" s="2">
        <v>2.4776399999999999E-7</v>
      </c>
      <c r="E257" s="2">
        <v>4.24316E-6</v>
      </c>
      <c r="F257" s="2">
        <v>4.6799199999999997E-5</v>
      </c>
      <c r="G257">
        <v>3.33519E-4</v>
      </c>
      <c r="H257">
        <v>1.5470499999999999E-3</v>
      </c>
      <c r="I257">
        <v>4.7637699999999996E-3</v>
      </c>
      <c r="J257">
        <v>1.03138E-2</v>
      </c>
      <c r="K257">
        <v>1.81668E-2</v>
      </c>
      <c r="L257">
        <v>3.2059799999999999E-2</v>
      </c>
      <c r="M257">
        <v>5.8344199999999999E-2</v>
      </c>
      <c r="N257">
        <v>9.3915200000000004E-2</v>
      </c>
      <c r="O257">
        <v>0.121714</v>
      </c>
      <c r="P257">
        <v>0.127416</v>
      </c>
      <c r="Q257">
        <v>0.115205</v>
      </c>
      <c r="R257">
        <v>9.8922200000000002E-2</v>
      </c>
      <c r="S257">
        <v>8.4484500000000004E-2</v>
      </c>
      <c r="T257">
        <v>6.9274199999999994E-2</v>
      </c>
      <c r="U257">
        <v>5.2164099999999998E-2</v>
      </c>
      <c r="V257">
        <v>3.6213299999999997E-2</v>
      </c>
      <c r="W257">
        <v>2.4251999999999999E-2</v>
      </c>
      <c r="X257">
        <v>1.64066E-2</v>
      </c>
      <c r="Y257">
        <v>1.1342100000000001E-2</v>
      </c>
      <c r="Z257">
        <v>7.8848900000000003E-3</v>
      </c>
      <c r="AA257">
        <v>5.4178899999999999E-3</v>
      </c>
      <c r="AB257">
        <v>3.64643E-3</v>
      </c>
      <c r="AC257">
        <v>2.39405E-3</v>
      </c>
      <c r="AD257">
        <v>1.5300400000000001E-3</v>
      </c>
      <c r="AE257">
        <v>9.5039199999999999E-4</v>
      </c>
      <c r="AF257">
        <v>5.72515E-4</v>
      </c>
      <c r="AG257">
        <v>3.3330700000000003E-4</v>
      </c>
      <c r="AH257">
        <v>1.8667799999999999E-4</v>
      </c>
      <c r="AI257" s="2">
        <v>1.0007500000000001E-4</v>
      </c>
      <c r="AJ257" s="2">
        <v>5.1079499999999998E-5</v>
      </c>
      <c r="AK257" s="2">
        <v>2.4691199999999998E-5</v>
      </c>
      <c r="AL257" s="2">
        <v>1.12434E-5</v>
      </c>
      <c r="AM257" s="2">
        <v>4.7979999999999996E-6</v>
      </c>
      <c r="AN257" s="2">
        <v>1.9093999999999999E-6</v>
      </c>
      <c r="AO257" s="2">
        <v>7.0541900000000005E-7</v>
      </c>
      <c r="AP257" s="2">
        <v>2.4096899999999999E-7</v>
      </c>
      <c r="AQ257" s="2">
        <v>7.5841499999999998E-8</v>
      </c>
      <c r="AR257" s="2">
        <v>2.19263E-8</v>
      </c>
    </row>
    <row r="258" spans="2:44" x14ac:dyDescent="0.2">
      <c r="B258" s="2">
        <v>2.1310299999999999E-10</v>
      </c>
      <c r="C258" s="2">
        <v>8.8367799999999993E-9</v>
      </c>
      <c r="D258" s="2">
        <v>2.3531300000000001E-7</v>
      </c>
      <c r="E258" s="2">
        <v>4.0280999999999996E-6</v>
      </c>
      <c r="F258" s="2">
        <v>4.4393300000000001E-5</v>
      </c>
      <c r="G258">
        <v>3.15843E-4</v>
      </c>
      <c r="H258">
        <v>1.45911E-3</v>
      </c>
      <c r="I258">
        <v>4.4453599999999998E-3</v>
      </c>
      <c r="J258">
        <v>9.3560499999999994E-3</v>
      </c>
      <c r="K258">
        <v>1.5466000000000001E-2</v>
      </c>
      <c r="L258">
        <v>2.5077499999999999E-2</v>
      </c>
      <c r="M258">
        <v>4.3460800000000001E-2</v>
      </c>
      <c r="N258">
        <v>6.9533899999999996E-2</v>
      </c>
      <c r="O258">
        <v>9.1907900000000001E-2</v>
      </c>
      <c r="P258">
        <v>0.100826</v>
      </c>
      <c r="Q258">
        <v>9.9127699999999999E-2</v>
      </c>
      <c r="R258">
        <v>9.5365599999999995E-2</v>
      </c>
      <c r="S258">
        <v>9.1645199999999996E-2</v>
      </c>
      <c r="T258">
        <v>8.4441199999999994E-2</v>
      </c>
      <c r="U258">
        <v>7.2437299999999996E-2</v>
      </c>
      <c r="V258">
        <v>5.80993E-2</v>
      </c>
      <c r="W258">
        <v>4.4159799999999999E-2</v>
      </c>
      <c r="X258">
        <v>3.1912799999999998E-2</v>
      </c>
      <c r="Y258">
        <v>2.1895000000000001E-2</v>
      </c>
      <c r="Z258">
        <v>1.43757E-2</v>
      </c>
      <c r="AA258">
        <v>9.2104300000000004E-3</v>
      </c>
      <c r="AB258">
        <v>5.8671799999999996E-3</v>
      </c>
      <c r="AC258">
        <v>3.7365499999999999E-3</v>
      </c>
      <c r="AD258">
        <v>2.3618799999999998E-3</v>
      </c>
      <c r="AE258">
        <v>1.4655899999999999E-3</v>
      </c>
      <c r="AF258">
        <v>8.8504399999999998E-4</v>
      </c>
      <c r="AG258">
        <v>5.1713300000000002E-4</v>
      </c>
      <c r="AH258">
        <v>2.9103700000000001E-4</v>
      </c>
      <c r="AI258" s="2">
        <v>1.57028E-4</v>
      </c>
      <c r="AJ258" s="2">
        <v>8.0793500000000005E-5</v>
      </c>
      <c r="AK258" s="2">
        <v>3.9409000000000002E-5</v>
      </c>
      <c r="AL258" s="2">
        <v>1.8113799999999999E-5</v>
      </c>
      <c r="AM258" s="2">
        <v>7.7998999999999996E-6</v>
      </c>
      <c r="AN258" s="2">
        <v>3.1298399999999999E-6</v>
      </c>
      <c r="AO258" s="2">
        <v>1.16482E-6</v>
      </c>
      <c r="AP258" s="2">
        <v>4.00434E-7</v>
      </c>
      <c r="AQ258" s="2">
        <v>1.26713E-7</v>
      </c>
      <c r="AR258" s="2">
        <v>3.6800499999999999E-8</v>
      </c>
    </row>
    <row r="259" spans="2:44" x14ac:dyDescent="0.2">
      <c r="B259" s="2">
        <v>1.02463E-9</v>
      </c>
      <c r="C259" s="2">
        <v>4.2524200000000002E-8</v>
      </c>
      <c r="D259" s="2">
        <v>1.13237E-6</v>
      </c>
      <c r="E259" s="2">
        <v>1.93686E-5</v>
      </c>
      <c r="F259">
        <v>2.1305099999999999E-4</v>
      </c>
      <c r="G259">
        <v>1.5091799999999999E-3</v>
      </c>
      <c r="H259">
        <v>6.8973699999999999E-3</v>
      </c>
      <c r="I259">
        <v>2.0413500000000001E-2</v>
      </c>
      <c r="J259">
        <v>3.9529399999999999E-2</v>
      </c>
      <c r="K259">
        <v>5.18862E-2</v>
      </c>
      <c r="L259">
        <v>5.21229E-2</v>
      </c>
      <c r="M259">
        <v>5.2952100000000002E-2</v>
      </c>
      <c r="N259">
        <v>6.4489900000000003E-2</v>
      </c>
      <c r="O259">
        <v>7.8356400000000007E-2</v>
      </c>
      <c r="P259">
        <v>8.2515199999999997E-2</v>
      </c>
      <c r="Q259">
        <v>7.7552999999999997E-2</v>
      </c>
      <c r="R259">
        <v>7.1585899999999994E-2</v>
      </c>
      <c r="S259">
        <v>6.7977800000000005E-2</v>
      </c>
      <c r="T259">
        <v>6.4305699999999993E-2</v>
      </c>
      <c r="U259">
        <v>5.8533300000000003E-2</v>
      </c>
      <c r="V259">
        <v>5.1111999999999998E-2</v>
      </c>
      <c r="W259">
        <v>4.3011899999999999E-2</v>
      </c>
      <c r="X259">
        <v>3.4681700000000003E-2</v>
      </c>
      <c r="Y259">
        <v>2.65302E-2</v>
      </c>
      <c r="Z259">
        <v>1.91687E-2</v>
      </c>
      <c r="AA259">
        <v>1.3109000000000001E-2</v>
      </c>
      <c r="AB259">
        <v>8.5344300000000008E-3</v>
      </c>
      <c r="AC259">
        <v>5.33331E-3</v>
      </c>
      <c r="AD259">
        <v>3.2326999999999998E-3</v>
      </c>
      <c r="AE259">
        <v>1.9193400000000001E-3</v>
      </c>
      <c r="AF259">
        <v>1.1215299999999999E-3</v>
      </c>
      <c r="AG259">
        <v>6.4332300000000001E-4</v>
      </c>
      <c r="AH259">
        <v>3.5942199999999998E-4</v>
      </c>
      <c r="AI259">
        <v>1.9375499999999999E-4</v>
      </c>
      <c r="AJ259" s="2">
        <v>9.9906099999999995E-5</v>
      </c>
      <c r="AK259" s="2">
        <v>4.8904199999999998E-5</v>
      </c>
      <c r="AL259" s="2">
        <v>2.2574799999999999E-5</v>
      </c>
      <c r="AM259" s="2">
        <v>9.7676199999999992E-6</v>
      </c>
      <c r="AN259" s="2">
        <v>3.9394699999999997E-6</v>
      </c>
      <c r="AO259" s="2">
        <v>1.47374E-6</v>
      </c>
      <c r="AP259" s="2">
        <v>5.09172E-7</v>
      </c>
      <c r="AQ259" s="2">
        <v>1.6187699999999999E-7</v>
      </c>
      <c r="AR259" s="2">
        <v>4.7212400000000001E-8</v>
      </c>
    </row>
    <row r="260" spans="2:44" x14ac:dyDescent="0.2">
      <c r="B260" s="2">
        <v>4.03217E-10</v>
      </c>
      <c r="C260" s="2">
        <v>1.6735699999999999E-8</v>
      </c>
      <c r="D260" s="2">
        <v>4.4582800000000001E-7</v>
      </c>
      <c r="E260" s="2">
        <v>7.63274E-6</v>
      </c>
      <c r="F260" s="2">
        <v>8.4126800000000002E-5</v>
      </c>
      <c r="G260">
        <v>5.9862200000000004E-4</v>
      </c>
      <c r="H260">
        <v>2.76641E-3</v>
      </c>
      <c r="I260">
        <v>8.4353399999999995E-3</v>
      </c>
      <c r="J260">
        <v>1.7789699999999999E-2</v>
      </c>
      <c r="K260">
        <v>2.9512199999999999E-2</v>
      </c>
      <c r="L260">
        <v>4.7885499999999998E-2</v>
      </c>
      <c r="M260">
        <v>8.2022899999999996E-2</v>
      </c>
      <c r="N260">
        <v>0.12710399999999999</v>
      </c>
      <c r="O260">
        <v>0.15675500000000001</v>
      </c>
      <c r="P260">
        <v>0.14865</v>
      </c>
      <c r="Q260">
        <v>0.110615</v>
      </c>
      <c r="R260">
        <v>6.9709099999999996E-2</v>
      </c>
      <c r="S260">
        <v>4.32489E-2</v>
      </c>
      <c r="T260">
        <v>3.0577199999999999E-2</v>
      </c>
      <c r="U260">
        <v>2.4639100000000001E-2</v>
      </c>
      <c r="V260">
        <v>2.09693E-2</v>
      </c>
      <c r="W260">
        <v>1.8040799999999999E-2</v>
      </c>
      <c r="X260">
        <v>1.5351E-2</v>
      </c>
      <c r="Y260">
        <v>1.2693299999999999E-2</v>
      </c>
      <c r="Z260">
        <v>1.00748E-2</v>
      </c>
      <c r="AA260">
        <v>7.6200499999999997E-3</v>
      </c>
      <c r="AB260">
        <v>5.46591E-3</v>
      </c>
      <c r="AC260">
        <v>3.7085E-3</v>
      </c>
      <c r="AD260">
        <v>2.38105E-3</v>
      </c>
      <c r="AE260">
        <v>1.4522199999999999E-3</v>
      </c>
      <c r="AF260">
        <v>8.4659799999999995E-4</v>
      </c>
      <c r="AG260">
        <v>4.7491999999999999E-4</v>
      </c>
      <c r="AH260">
        <v>2.5760300000000002E-4</v>
      </c>
      <c r="AI260">
        <v>1.3521299999999999E-4</v>
      </c>
      <c r="AJ260" s="2">
        <v>6.8413100000000004E-5</v>
      </c>
      <c r="AK260" s="2">
        <v>3.3121099999999997E-5</v>
      </c>
      <c r="AL260" s="2">
        <v>1.5208800000000001E-5</v>
      </c>
      <c r="AM260" s="2">
        <v>6.5682099999999999E-6</v>
      </c>
      <c r="AN260" s="2">
        <v>2.6485900000000001E-6</v>
      </c>
      <c r="AO260" s="2">
        <v>9.9138700000000001E-7</v>
      </c>
      <c r="AP260" s="2">
        <v>3.4283000000000001E-7</v>
      </c>
      <c r="AQ260" s="2">
        <v>1.0911E-7</v>
      </c>
      <c r="AR260" s="2">
        <v>3.1860500000000003E-8</v>
      </c>
    </row>
    <row r="261" spans="2:44" x14ac:dyDescent="0.2">
      <c r="B261" s="2">
        <v>2.8820499999999999E-10</v>
      </c>
      <c r="C261" s="2">
        <v>1.19612E-8</v>
      </c>
      <c r="D261" s="2">
        <v>3.1861999999999998E-7</v>
      </c>
      <c r="E261" s="2">
        <v>5.4544599999999998E-6</v>
      </c>
      <c r="F261" s="2">
        <v>6.0108900000000003E-5</v>
      </c>
      <c r="G261">
        <v>4.2757100000000002E-4</v>
      </c>
      <c r="H261">
        <v>1.9743E-3</v>
      </c>
      <c r="I261">
        <v>6.0072099999999998E-3</v>
      </c>
      <c r="J261">
        <v>1.25982E-2</v>
      </c>
      <c r="K261">
        <v>2.06445E-2</v>
      </c>
      <c r="L261">
        <v>3.3015500000000003E-2</v>
      </c>
      <c r="M261">
        <v>5.65487E-2</v>
      </c>
      <c r="N261">
        <v>8.9613600000000002E-2</v>
      </c>
      <c r="O261">
        <v>0.116717</v>
      </c>
      <c r="P261">
        <v>0.12429999999999999</v>
      </c>
      <c r="Q261">
        <v>0.115631</v>
      </c>
      <c r="R261">
        <v>0.10234799999999999</v>
      </c>
      <c r="S261">
        <v>8.8589299999999996E-2</v>
      </c>
      <c r="T261">
        <v>7.1651800000000002E-2</v>
      </c>
      <c r="U261">
        <v>5.1797299999999998E-2</v>
      </c>
      <c r="V261">
        <v>3.3746100000000001E-2</v>
      </c>
      <c r="W261">
        <v>2.1175099999999999E-2</v>
      </c>
      <c r="X261">
        <v>1.40176E-2</v>
      </c>
      <c r="Y261">
        <v>1.02151E-2</v>
      </c>
      <c r="Z261">
        <v>7.9373900000000008E-3</v>
      </c>
      <c r="AA261">
        <v>6.2418400000000002E-3</v>
      </c>
      <c r="AB261">
        <v>4.7965400000000002E-3</v>
      </c>
      <c r="AC261">
        <v>3.5352199999999999E-3</v>
      </c>
      <c r="AD261">
        <v>2.4745800000000001E-3</v>
      </c>
      <c r="AE261">
        <v>1.6367899999999999E-3</v>
      </c>
      <c r="AF261">
        <v>1.0210799999999999E-3</v>
      </c>
      <c r="AG261">
        <v>6.00981E-4</v>
      </c>
      <c r="AH261">
        <v>3.34359E-4</v>
      </c>
      <c r="AI261">
        <v>1.76276E-4</v>
      </c>
      <c r="AJ261" s="2">
        <v>8.8227700000000002E-5</v>
      </c>
      <c r="AK261" s="2">
        <v>4.19268E-5</v>
      </c>
      <c r="AL261" s="2">
        <v>1.8874700000000001E-5</v>
      </c>
      <c r="AM261" s="2">
        <v>8.0143099999999995E-6</v>
      </c>
      <c r="AN261" s="2">
        <v>3.1911600000000002E-6</v>
      </c>
      <c r="AO261" s="2">
        <v>1.1843E-6</v>
      </c>
      <c r="AP261" s="2">
        <v>4.0730699999999998E-7</v>
      </c>
      <c r="AQ261" s="2">
        <v>1.2918E-7</v>
      </c>
      <c r="AR261" s="2">
        <v>3.76322E-8</v>
      </c>
    </row>
    <row r="262" spans="2:44" x14ac:dyDescent="0.2">
      <c r="B262" s="2">
        <v>2.87579E-10</v>
      </c>
      <c r="C262" s="2">
        <v>1.19344E-8</v>
      </c>
      <c r="D262" s="2">
        <v>3.1786800000000002E-7</v>
      </c>
      <c r="E262" s="2">
        <v>5.4403299999999998E-6</v>
      </c>
      <c r="F262" s="2">
        <v>5.9923899999999997E-5</v>
      </c>
      <c r="G262">
        <v>4.2578599999999999E-4</v>
      </c>
      <c r="H262">
        <v>1.9607700000000001E-3</v>
      </c>
      <c r="I262">
        <v>5.9234999999999999E-3</v>
      </c>
      <c r="J262">
        <v>1.2179300000000001E-2</v>
      </c>
      <c r="K262">
        <v>1.90035E-2</v>
      </c>
      <c r="L262">
        <v>2.81152E-2</v>
      </c>
      <c r="M262">
        <v>4.5521600000000002E-2</v>
      </c>
      <c r="N262">
        <v>7.0910899999999999E-2</v>
      </c>
      <c r="O262">
        <v>9.2580399999999993E-2</v>
      </c>
      <c r="P262">
        <v>0.10015499999999999</v>
      </c>
      <c r="Q262">
        <v>9.6624699999999994E-2</v>
      </c>
      <c r="R262">
        <v>9.1473499999999999E-2</v>
      </c>
      <c r="S262">
        <v>8.7688799999999997E-2</v>
      </c>
      <c r="T262">
        <v>8.1759799999999994E-2</v>
      </c>
      <c r="U262">
        <v>7.1470500000000006E-2</v>
      </c>
      <c r="V262">
        <v>5.8228799999999997E-2</v>
      </c>
      <c r="W262">
        <v>4.43606E-2</v>
      </c>
      <c r="X262">
        <v>3.1538900000000002E-2</v>
      </c>
      <c r="Y262">
        <v>2.0965600000000001E-2</v>
      </c>
      <c r="Z262">
        <v>1.33224E-2</v>
      </c>
      <c r="AA262">
        <v>8.4604799999999994E-3</v>
      </c>
      <c r="AB262">
        <v>5.60159E-3</v>
      </c>
      <c r="AC262">
        <v>3.8913400000000001E-3</v>
      </c>
      <c r="AD262">
        <v>2.7547800000000001E-3</v>
      </c>
      <c r="AE262">
        <v>1.9175500000000001E-3</v>
      </c>
      <c r="AF262">
        <v>1.28049E-3</v>
      </c>
      <c r="AG262">
        <v>8.09404E-4</v>
      </c>
      <c r="AH262">
        <v>4.8107500000000002E-4</v>
      </c>
      <c r="AI262">
        <v>2.6796200000000001E-4</v>
      </c>
      <c r="AJ262" s="2">
        <v>1.3963800000000001E-4</v>
      </c>
      <c r="AK262" s="2">
        <v>6.8007000000000001E-5</v>
      </c>
      <c r="AL262" s="2">
        <v>3.0926200000000002E-5</v>
      </c>
      <c r="AM262" s="2">
        <v>1.3115899999999999E-5</v>
      </c>
      <c r="AN262" s="2">
        <v>5.1787000000000001E-6</v>
      </c>
      <c r="AO262" s="2">
        <v>1.8993500000000001E-6</v>
      </c>
      <c r="AP262" s="2">
        <v>6.4529300000000001E-7</v>
      </c>
      <c r="AQ262" s="2">
        <v>2.0246800000000001E-7</v>
      </c>
      <c r="AR262" s="2">
        <v>5.8487400000000001E-8</v>
      </c>
    </row>
    <row r="263" spans="2:44" x14ac:dyDescent="0.2">
      <c r="B263" s="2">
        <v>3.1773300000000002E-10</v>
      </c>
      <c r="C263" s="2">
        <v>1.3185800000000001E-8</v>
      </c>
      <c r="D263" s="2">
        <v>3.51184E-7</v>
      </c>
      <c r="E263" s="2">
        <v>6.0098200000000002E-6</v>
      </c>
      <c r="F263" s="2">
        <v>6.6179699999999999E-5</v>
      </c>
      <c r="G263">
        <v>4.69963E-4</v>
      </c>
      <c r="H263">
        <v>2.1611199999999999E-3</v>
      </c>
      <c r="I263">
        <v>6.5038099999999996E-3</v>
      </c>
      <c r="J263">
        <v>1.32281E-2</v>
      </c>
      <c r="K263">
        <v>2.0057499999999999E-2</v>
      </c>
      <c r="L263">
        <v>2.8188100000000001E-2</v>
      </c>
      <c r="M263">
        <v>4.3645999999999997E-2</v>
      </c>
      <c r="N263">
        <v>6.6502099999999995E-2</v>
      </c>
      <c r="O263">
        <v>8.54042E-2</v>
      </c>
      <c r="P263">
        <v>9.01087E-2</v>
      </c>
      <c r="Q263">
        <v>8.3737800000000001E-2</v>
      </c>
      <c r="R263">
        <v>7.6589299999999999E-2</v>
      </c>
      <c r="S263">
        <v>7.3176500000000005E-2</v>
      </c>
      <c r="T263">
        <v>7.0996000000000004E-2</v>
      </c>
      <c r="U263">
        <v>6.7257999999999998E-2</v>
      </c>
      <c r="V263">
        <v>6.15606E-2</v>
      </c>
      <c r="W263">
        <v>5.4226799999999999E-2</v>
      </c>
      <c r="X263">
        <v>4.5433399999999999E-2</v>
      </c>
      <c r="Y263">
        <v>3.5743799999999999E-2</v>
      </c>
      <c r="Z263">
        <v>2.62434E-2</v>
      </c>
      <c r="AA263">
        <v>1.8015300000000001E-2</v>
      </c>
      <c r="AB263">
        <v>1.1678300000000001E-2</v>
      </c>
      <c r="AC263">
        <v>7.2876099999999999E-3</v>
      </c>
      <c r="AD263">
        <v>4.4948599999999998E-3</v>
      </c>
      <c r="AE263">
        <v>2.80219E-3</v>
      </c>
      <c r="AF263">
        <v>1.77276E-3</v>
      </c>
      <c r="AG263">
        <v>1.1194600000000001E-3</v>
      </c>
      <c r="AH263">
        <v>6.8838299999999999E-4</v>
      </c>
      <c r="AI263">
        <v>4.0353600000000002E-4</v>
      </c>
      <c r="AJ263">
        <v>2.2233600000000001E-4</v>
      </c>
      <c r="AK263" s="2">
        <v>1.1415400000000001E-4</v>
      </c>
      <c r="AL263" s="2">
        <v>5.4333199999999997E-5</v>
      </c>
      <c r="AM263" s="2">
        <v>2.3891299999999999E-5</v>
      </c>
      <c r="AN263" s="2">
        <v>9.6810600000000001E-6</v>
      </c>
      <c r="AO263" s="2">
        <v>3.60777E-6</v>
      </c>
      <c r="AP263" s="2">
        <v>1.23437E-6</v>
      </c>
      <c r="AQ263" s="2">
        <v>3.8716100000000001E-7</v>
      </c>
      <c r="AR263" s="2">
        <v>1.1116899999999999E-7</v>
      </c>
    </row>
    <row r="264" spans="2:44" x14ac:dyDescent="0.2">
      <c r="B264" s="2">
        <v>3.22913E-10</v>
      </c>
      <c r="C264" s="2">
        <v>1.34023E-8</v>
      </c>
      <c r="D264" s="2">
        <v>3.5697099999999997E-7</v>
      </c>
      <c r="E264" s="2">
        <v>6.1091300000000001E-6</v>
      </c>
      <c r="F264" s="2">
        <v>6.7278200000000002E-5</v>
      </c>
      <c r="G264">
        <v>4.7784100000000001E-4</v>
      </c>
      <c r="H264">
        <v>2.1982099999999999E-3</v>
      </c>
      <c r="I264">
        <v>6.6223599999999999E-3</v>
      </c>
      <c r="J264">
        <v>1.3509E-2</v>
      </c>
      <c r="K264">
        <v>2.0642400000000002E-2</v>
      </c>
      <c r="L264">
        <v>2.94063E-2</v>
      </c>
      <c r="M264">
        <v>4.5994800000000002E-2</v>
      </c>
      <c r="N264">
        <v>7.0106399999999999E-2</v>
      </c>
      <c r="O264">
        <v>8.9325600000000005E-2</v>
      </c>
      <c r="P264">
        <v>9.2500799999999994E-2</v>
      </c>
      <c r="Q264">
        <v>8.2955699999999993E-2</v>
      </c>
      <c r="R264">
        <v>7.2106400000000001E-2</v>
      </c>
      <c r="S264">
        <v>6.5541799999999997E-2</v>
      </c>
      <c r="T264">
        <v>6.1339600000000001E-2</v>
      </c>
      <c r="U264">
        <v>5.7039399999999997E-2</v>
      </c>
      <c r="V264">
        <v>5.2520999999999998E-2</v>
      </c>
      <c r="W264">
        <v>4.8120299999999998E-2</v>
      </c>
      <c r="X264">
        <v>4.3444299999999998E-2</v>
      </c>
      <c r="Y264">
        <v>3.7969099999999999E-2</v>
      </c>
      <c r="Z264">
        <v>3.1651699999999998E-2</v>
      </c>
      <c r="AA264">
        <v>2.4917499999999999E-2</v>
      </c>
      <c r="AB264">
        <v>1.8409100000000001E-2</v>
      </c>
      <c r="AC264">
        <v>1.2736900000000001E-2</v>
      </c>
      <c r="AD264">
        <v>8.2811599999999992E-3</v>
      </c>
      <c r="AE264">
        <v>5.1085699999999998E-3</v>
      </c>
      <c r="AF264">
        <v>3.0343700000000002E-3</v>
      </c>
      <c r="AG264">
        <v>1.7624800000000001E-3</v>
      </c>
      <c r="AH264">
        <v>1.01045E-3</v>
      </c>
      <c r="AI264">
        <v>5.7056399999999997E-4</v>
      </c>
      <c r="AJ264">
        <v>3.1333100000000003E-4</v>
      </c>
      <c r="AK264" s="2">
        <v>1.64539E-4</v>
      </c>
      <c r="AL264" s="2">
        <v>8.1358499999999997E-5</v>
      </c>
      <c r="AM264" s="2">
        <v>3.74457E-5</v>
      </c>
      <c r="AN264" s="2">
        <v>1.5918199999999999E-5</v>
      </c>
      <c r="AO264" s="2">
        <v>6.2184599999999996E-6</v>
      </c>
      <c r="AP264" s="2">
        <v>2.2249200000000002E-6</v>
      </c>
      <c r="AQ264" s="2">
        <v>7.2740299999999999E-7</v>
      </c>
      <c r="AR264" s="2">
        <v>2.1692599999999999E-7</v>
      </c>
    </row>
    <row r="265" spans="2:44" x14ac:dyDescent="0.2">
      <c r="B265" s="2">
        <v>2.2310699999999999E-10</v>
      </c>
      <c r="C265" s="2">
        <v>9.2605300000000001E-9</v>
      </c>
      <c r="D265" s="2">
        <v>2.4670099999999998E-7</v>
      </c>
      <c r="E265" s="2">
        <v>4.2236599999999996E-6</v>
      </c>
      <c r="F265" s="2">
        <v>4.6553600000000001E-5</v>
      </c>
      <c r="G265">
        <v>3.3127800000000001E-4</v>
      </c>
      <c r="H265">
        <v>1.53112E-3</v>
      </c>
      <c r="I265">
        <v>4.67038E-3</v>
      </c>
      <c r="J265">
        <v>9.8606100000000006E-3</v>
      </c>
      <c r="K265">
        <v>1.6412400000000001E-2</v>
      </c>
      <c r="L265">
        <v>2.6824899999999999E-2</v>
      </c>
      <c r="M265">
        <v>4.6487800000000003E-2</v>
      </c>
      <c r="N265">
        <v>7.3478699999999994E-2</v>
      </c>
      <c r="O265">
        <v>9.4367400000000004E-2</v>
      </c>
      <c r="P265">
        <v>9.7758399999999995E-2</v>
      </c>
      <c r="Q265">
        <v>8.7367899999999998E-2</v>
      </c>
      <c r="R265">
        <v>7.5189099999999995E-2</v>
      </c>
      <c r="S265">
        <v>6.6997500000000001E-2</v>
      </c>
      <c r="T265">
        <v>6.0787899999999999E-2</v>
      </c>
      <c r="U265">
        <v>5.4269299999999999E-2</v>
      </c>
      <c r="V265">
        <v>4.7848500000000002E-2</v>
      </c>
      <c r="W265">
        <v>4.24275E-2</v>
      </c>
      <c r="X265">
        <v>3.7926000000000001E-2</v>
      </c>
      <c r="Y265">
        <v>3.3780299999999999E-2</v>
      </c>
      <c r="Z265">
        <v>2.9570699999999998E-2</v>
      </c>
      <c r="AA265">
        <v>2.51183E-2</v>
      </c>
      <c r="AB265">
        <v>2.0447799999999999E-2</v>
      </c>
      <c r="AC265">
        <v>1.5780099999999998E-2</v>
      </c>
      <c r="AD265">
        <v>1.14568E-2</v>
      </c>
      <c r="AE265">
        <v>7.7960599999999996E-3</v>
      </c>
      <c r="AF265">
        <v>4.9720700000000003E-3</v>
      </c>
      <c r="AG265">
        <v>2.9820799999999998E-3</v>
      </c>
      <c r="AH265">
        <v>1.6919999999999999E-3</v>
      </c>
      <c r="AI265">
        <v>9.1440900000000003E-4</v>
      </c>
      <c r="AJ265">
        <v>4.7310100000000002E-4</v>
      </c>
      <c r="AK265" s="2">
        <v>2.3456200000000001E-4</v>
      </c>
      <c r="AL265" s="2">
        <v>1.10986E-4</v>
      </c>
      <c r="AM265" s="2">
        <v>4.9715600000000002E-5</v>
      </c>
      <c r="AN265" s="2">
        <v>2.0881299999999999E-5</v>
      </c>
      <c r="AO265" s="2">
        <v>8.1491100000000003E-6</v>
      </c>
      <c r="AP265" s="2">
        <v>2.93304E-6</v>
      </c>
      <c r="AQ265" s="2">
        <v>9.6820400000000001E-7</v>
      </c>
      <c r="AR265" s="2">
        <v>2.9197599999999999E-7</v>
      </c>
    </row>
    <row r="266" spans="2:44" x14ac:dyDescent="0.2">
      <c r="B266" s="2">
        <v>1.53939E-10</v>
      </c>
      <c r="C266" s="2">
        <v>6.3880500000000001E-9</v>
      </c>
      <c r="D266" s="2">
        <v>1.70175E-7</v>
      </c>
      <c r="E266" s="2">
        <v>2.9140399999999998E-6</v>
      </c>
      <c r="F266" s="2">
        <v>3.21335E-5</v>
      </c>
      <c r="G266">
        <v>2.2890200000000001E-4</v>
      </c>
      <c r="H266">
        <v>1.06065E-3</v>
      </c>
      <c r="I266">
        <v>3.2570300000000002E-3</v>
      </c>
      <c r="J266">
        <v>7.0014099999999996E-3</v>
      </c>
      <c r="K266">
        <v>1.21458E-2</v>
      </c>
      <c r="L266">
        <v>2.1045500000000002E-2</v>
      </c>
      <c r="M266">
        <v>3.8008800000000002E-2</v>
      </c>
      <c r="N266">
        <v>6.1488800000000003E-2</v>
      </c>
      <c r="O266">
        <v>8.1085699999999997E-2</v>
      </c>
      <c r="P266">
        <v>8.8110999999999995E-2</v>
      </c>
      <c r="Q266">
        <v>8.5297399999999995E-2</v>
      </c>
      <c r="R266">
        <v>8.0766000000000004E-2</v>
      </c>
      <c r="S266">
        <v>7.7076599999999995E-2</v>
      </c>
      <c r="T266">
        <v>7.1621400000000002E-2</v>
      </c>
      <c r="U266">
        <v>6.3380400000000003E-2</v>
      </c>
      <c r="V266">
        <v>5.43195E-2</v>
      </c>
      <c r="W266">
        <v>4.6317700000000003E-2</v>
      </c>
      <c r="X266">
        <v>3.9724700000000002E-2</v>
      </c>
      <c r="Y266">
        <v>3.41862E-2</v>
      </c>
      <c r="Z266">
        <v>2.9395000000000001E-2</v>
      </c>
      <c r="AA266">
        <v>2.5116300000000001E-2</v>
      </c>
      <c r="AB266">
        <v>2.1115399999999999E-2</v>
      </c>
      <c r="AC266">
        <v>1.72386E-2</v>
      </c>
      <c r="AD266">
        <v>1.3490800000000001E-2</v>
      </c>
      <c r="AE266">
        <v>1.0012200000000001E-2</v>
      </c>
      <c r="AF266">
        <v>6.9898900000000003E-3</v>
      </c>
      <c r="AG266">
        <v>4.5652899999999996E-3</v>
      </c>
      <c r="AH266">
        <v>2.7804700000000002E-3</v>
      </c>
      <c r="AI266">
        <v>1.5769099999999999E-3</v>
      </c>
      <c r="AJ266">
        <v>8.3271599999999995E-4</v>
      </c>
      <c r="AK266" s="2">
        <v>4.0968899999999997E-4</v>
      </c>
      <c r="AL266" s="2">
        <v>1.8793E-4</v>
      </c>
      <c r="AM266" s="2">
        <v>8.0394299999999997E-5</v>
      </c>
      <c r="AN266" s="2">
        <v>3.2051699999999997E-5</v>
      </c>
      <c r="AO266" s="2">
        <v>1.18879E-5</v>
      </c>
      <c r="AP266" s="2">
        <v>4.09062E-6</v>
      </c>
      <c r="AQ266" s="2">
        <v>1.30141E-6</v>
      </c>
      <c r="AR266" s="2">
        <v>3.8140099999999999E-7</v>
      </c>
    </row>
    <row r="267" spans="2:44" x14ac:dyDescent="0.2">
      <c r="B267" s="2">
        <v>2.7835400000000001E-10</v>
      </c>
      <c r="C267" s="2">
        <v>1.15513E-8</v>
      </c>
      <c r="D267" s="2">
        <v>3.0762499999999998E-7</v>
      </c>
      <c r="E267" s="2">
        <v>5.26348E-6</v>
      </c>
      <c r="F267" s="2">
        <v>5.7939400000000003E-5</v>
      </c>
      <c r="G267">
        <v>4.11099E-4</v>
      </c>
      <c r="H267">
        <v>1.88652E-3</v>
      </c>
      <c r="I267">
        <v>5.6458100000000002E-3</v>
      </c>
      <c r="J267">
        <v>1.13011E-2</v>
      </c>
      <c r="K267">
        <v>1.6405599999999999E-2</v>
      </c>
      <c r="L267">
        <v>2.12082E-2</v>
      </c>
      <c r="M267">
        <v>3.05484E-2</v>
      </c>
      <c r="N267">
        <v>4.5850000000000002E-2</v>
      </c>
      <c r="O267">
        <v>6.0517500000000002E-2</v>
      </c>
      <c r="P267">
        <v>6.8161700000000006E-2</v>
      </c>
      <c r="Q267">
        <v>7.03767E-2</v>
      </c>
      <c r="R267">
        <v>7.2246400000000002E-2</v>
      </c>
      <c r="S267">
        <v>7.4543399999999996E-2</v>
      </c>
      <c r="T267">
        <v>7.4497499999999994E-2</v>
      </c>
      <c r="U267">
        <v>7.0863999999999996E-2</v>
      </c>
      <c r="V267">
        <v>6.4774399999999996E-2</v>
      </c>
      <c r="W267">
        <v>5.7533800000000003E-2</v>
      </c>
      <c r="X267">
        <v>4.9805500000000003E-2</v>
      </c>
      <c r="Y267">
        <v>4.2156600000000002E-2</v>
      </c>
      <c r="Z267">
        <v>3.5185800000000003E-2</v>
      </c>
      <c r="AA267">
        <v>2.9198600000000002E-2</v>
      </c>
      <c r="AB267">
        <v>2.41257E-2</v>
      </c>
      <c r="AC267">
        <v>1.9728599999999999E-2</v>
      </c>
      <c r="AD267">
        <v>1.5798599999999999E-2</v>
      </c>
      <c r="AE267">
        <v>1.2238199999999999E-2</v>
      </c>
      <c r="AF267">
        <v>9.0604399999999995E-3</v>
      </c>
      <c r="AG267">
        <v>6.3429300000000001E-3</v>
      </c>
      <c r="AH267">
        <v>4.1627399999999998E-3</v>
      </c>
      <c r="AI267">
        <v>2.5439899999999999E-3</v>
      </c>
      <c r="AJ267">
        <v>1.44053E-3</v>
      </c>
      <c r="AK267">
        <v>7.5299000000000004E-4</v>
      </c>
      <c r="AL267" s="2">
        <v>3.6234100000000002E-4</v>
      </c>
      <c r="AM267" s="2">
        <v>1.60185E-4</v>
      </c>
      <c r="AN267" s="2">
        <v>6.4957300000000002E-5</v>
      </c>
      <c r="AO267" s="2">
        <v>2.4133699999999999E-5</v>
      </c>
      <c r="AP267" s="2">
        <v>8.2073199999999999E-6</v>
      </c>
      <c r="AQ267" s="2">
        <v>2.5528299999999999E-6</v>
      </c>
      <c r="AR267" s="2">
        <v>7.2575500000000003E-7</v>
      </c>
    </row>
    <row r="268" spans="2:44" x14ac:dyDescent="0.2">
      <c r="B268" s="2">
        <v>3.1528799999999999E-10</v>
      </c>
      <c r="C268" s="2">
        <v>1.30852E-8</v>
      </c>
      <c r="D268" s="2">
        <v>3.4851300000000002E-7</v>
      </c>
      <c r="E268" s="2">
        <v>5.9641899999999997E-6</v>
      </c>
      <c r="F268" s="2">
        <v>6.5677899999999997E-5</v>
      </c>
      <c r="G268">
        <v>4.6641E-4</v>
      </c>
      <c r="H268">
        <v>2.14489E-3</v>
      </c>
      <c r="I268">
        <v>6.4557599999999996E-3</v>
      </c>
      <c r="J268">
        <v>1.31342E-2</v>
      </c>
      <c r="K268">
        <v>1.99253E-2</v>
      </c>
      <c r="L268">
        <v>2.7994999999999999E-2</v>
      </c>
      <c r="M268">
        <v>4.3182600000000002E-2</v>
      </c>
      <c r="N268">
        <v>6.5141599999999994E-2</v>
      </c>
      <c r="O268">
        <v>8.1901799999999997E-2</v>
      </c>
      <c r="P268">
        <v>8.2759799999999994E-2</v>
      </c>
      <c r="Q268">
        <v>7.1262400000000004E-2</v>
      </c>
      <c r="R268">
        <v>5.9399599999999997E-2</v>
      </c>
      <c r="S268">
        <v>5.38012E-2</v>
      </c>
      <c r="T268">
        <v>5.2937100000000001E-2</v>
      </c>
      <c r="U268">
        <v>5.3267399999999999E-2</v>
      </c>
      <c r="V268">
        <v>5.2905399999999998E-2</v>
      </c>
      <c r="W268">
        <v>5.11314E-2</v>
      </c>
      <c r="X268">
        <v>4.76742E-2</v>
      </c>
      <c r="Y268">
        <v>4.2760399999999997E-2</v>
      </c>
      <c r="Z268">
        <v>3.70167E-2</v>
      </c>
      <c r="AA268">
        <v>3.1121300000000001E-2</v>
      </c>
      <c r="AB268">
        <v>2.5571900000000002E-2</v>
      </c>
      <c r="AC268">
        <v>2.0631699999999999E-2</v>
      </c>
      <c r="AD268">
        <v>1.6363200000000001E-2</v>
      </c>
      <c r="AE268">
        <v>1.2707899999999999E-2</v>
      </c>
      <c r="AF268">
        <v>9.5824499999999993E-3</v>
      </c>
      <c r="AG268">
        <v>6.9398000000000003E-3</v>
      </c>
      <c r="AH268">
        <v>4.77408E-3</v>
      </c>
      <c r="AI268">
        <v>3.0892300000000001E-3</v>
      </c>
      <c r="AJ268">
        <v>1.86521E-3</v>
      </c>
      <c r="AK268">
        <v>1.04414E-3</v>
      </c>
      <c r="AL268" s="2">
        <v>5.3926699999999996E-4</v>
      </c>
      <c r="AM268" s="2">
        <v>2.5599299999999999E-4</v>
      </c>
      <c r="AN268" s="2">
        <v>1.11369E-4</v>
      </c>
      <c r="AO268" s="2">
        <v>4.4302499999999998E-5</v>
      </c>
      <c r="AP268" s="2">
        <v>1.6085800000000001E-5</v>
      </c>
      <c r="AQ268" s="2">
        <v>5.3232400000000004E-6</v>
      </c>
      <c r="AR268" s="2">
        <v>1.6036800000000001E-6</v>
      </c>
    </row>
    <row r="269" spans="2:44" x14ac:dyDescent="0.2">
      <c r="B269" s="2">
        <v>3.0045400000000002E-10</v>
      </c>
      <c r="C269" s="2">
        <v>1.24703E-8</v>
      </c>
      <c r="D269" s="2">
        <v>3.3217100000000002E-7</v>
      </c>
      <c r="E269" s="2">
        <v>5.6856600000000002E-6</v>
      </c>
      <c r="F269" s="2">
        <v>6.2637099999999997E-5</v>
      </c>
      <c r="G269">
        <v>4.45236E-4</v>
      </c>
      <c r="H269">
        <v>2.0522700000000001E-3</v>
      </c>
      <c r="I269">
        <v>6.2153800000000004E-3</v>
      </c>
      <c r="J269">
        <v>1.2867399999999999E-2</v>
      </c>
      <c r="K269">
        <v>2.0420000000000001E-2</v>
      </c>
      <c r="L269">
        <v>3.1015999999999998E-2</v>
      </c>
      <c r="M269">
        <v>5.0976599999999997E-2</v>
      </c>
      <c r="N269">
        <v>7.8865500000000005E-2</v>
      </c>
      <c r="O269">
        <v>0.10005699999999999</v>
      </c>
      <c r="P269">
        <v>0.101742</v>
      </c>
      <c r="Q269">
        <v>8.7752700000000003E-2</v>
      </c>
      <c r="R269">
        <v>7.1459999999999996E-2</v>
      </c>
      <c r="S269">
        <v>5.9895400000000001E-2</v>
      </c>
      <c r="T269">
        <v>5.1559599999999997E-2</v>
      </c>
      <c r="U269">
        <v>4.42426E-2</v>
      </c>
      <c r="V269">
        <v>3.8340100000000002E-2</v>
      </c>
      <c r="W269">
        <v>3.4571499999999998E-2</v>
      </c>
      <c r="X269">
        <v>3.2364799999999999E-2</v>
      </c>
      <c r="Y269">
        <v>3.0528699999999999E-2</v>
      </c>
      <c r="Z269">
        <v>2.8232E-2</v>
      </c>
      <c r="AA269">
        <v>2.5246999999999999E-2</v>
      </c>
      <c r="AB269">
        <v>2.17515E-2</v>
      </c>
      <c r="AC269">
        <v>1.8077699999999999E-2</v>
      </c>
      <c r="AD269">
        <v>1.45337E-2</v>
      </c>
      <c r="AE269">
        <v>1.13192E-2</v>
      </c>
      <c r="AF269">
        <v>8.5257500000000003E-3</v>
      </c>
      <c r="AG269">
        <v>6.17777E-3</v>
      </c>
      <c r="AH269">
        <v>4.2719799999999999E-3</v>
      </c>
      <c r="AI269">
        <v>2.7933799999999998E-3</v>
      </c>
      <c r="AJ269">
        <v>1.7118299999999999E-3</v>
      </c>
      <c r="AK269">
        <v>9.7554800000000002E-4</v>
      </c>
      <c r="AL269" s="2">
        <v>5.1375100000000001E-4</v>
      </c>
      <c r="AM269" s="2">
        <v>2.4879500000000001E-4</v>
      </c>
      <c r="AN269" s="2">
        <v>1.1037899999999999E-4</v>
      </c>
      <c r="AO269" s="2">
        <v>4.47358E-5</v>
      </c>
      <c r="AP269" s="2">
        <v>1.6527800000000001E-5</v>
      </c>
      <c r="AQ269" s="2">
        <v>5.5571599999999997E-6</v>
      </c>
      <c r="AR269" s="2">
        <v>1.6982999999999999E-6</v>
      </c>
    </row>
    <row r="270" spans="2:44" x14ac:dyDescent="0.2">
      <c r="B270" s="2">
        <v>2.3540900000000001E-10</v>
      </c>
      <c r="C270" s="2">
        <v>9.7699499999999997E-9</v>
      </c>
      <c r="D270" s="2">
        <v>2.60257E-7</v>
      </c>
      <c r="E270" s="2">
        <v>4.4556500000000003E-6</v>
      </c>
      <c r="F270" s="2">
        <v>4.9109300000000001E-5</v>
      </c>
      <c r="G270">
        <v>3.49446E-4</v>
      </c>
      <c r="H270">
        <v>1.6148899999999999E-3</v>
      </c>
      <c r="I270">
        <v>4.9242699999999997E-3</v>
      </c>
      <c r="J270">
        <v>1.03877E-2</v>
      </c>
      <c r="K270">
        <v>1.72573E-2</v>
      </c>
      <c r="L270">
        <v>2.8143899999999999E-2</v>
      </c>
      <c r="M270">
        <v>4.8768199999999998E-2</v>
      </c>
      <c r="N270">
        <v>7.7312800000000001E-2</v>
      </c>
      <c r="O270">
        <v>9.9990200000000001E-2</v>
      </c>
      <c r="P270">
        <v>0.105001</v>
      </c>
      <c r="Q270">
        <v>9.5849699999999996E-2</v>
      </c>
      <c r="R270">
        <v>8.4062899999999996E-2</v>
      </c>
      <c r="S270">
        <v>7.4560799999999997E-2</v>
      </c>
      <c r="T270">
        <v>6.4924700000000002E-2</v>
      </c>
      <c r="U270">
        <v>5.3592599999999997E-2</v>
      </c>
      <c r="V270">
        <v>4.2395700000000001E-2</v>
      </c>
      <c r="W270">
        <v>3.3401199999999999E-2</v>
      </c>
      <c r="X270">
        <v>2.7020499999999999E-2</v>
      </c>
      <c r="Y270">
        <v>2.26821E-2</v>
      </c>
      <c r="Z270">
        <v>1.97044E-2</v>
      </c>
      <c r="AA270">
        <v>1.7485799999999999E-2</v>
      </c>
      <c r="AB270">
        <v>1.5521699999999999E-2</v>
      </c>
      <c r="AC270">
        <v>1.3499799999999999E-2</v>
      </c>
      <c r="AD270">
        <v>1.13425E-2</v>
      </c>
      <c r="AE270">
        <v>9.1358399999999992E-3</v>
      </c>
      <c r="AF270">
        <v>7.0239999999999999E-3</v>
      </c>
      <c r="AG270">
        <v>5.1357900000000003E-3</v>
      </c>
      <c r="AH270">
        <v>3.5550999999999998E-3</v>
      </c>
      <c r="AI270">
        <v>2.31694E-3</v>
      </c>
      <c r="AJ270">
        <v>1.413E-3</v>
      </c>
      <c r="AK270">
        <v>8.01499E-4</v>
      </c>
      <c r="AL270" s="2">
        <v>4.20536E-4</v>
      </c>
      <c r="AM270" s="2">
        <v>2.0313800000000001E-4</v>
      </c>
      <c r="AN270" s="2">
        <v>8.9990399999999998E-5</v>
      </c>
      <c r="AO270" s="2">
        <v>3.6449000000000003E-5</v>
      </c>
      <c r="AP270" s="2">
        <v>1.34656E-5</v>
      </c>
      <c r="AQ270" s="2">
        <v>4.5291100000000002E-6</v>
      </c>
      <c r="AR270" s="2">
        <v>1.3849300000000001E-6</v>
      </c>
    </row>
    <row r="271" spans="2:44" x14ac:dyDescent="0.2">
      <c r="B271" s="2">
        <v>2.7781900000000002E-10</v>
      </c>
      <c r="C271" s="2">
        <v>1.1529E-8</v>
      </c>
      <c r="D271" s="2">
        <v>3.0706299999999997E-7</v>
      </c>
      <c r="E271" s="2">
        <v>5.25515E-6</v>
      </c>
      <c r="F271" s="2">
        <v>5.7878599999999998E-5</v>
      </c>
      <c r="G271">
        <v>4.1116299999999998E-4</v>
      </c>
      <c r="H271">
        <v>1.8924199999999999E-3</v>
      </c>
      <c r="I271">
        <v>5.7088199999999999E-3</v>
      </c>
      <c r="J271">
        <v>1.16907E-2</v>
      </c>
      <c r="K271">
        <v>1.8051999999999999E-2</v>
      </c>
      <c r="L271">
        <v>2.6231299999999999E-2</v>
      </c>
      <c r="M271">
        <v>4.1862700000000003E-2</v>
      </c>
      <c r="N271">
        <v>6.4857100000000001E-2</v>
      </c>
      <c r="O271">
        <v>8.4537500000000002E-2</v>
      </c>
      <c r="P271">
        <v>9.13268E-2</v>
      </c>
      <c r="Q271">
        <v>8.78631E-2</v>
      </c>
      <c r="R271">
        <v>8.2788899999999999E-2</v>
      </c>
      <c r="S271">
        <v>7.8960900000000001E-2</v>
      </c>
      <c r="T271">
        <v>7.3514200000000002E-2</v>
      </c>
      <c r="U271">
        <v>6.4880300000000002E-2</v>
      </c>
      <c r="V271">
        <v>5.4598300000000002E-2</v>
      </c>
      <c r="W271">
        <v>4.4534299999999999E-2</v>
      </c>
      <c r="X271">
        <v>3.54854E-2</v>
      </c>
      <c r="Y271">
        <v>2.7782000000000001E-2</v>
      </c>
      <c r="Z271">
        <v>2.16984E-2</v>
      </c>
      <c r="AA271">
        <v>1.72555E-2</v>
      </c>
      <c r="AB271">
        <v>1.4125800000000001E-2</v>
      </c>
      <c r="AC271">
        <v>1.1822900000000001E-2</v>
      </c>
      <c r="AD271">
        <v>9.9219600000000005E-3</v>
      </c>
      <c r="AE271">
        <v>8.1646300000000008E-3</v>
      </c>
      <c r="AF271">
        <v>6.4652099999999999E-3</v>
      </c>
      <c r="AG271">
        <v>4.8598599999999997E-3</v>
      </c>
      <c r="AH271">
        <v>3.4355200000000001E-3</v>
      </c>
      <c r="AI271">
        <v>2.2688600000000001E-3</v>
      </c>
      <c r="AJ271">
        <v>1.39266E-3</v>
      </c>
      <c r="AK271">
        <v>7.9112400000000004E-4</v>
      </c>
      <c r="AL271" s="2">
        <v>4.1436199999999999E-4</v>
      </c>
      <c r="AM271" s="2">
        <v>1.99447E-4</v>
      </c>
      <c r="AN271" s="2">
        <v>8.7974399999999996E-5</v>
      </c>
      <c r="AO271" s="2">
        <v>3.54744E-5</v>
      </c>
      <c r="AP271" s="2">
        <v>1.30505E-5</v>
      </c>
      <c r="AQ271" s="2">
        <v>4.3729099999999999E-6</v>
      </c>
      <c r="AR271" s="2">
        <v>1.3327500000000001E-6</v>
      </c>
    </row>
    <row r="272" spans="2:44" x14ac:dyDescent="0.2">
      <c r="B272" s="2">
        <v>3.44886E-10</v>
      </c>
      <c r="C272" s="2">
        <v>1.4311E-8</v>
      </c>
      <c r="D272" s="2">
        <v>3.8112400000000002E-7</v>
      </c>
      <c r="E272" s="2">
        <v>6.5217900000000001E-6</v>
      </c>
      <c r="F272" s="2">
        <v>7.1809899999999998E-5</v>
      </c>
      <c r="G272">
        <v>5.0982499999999999E-4</v>
      </c>
      <c r="H272">
        <v>2.34307E-3</v>
      </c>
      <c r="I272">
        <v>7.0403999999999996E-3</v>
      </c>
      <c r="J272">
        <v>1.4255800000000001E-2</v>
      </c>
      <c r="K272">
        <v>2.1357500000000001E-2</v>
      </c>
      <c r="L272">
        <v>2.9341800000000001E-2</v>
      </c>
      <c r="M272">
        <v>4.4506499999999997E-2</v>
      </c>
      <c r="N272">
        <v>6.7172200000000001E-2</v>
      </c>
      <c r="O272">
        <v>8.57927E-2</v>
      </c>
      <c r="P272">
        <v>8.97892E-2</v>
      </c>
      <c r="Q272">
        <v>8.2221199999999994E-2</v>
      </c>
      <c r="R272">
        <v>7.3618600000000006E-2</v>
      </c>
      <c r="S272">
        <v>6.8782800000000005E-2</v>
      </c>
      <c r="T272">
        <v>6.5397899999999995E-2</v>
      </c>
      <c r="U272">
        <v>6.0817400000000001E-2</v>
      </c>
      <c r="V272">
        <v>5.4859100000000001E-2</v>
      </c>
      <c r="W272">
        <v>4.8107900000000002E-2</v>
      </c>
      <c r="X272">
        <v>4.0848500000000003E-2</v>
      </c>
      <c r="Y272">
        <v>3.3436899999999999E-2</v>
      </c>
      <c r="Z272">
        <v>2.6473E-2</v>
      </c>
      <c r="AA272">
        <v>2.0488800000000001E-2</v>
      </c>
      <c r="AB272">
        <v>1.5719199999999999E-2</v>
      </c>
      <c r="AC272">
        <v>1.2113499999999999E-2</v>
      </c>
      <c r="AD272">
        <v>9.4398699999999995E-3</v>
      </c>
      <c r="AE272">
        <v>7.40269E-3</v>
      </c>
      <c r="AF272">
        <v>5.7493400000000004E-3</v>
      </c>
      <c r="AG272">
        <v>4.3323399999999996E-3</v>
      </c>
      <c r="AH272">
        <v>3.1082800000000002E-3</v>
      </c>
      <c r="AI272">
        <v>2.0929799999999999E-3</v>
      </c>
      <c r="AJ272">
        <v>1.3095100000000001E-3</v>
      </c>
      <c r="AK272">
        <v>7.5617999999999996E-4</v>
      </c>
      <c r="AL272" s="2">
        <v>4.0116499999999999E-4</v>
      </c>
      <c r="AM272" s="2">
        <v>1.9490100000000001E-4</v>
      </c>
      <c r="AN272" s="2">
        <v>8.6512499999999995E-5</v>
      </c>
      <c r="AO272" s="2">
        <v>3.5022199999999998E-5</v>
      </c>
      <c r="AP272" s="2">
        <v>1.2911900000000001E-5</v>
      </c>
      <c r="AQ272" s="2">
        <v>4.3303599999999998E-6</v>
      </c>
      <c r="AR272" s="2">
        <v>1.31985E-6</v>
      </c>
    </row>
    <row r="273" spans="2:44" x14ac:dyDescent="0.2">
      <c r="B273" s="2">
        <v>4.80832E-10</v>
      </c>
      <c r="C273" s="2">
        <v>1.9955900000000001E-8</v>
      </c>
      <c r="D273" s="2">
        <v>5.3147700000000001E-7</v>
      </c>
      <c r="E273" s="2">
        <v>9.0937000000000007E-6</v>
      </c>
      <c r="F273" s="2">
        <v>1.00102E-4</v>
      </c>
      <c r="G273">
        <v>7.1026100000000001E-4</v>
      </c>
      <c r="H273">
        <v>3.2593800000000001E-3</v>
      </c>
      <c r="I273">
        <v>9.75438E-3</v>
      </c>
      <c r="J273">
        <v>1.9522899999999999E-2</v>
      </c>
      <c r="K273">
        <v>2.8316500000000001E-2</v>
      </c>
      <c r="L273">
        <v>3.6445100000000001E-2</v>
      </c>
      <c r="M273">
        <v>5.1824200000000001E-2</v>
      </c>
      <c r="N273">
        <v>7.5776399999999994E-2</v>
      </c>
      <c r="O273">
        <v>9.4993400000000006E-2</v>
      </c>
      <c r="P273">
        <v>9.6719799999999995E-2</v>
      </c>
      <c r="Q273">
        <v>8.4216299999999994E-2</v>
      </c>
      <c r="R273">
        <v>7.0128999999999997E-2</v>
      </c>
      <c r="S273">
        <v>6.10845E-2</v>
      </c>
      <c r="T273">
        <v>5.5325100000000002E-2</v>
      </c>
      <c r="U273">
        <v>5.0060899999999998E-2</v>
      </c>
      <c r="V273">
        <v>4.49091E-2</v>
      </c>
      <c r="W273">
        <v>4.0210099999999999E-2</v>
      </c>
      <c r="X273">
        <v>3.5728799999999998E-2</v>
      </c>
      <c r="Y273">
        <v>3.10719E-2</v>
      </c>
      <c r="Z273">
        <v>2.6187100000000001E-2</v>
      </c>
      <c r="AA273">
        <v>2.1317900000000001E-2</v>
      </c>
      <c r="AB273">
        <v>1.6789499999999999E-2</v>
      </c>
      <c r="AC273">
        <v>1.2864E-2</v>
      </c>
      <c r="AD273">
        <v>9.6661899999999999E-3</v>
      </c>
      <c r="AE273">
        <v>7.1720600000000001E-3</v>
      </c>
      <c r="AF273">
        <v>5.2605899999999999E-3</v>
      </c>
      <c r="AG273">
        <v>3.78839E-3</v>
      </c>
      <c r="AH273">
        <v>2.6435199999999999E-3</v>
      </c>
      <c r="AI273">
        <v>1.75993E-3</v>
      </c>
      <c r="AJ273">
        <v>1.10205E-3</v>
      </c>
      <c r="AK273">
        <v>6.4177600000000004E-4</v>
      </c>
      <c r="AL273" s="2">
        <v>3.44722E-4</v>
      </c>
      <c r="AM273" s="2">
        <v>1.69817E-4</v>
      </c>
      <c r="AN273" s="2">
        <v>7.6425800000000003E-5</v>
      </c>
      <c r="AO273" s="2">
        <v>3.1340300000000002E-5</v>
      </c>
      <c r="AP273" s="2">
        <v>1.16893E-5</v>
      </c>
      <c r="AQ273" s="2">
        <v>3.9603900000000004E-6</v>
      </c>
      <c r="AR273" s="2">
        <v>1.2177400000000001E-6</v>
      </c>
    </row>
    <row r="274" spans="2:44" x14ac:dyDescent="0.2">
      <c r="B274" s="2">
        <v>2.5602500000000001E-9</v>
      </c>
      <c r="C274" s="2">
        <v>3.8246700000000002E-8</v>
      </c>
      <c r="D274" s="2">
        <v>2.5969600000000002E-7</v>
      </c>
      <c r="E274" s="2">
        <v>8.6282400000000005E-7</v>
      </c>
      <c r="F274" s="2">
        <v>2.1582700000000002E-6</v>
      </c>
      <c r="G274" s="2">
        <v>9.5405299999999999E-6</v>
      </c>
      <c r="H274" s="2">
        <v>5.2846200000000002E-5</v>
      </c>
      <c r="I274">
        <v>2.5411200000000002E-4</v>
      </c>
      <c r="J274">
        <v>1.0717299999999999E-3</v>
      </c>
      <c r="K274">
        <v>3.88412E-3</v>
      </c>
      <c r="L274">
        <v>1.1372699999999999E-2</v>
      </c>
      <c r="M274">
        <v>2.5869E-2</v>
      </c>
      <c r="N274">
        <v>4.5554999999999998E-2</v>
      </c>
      <c r="O274">
        <v>6.3896700000000001E-2</v>
      </c>
      <c r="P274">
        <v>7.5974799999999995E-2</v>
      </c>
      <c r="Q274">
        <v>8.3291599999999993E-2</v>
      </c>
      <c r="R274">
        <v>8.8749700000000001E-2</v>
      </c>
      <c r="S274">
        <v>9.05802E-2</v>
      </c>
      <c r="T274">
        <v>8.5562100000000002E-2</v>
      </c>
      <c r="U274">
        <v>7.4829099999999996E-2</v>
      </c>
      <c r="V274">
        <v>6.2855300000000003E-2</v>
      </c>
      <c r="W274">
        <v>5.2819900000000003E-2</v>
      </c>
      <c r="X274">
        <v>4.5097699999999998E-2</v>
      </c>
      <c r="Y274">
        <v>3.8822000000000002E-2</v>
      </c>
      <c r="Z274">
        <v>3.3264500000000002E-2</v>
      </c>
      <c r="AA274">
        <v>2.8069500000000001E-2</v>
      </c>
      <c r="AB274">
        <v>2.3118900000000001E-2</v>
      </c>
      <c r="AC274">
        <v>1.8461399999999999E-2</v>
      </c>
      <c r="AD274">
        <v>1.4245300000000001E-2</v>
      </c>
      <c r="AE274">
        <v>1.0616E-2</v>
      </c>
      <c r="AF274">
        <v>7.6436799999999999E-3</v>
      </c>
      <c r="AG274">
        <v>5.3123600000000003E-3</v>
      </c>
      <c r="AH274">
        <v>3.5503900000000001E-3</v>
      </c>
      <c r="AI274">
        <v>2.2663200000000001E-3</v>
      </c>
      <c r="AJ274">
        <v>1.3696800000000001E-3</v>
      </c>
      <c r="AK274">
        <v>7.7652500000000002E-4</v>
      </c>
      <c r="AL274" s="2">
        <v>4.0948800000000001E-4</v>
      </c>
      <c r="AM274" s="2">
        <v>1.99435E-4</v>
      </c>
      <c r="AN274" s="2">
        <v>8.9211399999999998E-5</v>
      </c>
      <c r="AO274" s="2">
        <v>3.6499799999999999E-5</v>
      </c>
      <c r="AP274" s="2">
        <v>1.36169E-5</v>
      </c>
      <c r="AQ274" s="2">
        <v>4.62188E-6</v>
      </c>
      <c r="AR274" s="2">
        <v>1.4249900000000001E-6</v>
      </c>
    </row>
    <row r="275" spans="2:44" x14ac:dyDescent="0.2">
      <c r="B275" s="2">
        <v>1.8442999999999999E-9</v>
      </c>
      <c r="C275" s="2">
        <v>2.7586599999999999E-8</v>
      </c>
      <c r="D275" s="2">
        <v>1.8840099999999999E-7</v>
      </c>
      <c r="E275" s="2">
        <v>6.4588599999999996E-7</v>
      </c>
      <c r="F275" s="2">
        <v>1.82132E-6</v>
      </c>
      <c r="G275" s="2">
        <v>8.6845199999999993E-6</v>
      </c>
      <c r="H275" s="2">
        <v>4.5456600000000001E-5</v>
      </c>
      <c r="I275">
        <v>1.97818E-4</v>
      </c>
      <c r="J275">
        <v>7.6053999999999998E-4</v>
      </c>
      <c r="K275">
        <v>2.6256299999999999E-3</v>
      </c>
      <c r="L275">
        <v>7.6286599999999998E-3</v>
      </c>
      <c r="M275">
        <v>1.76971E-2</v>
      </c>
      <c r="N275">
        <v>3.26655E-2</v>
      </c>
      <c r="O275">
        <v>4.9900699999999999E-2</v>
      </c>
      <c r="P275">
        <v>6.7438700000000004E-2</v>
      </c>
      <c r="Q275">
        <v>8.5202799999999995E-2</v>
      </c>
      <c r="R275">
        <v>0.100841</v>
      </c>
      <c r="S275">
        <v>0.10803400000000001</v>
      </c>
      <c r="T275">
        <v>0.10259500000000001</v>
      </c>
      <c r="U275">
        <v>8.7661500000000003E-2</v>
      </c>
      <c r="V275">
        <v>7.0369699999999993E-2</v>
      </c>
      <c r="W275">
        <v>5.5598799999999997E-2</v>
      </c>
      <c r="X275">
        <v>4.4319999999999998E-2</v>
      </c>
      <c r="Y275">
        <v>3.5750700000000003E-2</v>
      </c>
      <c r="Z275">
        <v>2.9109199999999998E-2</v>
      </c>
      <c r="AA275">
        <v>2.38652E-2</v>
      </c>
      <c r="AB275">
        <v>1.9572300000000001E-2</v>
      </c>
      <c r="AC275">
        <v>1.58786E-2</v>
      </c>
      <c r="AD275">
        <v>1.25898E-2</v>
      </c>
      <c r="AE275">
        <v>9.6549700000000006E-3</v>
      </c>
      <c r="AF275">
        <v>7.1035100000000004E-3</v>
      </c>
      <c r="AG275">
        <v>4.9817000000000004E-3</v>
      </c>
      <c r="AH275">
        <v>3.31198E-3</v>
      </c>
      <c r="AI275">
        <v>2.0767799999999999E-3</v>
      </c>
      <c r="AJ275">
        <v>1.2220600000000001E-3</v>
      </c>
      <c r="AK275">
        <v>6.7141200000000003E-4</v>
      </c>
      <c r="AL275" s="2">
        <v>3.4271200000000001E-4</v>
      </c>
      <c r="AM275" s="2">
        <v>1.6177300000000001E-4</v>
      </c>
      <c r="AN275" s="2">
        <v>7.0327000000000006E-5</v>
      </c>
      <c r="AO275" s="2">
        <v>2.8056899999999999E-5</v>
      </c>
      <c r="AP275" s="2">
        <v>1.0241700000000001E-5</v>
      </c>
      <c r="AQ275" s="2">
        <v>3.4124999999999999E-6</v>
      </c>
      <c r="AR275" s="2">
        <v>1.03585E-6</v>
      </c>
    </row>
    <row r="276" spans="2:44" x14ac:dyDescent="0.2">
      <c r="B276" s="2">
        <v>1.9793200000000002E-9</v>
      </c>
      <c r="C276" s="2">
        <v>2.95732E-8</v>
      </c>
      <c r="D276" s="2">
        <v>2.0095000000000001E-7</v>
      </c>
      <c r="E276" s="2">
        <v>6.7027399999999998E-7</v>
      </c>
      <c r="F276" s="2">
        <v>1.7020599999999999E-6</v>
      </c>
      <c r="G276" s="2">
        <v>7.5731000000000004E-6</v>
      </c>
      <c r="H276" s="2">
        <v>4.13025E-5</v>
      </c>
      <c r="I276">
        <v>1.9413300000000001E-4</v>
      </c>
      <c r="J276">
        <v>8.03172E-4</v>
      </c>
      <c r="K276">
        <v>2.8850299999999998E-3</v>
      </c>
      <c r="L276">
        <v>8.4480400000000004E-3</v>
      </c>
      <c r="M276">
        <v>1.93516E-2</v>
      </c>
      <c r="N276">
        <v>3.4624700000000001E-2</v>
      </c>
      <c r="O276">
        <v>5.0100699999999998E-2</v>
      </c>
      <c r="P276">
        <v>6.2842899999999993E-2</v>
      </c>
      <c r="Q276">
        <v>7.4113799999999994E-2</v>
      </c>
      <c r="R276">
        <v>8.5241399999999995E-2</v>
      </c>
      <c r="S276">
        <v>9.3417299999999995E-2</v>
      </c>
      <c r="T276">
        <v>9.4797900000000004E-2</v>
      </c>
      <c r="U276">
        <v>8.9180200000000001E-2</v>
      </c>
      <c r="V276">
        <v>7.9273099999999999E-2</v>
      </c>
      <c r="W276">
        <v>6.7517999999999995E-2</v>
      </c>
      <c r="X276">
        <v>5.52939E-2</v>
      </c>
      <c r="Y276">
        <v>4.3740300000000003E-2</v>
      </c>
      <c r="Z276">
        <v>3.3869700000000003E-2</v>
      </c>
      <c r="AA276">
        <v>2.61085E-2</v>
      </c>
      <c r="AB276">
        <v>2.0247000000000001E-2</v>
      </c>
      <c r="AC276">
        <v>1.57962E-2</v>
      </c>
      <c r="AD276">
        <v>1.2297799999999999E-2</v>
      </c>
      <c r="AE276">
        <v>9.4362600000000001E-3</v>
      </c>
      <c r="AF276">
        <v>7.0384899999999997E-3</v>
      </c>
      <c r="AG276">
        <v>5.0372799999999999E-3</v>
      </c>
      <c r="AH276">
        <v>3.4206000000000002E-3</v>
      </c>
      <c r="AI276">
        <v>2.1842200000000002E-3</v>
      </c>
      <c r="AJ276">
        <v>1.3022800000000001E-3</v>
      </c>
      <c r="AK276">
        <v>7.2093199999999997E-4</v>
      </c>
      <c r="AL276" s="2">
        <v>3.6891199999999999E-4</v>
      </c>
      <c r="AM276" s="2">
        <v>1.73862E-4</v>
      </c>
      <c r="AN276" s="2">
        <v>7.5236999999999998E-5</v>
      </c>
      <c r="AO276" s="2">
        <v>2.9820900000000001E-5</v>
      </c>
      <c r="AP276" s="2">
        <v>1.0803400000000001E-5</v>
      </c>
      <c r="AQ276" s="2">
        <v>3.5710499999999999E-6</v>
      </c>
      <c r="AR276" s="2">
        <v>1.0754399999999999E-6</v>
      </c>
    </row>
    <row r="277" spans="2:44" x14ac:dyDescent="0.2">
      <c r="B277" s="2">
        <v>8.8429499999999999E-10</v>
      </c>
      <c r="C277" s="2">
        <v>1.3270700000000001E-8</v>
      </c>
      <c r="D277" s="2">
        <v>9.1996499999999999E-8</v>
      </c>
      <c r="E277" s="2">
        <v>3.4112399999999998E-7</v>
      </c>
      <c r="F277" s="2">
        <v>1.2406400000000001E-6</v>
      </c>
      <c r="G277" s="2">
        <v>7.0414299999999996E-6</v>
      </c>
      <c r="H277" s="2">
        <v>3.8021500000000002E-5</v>
      </c>
      <c r="I277">
        <v>1.67954E-4</v>
      </c>
      <c r="J277">
        <v>6.5479000000000004E-4</v>
      </c>
      <c r="K277">
        <v>2.27897E-3</v>
      </c>
      <c r="L277">
        <v>6.6359699999999997E-3</v>
      </c>
      <c r="M277">
        <v>1.53738E-2</v>
      </c>
      <c r="N277">
        <v>2.8269800000000001E-2</v>
      </c>
      <c r="O277">
        <v>4.2929200000000001E-2</v>
      </c>
      <c r="P277">
        <v>5.7656899999999997E-2</v>
      </c>
      <c r="Q277">
        <v>7.2739799999999993E-2</v>
      </c>
      <c r="R277">
        <v>8.6877200000000002E-2</v>
      </c>
      <c r="S277">
        <v>9.5333600000000004E-2</v>
      </c>
      <c r="T277">
        <v>9.4623399999999996E-2</v>
      </c>
      <c r="U277">
        <v>8.6707900000000004E-2</v>
      </c>
      <c r="V277">
        <v>7.6441300000000004E-2</v>
      </c>
      <c r="W277">
        <v>6.6789399999999999E-2</v>
      </c>
      <c r="X277">
        <v>5.78807E-2</v>
      </c>
      <c r="Y277">
        <v>4.9022400000000001E-2</v>
      </c>
      <c r="Z277">
        <v>4.0136400000000003E-2</v>
      </c>
      <c r="AA277">
        <v>3.1724599999999999E-2</v>
      </c>
      <c r="AB277">
        <v>2.4353699999999999E-2</v>
      </c>
      <c r="AC277">
        <v>1.83316E-2</v>
      </c>
      <c r="AD277">
        <v>1.36469E-2</v>
      </c>
      <c r="AE277">
        <v>1.00742E-2</v>
      </c>
      <c r="AF277">
        <v>7.3339399999999997E-3</v>
      </c>
      <c r="AG277">
        <v>5.2036399999999998E-3</v>
      </c>
      <c r="AH277">
        <v>3.54828E-3</v>
      </c>
      <c r="AI277">
        <v>2.29466E-3</v>
      </c>
      <c r="AJ277">
        <v>1.392E-3</v>
      </c>
      <c r="AK277">
        <v>7.8536899999999995E-4</v>
      </c>
      <c r="AL277" s="2">
        <v>4.0948100000000001E-4</v>
      </c>
      <c r="AM277" s="2">
        <v>1.9636E-4</v>
      </c>
      <c r="AN277" s="2">
        <v>8.6295800000000001E-5</v>
      </c>
      <c r="AO277" s="2">
        <v>3.4665000000000001E-5</v>
      </c>
      <c r="AP277" s="2">
        <v>1.27021E-5</v>
      </c>
      <c r="AQ277" s="2">
        <v>4.2389899999999997E-6</v>
      </c>
      <c r="AR277" s="2">
        <v>1.28679E-6</v>
      </c>
    </row>
    <row r="278" spans="2:44" x14ac:dyDescent="0.2">
      <c r="B278" s="2">
        <v>1.4875799999999999E-9</v>
      </c>
      <c r="C278" s="2">
        <v>2.22003E-8</v>
      </c>
      <c r="D278" s="2">
        <v>1.50053E-7</v>
      </c>
      <c r="E278" s="2">
        <v>4.8590299999999995E-7</v>
      </c>
      <c r="F278" s="2">
        <v>1.0838399999999999E-6</v>
      </c>
      <c r="G278" s="2">
        <v>4.36636E-6</v>
      </c>
      <c r="H278" s="2">
        <v>2.5678799999999999E-5</v>
      </c>
      <c r="I278">
        <v>1.3572000000000001E-4</v>
      </c>
      <c r="J278">
        <v>6.1774099999999999E-4</v>
      </c>
      <c r="K278">
        <v>2.33336E-3</v>
      </c>
      <c r="L278">
        <v>6.9690200000000002E-3</v>
      </c>
      <c r="M278">
        <v>1.6098899999999999E-2</v>
      </c>
      <c r="N278">
        <v>2.9022800000000001E-2</v>
      </c>
      <c r="O278">
        <v>4.24912E-2</v>
      </c>
      <c r="P278">
        <v>5.42633E-2</v>
      </c>
      <c r="Q278">
        <v>6.5351300000000001E-2</v>
      </c>
      <c r="R278">
        <v>7.6503399999999999E-2</v>
      </c>
      <c r="S278">
        <v>8.4967299999999996E-2</v>
      </c>
      <c r="T278">
        <v>8.7462899999999996E-2</v>
      </c>
      <c r="U278">
        <v>8.4132899999999997E-2</v>
      </c>
      <c r="V278">
        <v>7.7563199999999999E-2</v>
      </c>
      <c r="W278">
        <v>6.9748500000000005E-2</v>
      </c>
      <c r="X278">
        <v>6.1394499999999998E-2</v>
      </c>
      <c r="Y278">
        <v>5.2854600000000002E-2</v>
      </c>
      <c r="Z278">
        <v>4.4524800000000003E-2</v>
      </c>
      <c r="AA278">
        <v>3.6663300000000003E-2</v>
      </c>
      <c r="AB278">
        <v>2.9387300000000002E-2</v>
      </c>
      <c r="AC278">
        <v>2.2832600000000002E-2</v>
      </c>
      <c r="AD278">
        <v>1.7177700000000001E-2</v>
      </c>
      <c r="AE278">
        <v>1.2537E-2</v>
      </c>
      <c r="AF278">
        <v>8.8931300000000008E-3</v>
      </c>
      <c r="AG278">
        <v>6.1233399999999997E-3</v>
      </c>
      <c r="AH278">
        <v>4.0690400000000003E-3</v>
      </c>
      <c r="AI278">
        <v>2.5853299999999998E-3</v>
      </c>
      <c r="AJ278">
        <v>1.5538699999999999E-3</v>
      </c>
      <c r="AK278">
        <v>8.7460000000000001E-4</v>
      </c>
      <c r="AL278" s="2">
        <v>4.57121E-4</v>
      </c>
      <c r="AM278" s="2">
        <v>2.2041000000000001E-4</v>
      </c>
      <c r="AN278" s="2">
        <v>9.7560999999999996E-5</v>
      </c>
      <c r="AO278" s="2">
        <v>3.9499899999999998E-5</v>
      </c>
      <c r="AP278" s="2">
        <v>1.45894E-5</v>
      </c>
      <c r="AQ278" s="2">
        <v>4.9062300000000001E-6</v>
      </c>
      <c r="AR278" s="2">
        <v>1.4999799999999999E-6</v>
      </c>
    </row>
    <row r="279" spans="2:44" x14ac:dyDescent="0.2">
      <c r="B279" s="2">
        <v>6.8741300000000003E-10</v>
      </c>
      <c r="C279" s="2">
        <v>1.03205E-8</v>
      </c>
      <c r="D279" s="2">
        <v>7.1672200000000006E-8</v>
      </c>
      <c r="E279" s="2">
        <v>2.6773300000000001E-7</v>
      </c>
      <c r="F279" s="2">
        <v>9.8397700000000002E-7</v>
      </c>
      <c r="G279" s="2">
        <v>5.4672900000000003E-6</v>
      </c>
      <c r="H279" s="2">
        <v>2.7885199999999999E-5</v>
      </c>
      <c r="I279">
        <v>1.1233E-4</v>
      </c>
      <c r="J279">
        <v>3.9617400000000001E-4</v>
      </c>
      <c r="K279">
        <v>1.2988400000000001E-3</v>
      </c>
      <c r="L279">
        <v>3.7445299999999998E-3</v>
      </c>
      <c r="M279">
        <v>8.8987900000000002E-3</v>
      </c>
      <c r="N279">
        <v>1.7324300000000001E-2</v>
      </c>
      <c r="O279">
        <v>2.8836000000000001E-2</v>
      </c>
      <c r="P279">
        <v>4.3453199999999997E-2</v>
      </c>
      <c r="Q279">
        <v>6.0881699999999997E-2</v>
      </c>
      <c r="R279">
        <v>7.7972700000000006E-2</v>
      </c>
      <c r="S279">
        <v>8.9053400000000005E-2</v>
      </c>
      <c r="T279">
        <v>9.0855500000000006E-2</v>
      </c>
      <c r="U279">
        <v>8.5573099999999999E-2</v>
      </c>
      <c r="V279">
        <v>7.7879100000000007E-2</v>
      </c>
      <c r="W279">
        <v>7.0538299999999998E-2</v>
      </c>
      <c r="X279">
        <v>6.3692200000000004E-2</v>
      </c>
      <c r="Y279">
        <v>5.6692899999999997E-2</v>
      </c>
      <c r="Z279">
        <v>4.9332099999999997E-2</v>
      </c>
      <c r="AA279">
        <v>4.1831199999999999E-2</v>
      </c>
      <c r="AB279">
        <v>3.4514200000000002E-2</v>
      </c>
      <c r="AC279">
        <v>2.7655699999999998E-2</v>
      </c>
      <c r="AD279">
        <v>2.1458700000000001E-2</v>
      </c>
      <c r="AE279">
        <v>1.6063500000000001E-2</v>
      </c>
      <c r="AF279">
        <v>1.1554500000000001E-2</v>
      </c>
      <c r="AG279">
        <v>7.9544699999999999E-3</v>
      </c>
      <c r="AH279">
        <v>5.2193400000000003E-3</v>
      </c>
      <c r="AI279">
        <v>3.24858E-3</v>
      </c>
      <c r="AJ279">
        <v>1.90723E-3</v>
      </c>
      <c r="AK279">
        <v>1.0495999999999999E-3</v>
      </c>
      <c r="AL279" s="2">
        <v>5.3802600000000004E-4</v>
      </c>
      <c r="AM279" s="2">
        <v>2.5537500000000001E-4</v>
      </c>
      <c r="AN279" s="2">
        <v>1.1167000000000001E-4</v>
      </c>
      <c r="AO279" s="2">
        <v>4.4799499999999997E-5</v>
      </c>
      <c r="AP279" s="2">
        <v>1.64345E-5</v>
      </c>
      <c r="AQ279" s="2">
        <v>5.4990600000000002E-6</v>
      </c>
      <c r="AR279" s="2">
        <v>1.67505E-6</v>
      </c>
    </row>
    <row r="280" spans="2:44" x14ac:dyDescent="0.2">
      <c r="B280" s="2">
        <v>1.1700200000000001E-9</v>
      </c>
      <c r="C280" s="2">
        <v>1.74665E-8</v>
      </c>
      <c r="D280" s="2">
        <v>1.18232E-7</v>
      </c>
      <c r="E280" s="2">
        <v>3.8634800000000001E-7</v>
      </c>
      <c r="F280" s="2">
        <v>9.0543999999999999E-7</v>
      </c>
      <c r="G280" s="2">
        <v>3.9140199999999998E-6</v>
      </c>
      <c r="H280" s="2">
        <v>2.3563599999999999E-5</v>
      </c>
      <c r="I280">
        <v>1.26196E-4</v>
      </c>
      <c r="J280">
        <v>5.7879000000000003E-4</v>
      </c>
      <c r="K280">
        <v>2.1878700000000002E-3</v>
      </c>
      <c r="L280">
        <v>6.4987300000000003E-3</v>
      </c>
      <c r="M280">
        <v>1.4819499999999999E-2</v>
      </c>
      <c r="N280">
        <v>2.60489E-2</v>
      </c>
      <c r="O280">
        <v>3.6439800000000001E-2</v>
      </c>
      <c r="P280">
        <v>4.3466100000000001E-2</v>
      </c>
      <c r="Q280">
        <v>4.8870200000000003E-2</v>
      </c>
      <c r="R280">
        <v>5.56952E-2</v>
      </c>
      <c r="S280">
        <v>6.3943899999999998E-2</v>
      </c>
      <c r="T280">
        <v>7.1205900000000003E-2</v>
      </c>
      <c r="U280">
        <v>7.5658400000000001E-2</v>
      </c>
      <c r="V280">
        <v>7.6771500000000006E-2</v>
      </c>
      <c r="W280">
        <v>7.4577900000000003E-2</v>
      </c>
      <c r="X280">
        <v>6.9606600000000005E-2</v>
      </c>
      <c r="Y280">
        <v>6.2938599999999997E-2</v>
      </c>
      <c r="Z280">
        <v>5.5646899999999999E-2</v>
      </c>
      <c r="AA280">
        <v>4.8293500000000003E-2</v>
      </c>
      <c r="AB280">
        <v>4.1025399999999997E-2</v>
      </c>
      <c r="AC280">
        <v>3.3919299999999999E-2</v>
      </c>
      <c r="AD280">
        <v>2.7143899999999999E-2</v>
      </c>
      <c r="AE280">
        <v>2.0921200000000001E-2</v>
      </c>
      <c r="AF280">
        <v>1.5452E-2</v>
      </c>
      <c r="AG280">
        <v>1.0874699999999999E-2</v>
      </c>
      <c r="AH280">
        <v>7.2486E-3</v>
      </c>
      <c r="AI280">
        <v>4.5485500000000002E-3</v>
      </c>
      <c r="AJ280">
        <v>2.6719299999999999E-3</v>
      </c>
      <c r="AK280">
        <v>1.46189E-3</v>
      </c>
      <c r="AL280">
        <v>7.41653E-4</v>
      </c>
      <c r="AM280" s="2">
        <v>3.4752699999999998E-4</v>
      </c>
      <c r="AN280" s="2">
        <v>1.4989699999999999E-4</v>
      </c>
      <c r="AO280" s="2">
        <v>5.9336499999999997E-5</v>
      </c>
      <c r="AP280" s="2">
        <v>2.1501E-5</v>
      </c>
      <c r="AQ280" s="2">
        <v>7.1162300000000001E-6</v>
      </c>
      <c r="AR280" s="2">
        <v>2.14731E-6</v>
      </c>
    </row>
    <row r="281" spans="2:44" x14ac:dyDescent="0.2">
      <c r="B281" s="2">
        <v>1.2902199999999999E-9</v>
      </c>
      <c r="C281" s="2">
        <v>1.92801E-8</v>
      </c>
      <c r="D281" s="2">
        <v>1.3108000000000001E-7</v>
      </c>
      <c r="E281" s="2">
        <v>4.3805799999999999E-7</v>
      </c>
      <c r="F281" s="2">
        <v>1.10892E-6</v>
      </c>
      <c r="G281" s="2">
        <v>4.7177499999999999E-6</v>
      </c>
      <c r="H281" s="2">
        <v>2.3496999999999999E-5</v>
      </c>
      <c r="I281" s="2">
        <v>9.6803699999999996E-5</v>
      </c>
      <c r="J281">
        <v>3.5182799999999999E-4</v>
      </c>
      <c r="K281">
        <v>1.1794500000000001E-3</v>
      </c>
      <c r="L281">
        <v>3.4386999999999998E-3</v>
      </c>
      <c r="M281">
        <v>8.2240799999999999E-3</v>
      </c>
      <c r="N281">
        <v>1.6110200000000002E-2</v>
      </c>
      <c r="O281">
        <v>2.69987E-2</v>
      </c>
      <c r="P281">
        <v>4.0866199999999998E-2</v>
      </c>
      <c r="Q281">
        <v>5.7110899999999999E-2</v>
      </c>
      <c r="R281">
        <v>7.2247000000000006E-2</v>
      </c>
      <c r="S281">
        <v>8.0679100000000004E-2</v>
      </c>
      <c r="T281">
        <v>7.9867900000000006E-2</v>
      </c>
      <c r="U281">
        <v>7.3199899999999998E-2</v>
      </c>
      <c r="V281">
        <v>6.6385799999999995E-2</v>
      </c>
      <c r="W281">
        <v>6.2349700000000001E-2</v>
      </c>
      <c r="X281">
        <v>6.0302399999999999E-2</v>
      </c>
      <c r="Y281">
        <v>5.8157500000000001E-2</v>
      </c>
      <c r="Z281">
        <v>5.4614200000000002E-2</v>
      </c>
      <c r="AA281">
        <v>4.9538499999999999E-2</v>
      </c>
      <c r="AB281">
        <v>4.3430999999999997E-2</v>
      </c>
      <c r="AC281">
        <v>3.6880099999999999E-2</v>
      </c>
      <c r="AD281">
        <v>3.03211E-2</v>
      </c>
      <c r="AE281">
        <v>2.4044300000000001E-2</v>
      </c>
      <c r="AF281">
        <v>1.8278099999999999E-2</v>
      </c>
      <c r="AG281">
        <v>1.32263E-2</v>
      </c>
      <c r="AH281">
        <v>9.0464800000000008E-3</v>
      </c>
      <c r="AI281">
        <v>5.8098400000000001E-3</v>
      </c>
      <c r="AJ281">
        <v>3.4821600000000002E-3</v>
      </c>
      <c r="AK281">
        <v>1.93725E-3</v>
      </c>
      <c r="AL281">
        <v>9.9575199999999992E-4</v>
      </c>
      <c r="AM281" s="2">
        <v>4.7104200000000002E-4</v>
      </c>
      <c r="AN281" s="2">
        <v>2.0442600000000001E-4</v>
      </c>
      <c r="AO281" s="2">
        <v>8.1185499999999997E-5</v>
      </c>
      <c r="AP281" s="2">
        <v>2.9444699999999999E-5</v>
      </c>
      <c r="AQ281" s="2">
        <v>9.7368699999999995E-6</v>
      </c>
      <c r="AR281" s="2">
        <v>2.9318800000000001E-6</v>
      </c>
    </row>
    <row r="282" spans="2:44" x14ac:dyDescent="0.2">
      <c r="B282" s="2">
        <v>6.8302799999999995E-10</v>
      </c>
      <c r="C282" s="2">
        <v>1.0254499999999999E-8</v>
      </c>
      <c r="D282" s="2">
        <v>7.1222800000000004E-8</v>
      </c>
      <c r="E282" s="2">
        <v>2.66676E-7</v>
      </c>
      <c r="F282" s="2">
        <v>9.9735800000000008E-7</v>
      </c>
      <c r="G282" s="2">
        <v>5.7721399999999996E-6</v>
      </c>
      <c r="H282" s="2">
        <v>3.1518800000000001E-5</v>
      </c>
      <c r="I282">
        <v>1.4109800000000001E-4</v>
      </c>
      <c r="J282">
        <v>5.5625800000000001E-4</v>
      </c>
      <c r="K282">
        <v>1.9402E-3</v>
      </c>
      <c r="L282">
        <v>5.6014300000000001E-3</v>
      </c>
      <c r="M282">
        <v>1.2707599999999999E-2</v>
      </c>
      <c r="N282">
        <v>2.2448200000000001E-2</v>
      </c>
      <c r="O282">
        <v>3.18219E-2</v>
      </c>
      <c r="P282">
        <v>3.8857999999999997E-2</v>
      </c>
      <c r="Q282">
        <v>4.5044800000000003E-2</v>
      </c>
      <c r="R282">
        <v>5.2676099999999997E-2</v>
      </c>
      <c r="S282">
        <v>6.1243499999999999E-2</v>
      </c>
      <c r="T282">
        <v>6.8228899999999995E-2</v>
      </c>
      <c r="U282">
        <v>7.1873699999999999E-2</v>
      </c>
      <c r="V282">
        <v>7.1883100000000005E-2</v>
      </c>
      <c r="W282">
        <v>6.8839499999999998E-2</v>
      </c>
      <c r="X282">
        <v>6.3991999999999993E-2</v>
      </c>
      <c r="Y282">
        <v>5.8861999999999998E-2</v>
      </c>
      <c r="Z282">
        <v>5.4337400000000001E-2</v>
      </c>
      <c r="AA282">
        <v>5.0250700000000002E-2</v>
      </c>
      <c r="AB282">
        <v>4.5898000000000001E-2</v>
      </c>
      <c r="AC282">
        <v>4.0785599999999998E-2</v>
      </c>
      <c r="AD282">
        <v>3.4917400000000001E-2</v>
      </c>
      <c r="AE282">
        <v>2.8644200000000002E-2</v>
      </c>
      <c r="AF282">
        <v>2.2421099999999999E-2</v>
      </c>
      <c r="AG282">
        <v>1.66626E-2</v>
      </c>
      <c r="AH282">
        <v>1.1686800000000001E-2</v>
      </c>
      <c r="AI282">
        <v>7.6866E-3</v>
      </c>
      <c r="AJ282">
        <v>4.71186E-3</v>
      </c>
      <c r="AK282">
        <v>2.67739E-3</v>
      </c>
      <c r="AL282">
        <v>1.40376E-3</v>
      </c>
      <c r="AM282" s="2">
        <v>6.7653600000000004E-4</v>
      </c>
      <c r="AN282" s="2">
        <v>2.9878100000000002E-4</v>
      </c>
      <c r="AO282" s="2">
        <v>1.2061E-4</v>
      </c>
      <c r="AP282" s="2">
        <v>4.4411199999999999E-5</v>
      </c>
      <c r="AQ282" s="2">
        <v>1.4892199999999999E-5</v>
      </c>
      <c r="AR282" s="2">
        <v>4.5414999999999996E-6</v>
      </c>
    </row>
    <row r="283" spans="2:44" x14ac:dyDescent="0.2">
      <c r="B283" s="2">
        <v>3.9642799999999998E-10</v>
      </c>
      <c r="C283" s="2">
        <v>5.94401E-9</v>
      </c>
      <c r="D283" s="2">
        <v>4.1061800000000003E-8</v>
      </c>
      <c r="E283" s="2">
        <v>1.50288E-7</v>
      </c>
      <c r="F283" s="2">
        <v>5.4382800000000002E-7</v>
      </c>
      <c r="G283" s="2">
        <v>3.3460799999999999E-6</v>
      </c>
      <c r="H283" s="2">
        <v>2.1056E-5</v>
      </c>
      <c r="I283">
        <v>1.1278899999999999E-4</v>
      </c>
      <c r="J283">
        <v>5.1748600000000005E-4</v>
      </c>
      <c r="K283">
        <v>1.9633300000000001E-3</v>
      </c>
      <c r="L283">
        <v>5.87996E-3</v>
      </c>
      <c r="M283">
        <v>1.3623700000000001E-2</v>
      </c>
      <c r="N283">
        <v>2.46742E-2</v>
      </c>
      <c r="O283">
        <v>3.6372599999999998E-2</v>
      </c>
      <c r="P283">
        <v>4.6770199999999998E-2</v>
      </c>
      <c r="Q283">
        <v>5.6317600000000002E-2</v>
      </c>
      <c r="R283">
        <v>6.49589E-2</v>
      </c>
      <c r="S283">
        <v>6.9990499999999997E-2</v>
      </c>
      <c r="T283">
        <v>6.9323599999999999E-2</v>
      </c>
      <c r="U283">
        <v>6.4807199999999995E-2</v>
      </c>
      <c r="V283">
        <v>6.0258100000000002E-2</v>
      </c>
      <c r="W283">
        <v>5.7580699999999999E-2</v>
      </c>
      <c r="X283">
        <v>5.6022200000000001E-2</v>
      </c>
      <c r="Y283">
        <v>5.4097100000000002E-2</v>
      </c>
      <c r="Z283">
        <v>5.1133499999999998E-2</v>
      </c>
      <c r="AA283">
        <v>4.73325E-2</v>
      </c>
      <c r="AB283">
        <v>4.3120199999999997E-2</v>
      </c>
      <c r="AC283">
        <v>3.8676200000000001E-2</v>
      </c>
      <c r="AD283">
        <v>3.3916099999999998E-2</v>
      </c>
      <c r="AE283">
        <v>2.8743100000000001E-2</v>
      </c>
      <c r="AF283">
        <v>2.3263499999999999E-2</v>
      </c>
      <c r="AG283">
        <v>1.7805700000000001E-2</v>
      </c>
      <c r="AH283">
        <v>1.27901E-2</v>
      </c>
      <c r="AI283">
        <v>8.5697399999999993E-3</v>
      </c>
      <c r="AJ283">
        <v>5.3284300000000003E-3</v>
      </c>
      <c r="AK283">
        <v>3.0606299999999999E-3</v>
      </c>
      <c r="AL283">
        <v>1.6177299999999999E-3</v>
      </c>
      <c r="AM283">
        <v>7.8425000000000001E-4</v>
      </c>
      <c r="AN283" s="2">
        <v>3.4776499999999999E-4</v>
      </c>
      <c r="AO283" s="2">
        <v>1.4075200000000001E-4</v>
      </c>
      <c r="AP283" s="2">
        <v>5.1904599999999998E-5</v>
      </c>
      <c r="AQ283" s="2">
        <v>1.7416000000000001E-5</v>
      </c>
      <c r="AR283" s="2">
        <v>5.3112899999999996E-6</v>
      </c>
    </row>
    <row r="284" spans="2:44" x14ac:dyDescent="0.2">
      <c r="B284" s="2">
        <v>4.5430199999999999E-10</v>
      </c>
      <c r="C284" s="2">
        <v>6.7891999999999997E-9</v>
      </c>
      <c r="D284" s="2">
        <v>4.61822E-8</v>
      </c>
      <c r="E284" s="2">
        <v>1.55167E-7</v>
      </c>
      <c r="F284" s="2">
        <v>4.1099099999999998E-7</v>
      </c>
      <c r="G284" s="2">
        <v>1.9735700000000001E-6</v>
      </c>
      <c r="H284" s="2">
        <v>1.16018E-5</v>
      </c>
      <c r="I284" s="2">
        <v>5.9517800000000001E-5</v>
      </c>
      <c r="J284">
        <v>2.6618099999999999E-4</v>
      </c>
      <c r="K284">
        <v>1.0082699999999999E-3</v>
      </c>
      <c r="L284">
        <v>3.0824099999999998E-3</v>
      </c>
      <c r="M284">
        <v>7.4776399999999998E-3</v>
      </c>
      <c r="N284">
        <v>1.4721700000000001E-2</v>
      </c>
      <c r="O284">
        <v>2.4794099999999999E-2</v>
      </c>
      <c r="P284">
        <v>3.7848E-2</v>
      </c>
      <c r="Q284">
        <v>5.3616400000000002E-2</v>
      </c>
      <c r="R284">
        <v>6.9177199999999994E-2</v>
      </c>
      <c r="S284">
        <v>7.9322000000000004E-2</v>
      </c>
      <c r="T284">
        <v>8.0938099999999999E-2</v>
      </c>
      <c r="U284">
        <v>7.57964E-2</v>
      </c>
      <c r="V284">
        <v>6.8148500000000001E-2</v>
      </c>
      <c r="W284">
        <v>6.1016899999999999E-2</v>
      </c>
      <c r="X284">
        <v>5.5344699999999997E-2</v>
      </c>
      <c r="Y284">
        <v>5.1069499999999997E-2</v>
      </c>
      <c r="Z284">
        <v>4.7806700000000001E-2</v>
      </c>
      <c r="AA284">
        <v>4.4962299999999997E-2</v>
      </c>
      <c r="AB284">
        <v>4.1930700000000001E-2</v>
      </c>
      <c r="AC284">
        <v>3.8349800000000003E-2</v>
      </c>
      <c r="AD284">
        <v>3.4136699999999999E-2</v>
      </c>
      <c r="AE284">
        <v>2.93689E-2</v>
      </c>
      <c r="AF284">
        <v>2.4215199999999999E-2</v>
      </c>
      <c r="AG284">
        <v>1.89474E-2</v>
      </c>
      <c r="AH284">
        <v>1.39325E-2</v>
      </c>
      <c r="AI284">
        <v>9.5469600000000002E-3</v>
      </c>
      <c r="AJ284">
        <v>6.0558699999999997E-3</v>
      </c>
      <c r="AK284">
        <v>3.5383300000000001E-3</v>
      </c>
      <c r="AL284">
        <v>1.89722E-3</v>
      </c>
      <c r="AM284">
        <v>9.3090299999999996E-4</v>
      </c>
      <c r="AN284" s="2">
        <v>4.17062E-4</v>
      </c>
      <c r="AO284" s="2">
        <v>1.7030800000000001E-4</v>
      </c>
      <c r="AP284" s="2">
        <v>6.32968E-5</v>
      </c>
      <c r="AQ284" s="2">
        <v>2.1385600000000001E-5</v>
      </c>
      <c r="AR284" s="2">
        <v>6.5618700000000002E-6</v>
      </c>
    </row>
    <row r="285" spans="2:44" x14ac:dyDescent="0.2">
      <c r="B285" s="2">
        <v>8.2633500000000002E-10</v>
      </c>
      <c r="C285" s="2">
        <v>1.23362E-8</v>
      </c>
      <c r="D285" s="2">
        <v>8.3501100000000006E-8</v>
      </c>
      <c r="E285" s="2">
        <v>2.7224299999999998E-7</v>
      </c>
      <c r="F285" s="2">
        <v>6.1790799999999995E-7</v>
      </c>
      <c r="G285" s="2">
        <v>2.37369E-6</v>
      </c>
      <c r="H285" s="2">
        <v>1.21675E-5</v>
      </c>
      <c r="I285" s="2">
        <v>5.40904E-5</v>
      </c>
      <c r="J285">
        <v>2.1335700000000001E-4</v>
      </c>
      <c r="K285">
        <v>7.5156599999999995E-4</v>
      </c>
      <c r="L285">
        <v>2.2207699999999999E-3</v>
      </c>
      <c r="M285">
        <v>5.2698099999999998E-3</v>
      </c>
      <c r="N285">
        <v>1.01192E-2</v>
      </c>
      <c r="O285">
        <v>1.65446E-2</v>
      </c>
      <c r="P285">
        <v>2.4715600000000001E-2</v>
      </c>
      <c r="Q285">
        <v>3.5259400000000003E-2</v>
      </c>
      <c r="R285">
        <v>4.7715E-2</v>
      </c>
      <c r="S285">
        <v>5.9835300000000001E-2</v>
      </c>
      <c r="T285">
        <v>6.9235599999999994E-2</v>
      </c>
      <c r="U285">
        <v>7.4889499999999998E-2</v>
      </c>
      <c r="V285">
        <v>7.6695399999999997E-2</v>
      </c>
      <c r="W285">
        <v>7.4798199999999995E-2</v>
      </c>
      <c r="X285">
        <v>6.9913600000000006E-2</v>
      </c>
      <c r="Y285">
        <v>6.3531299999999999E-2</v>
      </c>
      <c r="Z285">
        <v>5.7215799999999997E-2</v>
      </c>
      <c r="AA285">
        <v>5.1812200000000003E-2</v>
      </c>
      <c r="AB285">
        <v>4.7309400000000001E-2</v>
      </c>
      <c r="AC285">
        <v>4.31963E-2</v>
      </c>
      <c r="AD285">
        <v>3.8881800000000001E-2</v>
      </c>
      <c r="AE285">
        <v>3.3982400000000003E-2</v>
      </c>
      <c r="AF285">
        <v>2.8452999999999999E-2</v>
      </c>
      <c r="AG285">
        <v>2.2569499999999999E-2</v>
      </c>
      <c r="AH285">
        <v>1.68045E-2</v>
      </c>
      <c r="AI285">
        <v>1.1653699999999999E-2</v>
      </c>
      <c r="AJ285">
        <v>7.4787300000000003E-3</v>
      </c>
      <c r="AK285">
        <v>4.4178899999999998E-3</v>
      </c>
      <c r="AL285">
        <v>2.3922800000000001E-3</v>
      </c>
      <c r="AM285">
        <v>1.18369E-3</v>
      </c>
      <c r="AN285" s="2">
        <v>5.3390200000000005E-4</v>
      </c>
      <c r="AO285" s="2">
        <v>2.1914300000000001E-4</v>
      </c>
      <c r="AP285" s="2">
        <v>8.1748699999999999E-5</v>
      </c>
      <c r="AQ285" s="2">
        <v>2.7689099999999999E-5</v>
      </c>
      <c r="AR285" s="2">
        <v>8.5093800000000005E-6</v>
      </c>
    </row>
    <row r="286" spans="2:44" x14ac:dyDescent="0.2">
      <c r="B286" s="2">
        <v>8.6469599999999999E-10</v>
      </c>
      <c r="C286" s="2">
        <v>1.2937100000000001E-8</v>
      </c>
      <c r="D286" s="2">
        <v>8.8449100000000006E-8</v>
      </c>
      <c r="E286" s="2">
        <v>3.04893E-7</v>
      </c>
      <c r="F286" s="2">
        <v>8.7441999999999996E-7</v>
      </c>
      <c r="G286" s="2">
        <v>4.1748399999999997E-6</v>
      </c>
      <c r="H286" s="2">
        <v>2.1299100000000001E-5</v>
      </c>
      <c r="I286" s="2">
        <v>8.8712E-5</v>
      </c>
      <c r="J286">
        <v>3.2467200000000002E-4</v>
      </c>
      <c r="K286">
        <v>1.0822399999999999E-3</v>
      </c>
      <c r="L286">
        <v>3.08173E-3</v>
      </c>
      <c r="M286">
        <v>7.0283999999999998E-3</v>
      </c>
      <c r="N286">
        <v>1.2663799999999999E-2</v>
      </c>
      <c r="O286">
        <v>1.86518E-2</v>
      </c>
      <c r="P286">
        <v>2.4178000000000002E-2</v>
      </c>
      <c r="Q286">
        <v>2.9993100000000002E-2</v>
      </c>
      <c r="R286">
        <v>3.6911399999999997E-2</v>
      </c>
      <c r="S286">
        <v>4.4308599999999997E-2</v>
      </c>
      <c r="T286">
        <v>5.1151299999999997E-2</v>
      </c>
      <c r="U286">
        <v>5.7372399999999997E-2</v>
      </c>
      <c r="V286">
        <v>6.3249200000000005E-2</v>
      </c>
      <c r="W286">
        <v>6.8223900000000004E-2</v>
      </c>
      <c r="X286">
        <v>7.1082800000000002E-2</v>
      </c>
      <c r="Y286">
        <v>7.0986900000000006E-2</v>
      </c>
      <c r="Z286">
        <v>6.8053000000000002E-2</v>
      </c>
      <c r="AA286">
        <v>6.3170799999999999E-2</v>
      </c>
      <c r="AB286">
        <v>5.74263E-2</v>
      </c>
      <c r="AC286">
        <v>5.15539E-2</v>
      </c>
      <c r="AD286">
        <v>4.5722800000000001E-2</v>
      </c>
      <c r="AE286">
        <v>3.9721199999999998E-2</v>
      </c>
      <c r="AF286">
        <v>3.3335799999999999E-2</v>
      </c>
      <c r="AG286">
        <v>2.6635800000000001E-2</v>
      </c>
      <c r="AH286">
        <v>2.0011399999999999E-2</v>
      </c>
      <c r="AI286">
        <v>1.40021E-2</v>
      </c>
      <c r="AJ286">
        <v>9.0607399999999994E-3</v>
      </c>
      <c r="AK286">
        <v>5.3945099999999999E-3</v>
      </c>
      <c r="AL286">
        <v>2.9437E-3</v>
      </c>
      <c r="AM286">
        <v>1.4679599999999999E-3</v>
      </c>
      <c r="AN286" s="2">
        <v>6.6745800000000001E-4</v>
      </c>
      <c r="AO286" s="2">
        <v>2.7620699999999999E-4</v>
      </c>
      <c r="AP286" s="2">
        <v>1.03878E-4</v>
      </c>
      <c r="AQ286" s="2">
        <v>3.5465E-5</v>
      </c>
      <c r="AR286" s="2">
        <v>1.09817E-5</v>
      </c>
    </row>
    <row r="287" spans="2:44" x14ac:dyDescent="0.2">
      <c r="B287" s="2">
        <v>9.7041899999999993E-10</v>
      </c>
      <c r="C287" s="2">
        <v>1.45094E-8</v>
      </c>
      <c r="D287" s="2">
        <v>9.8916100000000003E-8</v>
      </c>
      <c r="E287" s="2">
        <v>3.3618500000000002E-7</v>
      </c>
      <c r="F287" s="2">
        <v>9.2533300000000002E-7</v>
      </c>
      <c r="G287" s="2">
        <v>4.4626500000000004E-6</v>
      </c>
      <c r="H287" s="2">
        <v>2.4867200000000001E-5</v>
      </c>
      <c r="I287">
        <v>1.1851899999999999E-4</v>
      </c>
      <c r="J287">
        <v>4.9585899999999997E-4</v>
      </c>
      <c r="K287">
        <v>1.7899700000000001E-3</v>
      </c>
      <c r="L287">
        <v>5.2378900000000003E-3</v>
      </c>
      <c r="M287">
        <v>1.1934200000000001E-2</v>
      </c>
      <c r="N287">
        <v>2.11054E-2</v>
      </c>
      <c r="O287">
        <v>2.9864000000000002E-2</v>
      </c>
      <c r="P287">
        <v>3.60983E-2</v>
      </c>
      <c r="Q287">
        <v>4.0624100000000003E-2</v>
      </c>
      <c r="R287">
        <v>4.4854499999999999E-2</v>
      </c>
      <c r="S287">
        <v>4.8083099999999997E-2</v>
      </c>
      <c r="T287">
        <v>4.9053699999999999E-2</v>
      </c>
      <c r="U287">
        <v>4.8566900000000003E-2</v>
      </c>
      <c r="V287">
        <v>4.8792500000000003E-2</v>
      </c>
      <c r="W287">
        <v>5.09376E-2</v>
      </c>
      <c r="X287">
        <v>5.4506699999999998E-2</v>
      </c>
      <c r="Y287">
        <v>5.81488E-2</v>
      </c>
      <c r="Z287">
        <v>6.0560900000000001E-2</v>
      </c>
      <c r="AA287">
        <v>6.0914500000000003E-2</v>
      </c>
      <c r="AB287">
        <v>5.8981100000000002E-2</v>
      </c>
      <c r="AC287">
        <v>5.5032200000000003E-2</v>
      </c>
      <c r="AD287">
        <v>4.95687E-2</v>
      </c>
      <c r="AE287">
        <v>4.3066500000000001E-2</v>
      </c>
      <c r="AF287">
        <v>3.5912300000000001E-2</v>
      </c>
      <c r="AG287">
        <v>2.84972E-2</v>
      </c>
      <c r="AH287">
        <v>2.13028E-2</v>
      </c>
      <c r="AI287">
        <v>1.4858400000000001E-2</v>
      </c>
      <c r="AJ287">
        <v>9.5923099999999997E-3</v>
      </c>
      <c r="AK287">
        <v>5.6967900000000002E-3</v>
      </c>
      <c r="AL287">
        <v>3.0985000000000001E-3</v>
      </c>
      <c r="AM287">
        <v>1.53856E-3</v>
      </c>
      <c r="AN287" s="2">
        <v>6.9590500000000003E-4</v>
      </c>
      <c r="AO287" s="2">
        <v>2.8626900000000002E-4</v>
      </c>
      <c r="AP287" s="2">
        <v>1.06978E-4</v>
      </c>
      <c r="AQ287" s="2">
        <v>3.6286099999999998E-5</v>
      </c>
      <c r="AR287" s="2">
        <v>1.1164399999999999E-5</v>
      </c>
    </row>
    <row r="288" spans="2:44" x14ac:dyDescent="0.2">
      <c r="B288" s="2">
        <v>1.69213E-9</v>
      </c>
      <c r="C288" s="2">
        <v>2.5254400000000001E-8</v>
      </c>
      <c r="D288" s="2">
        <v>1.7072599999999999E-7</v>
      </c>
      <c r="E288" s="2">
        <v>5.5264600000000001E-7</v>
      </c>
      <c r="F288" s="2">
        <v>1.21213E-6</v>
      </c>
      <c r="G288" s="2">
        <v>4.4957799999999997E-6</v>
      </c>
      <c r="H288" s="2">
        <v>2.3383999999999998E-5</v>
      </c>
      <c r="I288">
        <v>1.0726300000000001E-4</v>
      </c>
      <c r="J288">
        <v>4.3543899999999998E-4</v>
      </c>
      <c r="K288">
        <v>1.55365E-3</v>
      </c>
      <c r="L288">
        <v>4.5744999999999996E-3</v>
      </c>
      <c r="M288">
        <v>1.0661500000000001E-2</v>
      </c>
      <c r="N288">
        <v>1.9731800000000001E-2</v>
      </c>
      <c r="O288">
        <v>3.0246499999999999E-2</v>
      </c>
      <c r="P288">
        <v>4.1090799999999997E-2</v>
      </c>
      <c r="Q288">
        <v>5.2280300000000002E-2</v>
      </c>
      <c r="R288">
        <v>6.2444100000000002E-2</v>
      </c>
      <c r="S288">
        <v>6.7829E-2</v>
      </c>
      <c r="T288">
        <v>6.6014500000000004E-2</v>
      </c>
      <c r="U288">
        <v>5.9041200000000002E-2</v>
      </c>
      <c r="V288">
        <v>5.1383100000000001E-2</v>
      </c>
      <c r="W288">
        <v>4.6131100000000001E-2</v>
      </c>
      <c r="X288">
        <v>4.3919300000000001E-2</v>
      </c>
      <c r="Y288">
        <v>4.4097999999999998E-2</v>
      </c>
      <c r="Z288">
        <v>4.5702E-2</v>
      </c>
      <c r="AA288">
        <v>4.7649400000000001E-2</v>
      </c>
      <c r="AB288">
        <v>4.8836699999999997E-2</v>
      </c>
      <c r="AC288">
        <v>4.8387399999999997E-2</v>
      </c>
      <c r="AD288">
        <v>4.5866299999999999E-2</v>
      </c>
      <c r="AE288">
        <v>4.1324600000000003E-2</v>
      </c>
      <c r="AF288">
        <v>3.5214700000000002E-2</v>
      </c>
      <c r="AG288">
        <v>2.8243000000000001E-2</v>
      </c>
      <c r="AH288">
        <v>2.12059E-2</v>
      </c>
      <c r="AI288">
        <v>1.4822699999999999E-2</v>
      </c>
      <c r="AJ288">
        <v>9.5927600000000005E-3</v>
      </c>
      <c r="AK288">
        <v>5.7194300000000002E-3</v>
      </c>
      <c r="AL288">
        <v>3.1283600000000002E-3</v>
      </c>
      <c r="AM288">
        <v>1.5643899999999999E-3</v>
      </c>
      <c r="AN288" s="2">
        <v>7.1330099999999995E-4</v>
      </c>
      <c r="AO288" s="2">
        <v>2.9594000000000002E-4</v>
      </c>
      <c r="AP288" s="2">
        <v>1.11549E-4</v>
      </c>
      <c r="AQ288" s="2">
        <v>3.8154500000000002E-5</v>
      </c>
      <c r="AR288" s="2">
        <v>1.18323E-5</v>
      </c>
    </row>
    <row r="289" spans="2:44" x14ac:dyDescent="0.2">
      <c r="B289" s="2">
        <v>1.8923199999999999E-9</v>
      </c>
      <c r="C289" s="2">
        <v>2.82802E-8</v>
      </c>
      <c r="D289" s="2">
        <v>1.9235600000000001E-7</v>
      </c>
      <c r="E289" s="2">
        <v>6.4441100000000001E-7</v>
      </c>
      <c r="F289" s="2">
        <v>1.6473099999999999E-6</v>
      </c>
      <c r="G289" s="2">
        <v>7.0571099999999996E-6</v>
      </c>
      <c r="H289" s="2">
        <v>3.4957399999999998E-5</v>
      </c>
      <c r="I289">
        <v>1.4214800000000001E-4</v>
      </c>
      <c r="J289">
        <v>5.0664999999999998E-4</v>
      </c>
      <c r="K289">
        <v>1.66037E-3</v>
      </c>
      <c r="L289">
        <v>4.7076499999999999E-3</v>
      </c>
      <c r="M289">
        <v>1.0784E-2</v>
      </c>
      <c r="N289">
        <v>1.96583E-2</v>
      </c>
      <c r="O289">
        <v>2.95296E-2</v>
      </c>
      <c r="P289">
        <v>3.92184E-2</v>
      </c>
      <c r="Q289">
        <v>4.9322199999999997E-2</v>
      </c>
      <c r="R289">
        <v>5.9704800000000002E-2</v>
      </c>
      <c r="S289">
        <v>6.7657499999999995E-2</v>
      </c>
      <c r="T289">
        <v>7.0442900000000003E-2</v>
      </c>
      <c r="U289">
        <v>6.8161200000000005E-2</v>
      </c>
      <c r="V289">
        <v>6.2902200000000005E-2</v>
      </c>
      <c r="W289">
        <v>5.65424E-2</v>
      </c>
      <c r="X289">
        <v>5.0289599999999997E-2</v>
      </c>
      <c r="Y289">
        <v>4.5202399999999997E-2</v>
      </c>
      <c r="Z289">
        <v>4.2083799999999998E-2</v>
      </c>
      <c r="AA289">
        <v>4.09968E-2</v>
      </c>
      <c r="AB289">
        <v>4.1195500000000003E-2</v>
      </c>
      <c r="AC289">
        <v>4.1498399999999998E-2</v>
      </c>
      <c r="AD289">
        <v>4.0754400000000003E-2</v>
      </c>
      <c r="AE289">
        <v>3.8211799999999997E-2</v>
      </c>
      <c r="AF289">
        <v>3.3727699999999999E-2</v>
      </c>
      <c r="AG289">
        <v>2.77665E-2</v>
      </c>
      <c r="AH289">
        <v>2.1187299999999999E-2</v>
      </c>
      <c r="AI289">
        <v>1.49172E-2</v>
      </c>
      <c r="AJ289">
        <v>9.6571299999999999E-3</v>
      </c>
      <c r="AK289">
        <v>5.7324100000000003E-3</v>
      </c>
      <c r="AL289">
        <v>3.1126700000000001E-3</v>
      </c>
      <c r="AM289">
        <v>1.54302E-3</v>
      </c>
      <c r="AN289" s="2">
        <v>6.9714500000000003E-4</v>
      </c>
      <c r="AO289" s="2">
        <v>2.8666299999999999E-4</v>
      </c>
      <c r="AP289" s="2">
        <v>1.07153E-4</v>
      </c>
      <c r="AQ289" s="2">
        <v>3.6374600000000002E-5</v>
      </c>
      <c r="AR289" s="2">
        <v>1.12047E-5</v>
      </c>
    </row>
    <row r="290" spans="2:44" x14ac:dyDescent="0.2">
      <c r="B290" s="2"/>
      <c r="C290" s="2"/>
      <c r="D290" s="2"/>
      <c r="E290" s="2"/>
      <c r="F290" s="2"/>
      <c r="AN290" s="2"/>
      <c r="AO290" s="2"/>
      <c r="AP290" s="2"/>
      <c r="AQ290" s="2"/>
      <c r="AR290" s="2"/>
    </row>
    <row r="291" spans="2:44" x14ac:dyDescent="0.2">
      <c r="B291" s="2"/>
      <c r="C291" s="2"/>
      <c r="D291" s="2"/>
      <c r="E291" s="2"/>
      <c r="F291" s="2"/>
      <c r="G291" s="2"/>
      <c r="H291" s="2"/>
      <c r="AN291" s="2"/>
      <c r="AO291" s="2"/>
      <c r="AP291" s="2"/>
      <c r="AQ291" s="2"/>
      <c r="AR291" s="2"/>
    </row>
    <row r="292" spans="2:44" x14ac:dyDescent="0.2">
      <c r="B292" s="2"/>
      <c r="C292" s="2"/>
      <c r="D292" s="2"/>
      <c r="E292" s="2"/>
      <c r="F292" s="2"/>
      <c r="AN292" s="2"/>
      <c r="AO292" s="2"/>
      <c r="AP292" s="2"/>
      <c r="AQ292" s="2"/>
      <c r="AR292" s="2"/>
    </row>
    <row r="293" spans="2:44" x14ac:dyDescent="0.2">
      <c r="B293" s="2"/>
      <c r="C293" s="2"/>
      <c r="D293" s="2"/>
      <c r="E293" s="2"/>
      <c r="F293" s="2"/>
      <c r="AN293" s="2"/>
      <c r="AO293" s="2"/>
      <c r="AP293" s="2"/>
      <c r="AQ293" s="2"/>
      <c r="AR293" s="2"/>
    </row>
    <row r="294" spans="2:44" x14ac:dyDescent="0.2">
      <c r="B294" s="2"/>
      <c r="C294" s="2"/>
      <c r="D294" s="2"/>
      <c r="E294" s="2"/>
      <c r="F294" s="2"/>
      <c r="AN294" s="2"/>
      <c r="AO294" s="2"/>
      <c r="AP294" s="2"/>
      <c r="AQ294" s="2"/>
      <c r="AR294" s="2"/>
    </row>
    <row r="295" spans="2:44" x14ac:dyDescent="0.2">
      <c r="B295" s="2"/>
      <c r="C295" s="2"/>
      <c r="D295" s="2"/>
      <c r="E295" s="2"/>
      <c r="F295" s="2"/>
      <c r="AN295" s="2"/>
      <c r="AO295" s="2"/>
      <c r="AP295" s="2"/>
      <c r="AQ295" s="2"/>
      <c r="AR295" s="2"/>
    </row>
    <row r="296" spans="2:44" x14ac:dyDescent="0.2">
      <c r="B296" s="2"/>
      <c r="C296" s="2"/>
      <c r="D296" s="2"/>
      <c r="E296" s="2"/>
      <c r="F296" s="2"/>
      <c r="AN296" s="2"/>
      <c r="AO296" s="2"/>
      <c r="AP296" s="2"/>
      <c r="AQ296" s="2"/>
      <c r="AR2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8E9-24A5-B746-8BA9-C63069F0F20A}">
  <dimension ref="A1:AR330"/>
  <sheetViews>
    <sheetView workbookViewId="0">
      <selection activeCell="B3" sqref="B3"/>
    </sheetView>
  </sheetViews>
  <sheetFormatPr baseColWidth="10" defaultRowHeight="15" x14ac:dyDescent="0.2"/>
  <sheetData>
    <row r="1" spans="1:44" x14ac:dyDescent="0.2">
      <c r="A1" t="s">
        <v>52</v>
      </c>
    </row>
    <row r="2" spans="1:44" x14ac:dyDescent="0.2">
      <c r="A2" t="s">
        <v>32</v>
      </c>
    </row>
    <row r="3" spans="1:44" x14ac:dyDescent="0.2">
      <c r="A3">
        <v>1979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v>1980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v>1981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0.01</v>
      </c>
      <c r="K5">
        <v>0.01</v>
      </c>
      <c r="L5">
        <v>0.01</v>
      </c>
      <c r="M5">
        <v>0.02</v>
      </c>
      <c r="N5">
        <v>0.02</v>
      </c>
      <c r="O5">
        <v>0.02</v>
      </c>
      <c r="P5">
        <v>0.03</v>
      </c>
      <c r="Q5">
        <v>0.04</v>
      </c>
      <c r="R5">
        <v>0.05</v>
      </c>
      <c r="S5">
        <v>7.0000000000000007E-2</v>
      </c>
      <c r="T5">
        <v>0.09</v>
      </c>
      <c r="U5">
        <v>0.08</v>
      </c>
      <c r="V5">
        <v>0.08</v>
      </c>
      <c r="W5">
        <v>0.08</v>
      </c>
      <c r="X5">
        <v>7.0000000000000007E-2</v>
      </c>
      <c r="Y5">
        <v>0.05</v>
      </c>
      <c r="Z5">
        <v>0.05</v>
      </c>
      <c r="AA5">
        <v>0.04</v>
      </c>
      <c r="AB5">
        <v>0.04</v>
      </c>
      <c r="AC5">
        <v>0.03</v>
      </c>
      <c r="AD5">
        <v>0.03</v>
      </c>
      <c r="AE5">
        <v>0.02</v>
      </c>
      <c r="AF5">
        <v>0.02</v>
      </c>
      <c r="AG5">
        <v>0.01</v>
      </c>
      <c r="AH5">
        <v>0.01</v>
      </c>
      <c r="AI5">
        <v>0.01</v>
      </c>
      <c r="AJ5">
        <v>0.01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v>1982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v>1983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v>1984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v>1985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v>1986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9.7087400000000004E-3</v>
      </c>
      <c r="K10">
        <v>9.7087400000000004E-3</v>
      </c>
      <c r="L10">
        <v>9.7087400000000004E-3</v>
      </c>
      <c r="M10">
        <v>9.7087400000000004E-3</v>
      </c>
      <c r="N10">
        <v>9.7087400000000004E-3</v>
      </c>
      <c r="O10">
        <v>9.7087400000000004E-3</v>
      </c>
      <c r="P10">
        <v>9.7087400000000004E-3</v>
      </c>
      <c r="Q10">
        <v>9.7087400000000004E-3</v>
      </c>
      <c r="R10">
        <v>9.7087400000000004E-3</v>
      </c>
      <c r="S10">
        <v>9.7087400000000004E-3</v>
      </c>
      <c r="T10">
        <v>9.7087400000000004E-3</v>
      </c>
      <c r="U10">
        <v>1.9417500000000001E-2</v>
      </c>
      <c r="V10">
        <v>2.9126200000000001E-2</v>
      </c>
      <c r="W10">
        <v>3.8835000000000001E-2</v>
      </c>
      <c r="X10">
        <v>3.8835000000000001E-2</v>
      </c>
      <c r="Y10">
        <v>4.8543700000000002E-2</v>
      </c>
      <c r="Z10">
        <v>5.8252400000000003E-2</v>
      </c>
      <c r="AA10">
        <v>6.7961199999999999E-2</v>
      </c>
      <c r="AB10">
        <v>6.7961199999999999E-2</v>
      </c>
      <c r="AC10">
        <v>7.76699E-2</v>
      </c>
      <c r="AD10">
        <v>7.76699E-2</v>
      </c>
      <c r="AE10">
        <v>6.7961199999999999E-2</v>
      </c>
      <c r="AF10">
        <v>6.7961199999999999E-2</v>
      </c>
      <c r="AG10">
        <v>6.7961199999999999E-2</v>
      </c>
      <c r="AH10">
        <v>5.8252400000000003E-2</v>
      </c>
      <c r="AI10">
        <v>4.8543700000000002E-2</v>
      </c>
      <c r="AJ10">
        <v>2.9126200000000001E-2</v>
      </c>
      <c r="AK10">
        <v>1.9417500000000001E-2</v>
      </c>
      <c r="AL10">
        <v>9.7087400000000004E-3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v>1987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v>1988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v>1989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v>1990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v>1991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v>1992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v>1993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v>1994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1.0101000000000001E-2</v>
      </c>
      <c r="N18">
        <v>1.0101000000000001E-2</v>
      </c>
      <c r="O18">
        <v>1.0101000000000001E-2</v>
      </c>
      <c r="P18">
        <v>1.0101000000000001E-2</v>
      </c>
      <c r="Q18">
        <v>1.0101000000000001E-2</v>
      </c>
      <c r="R18">
        <v>2.0202000000000001E-2</v>
      </c>
      <c r="S18">
        <v>3.0303E-2</v>
      </c>
      <c r="T18">
        <v>4.0404000000000002E-2</v>
      </c>
      <c r="U18">
        <v>6.0606100000000003E-2</v>
      </c>
      <c r="V18">
        <v>4.0404000000000002E-2</v>
      </c>
      <c r="W18">
        <v>6.0606100000000003E-2</v>
      </c>
      <c r="X18">
        <v>0.10101</v>
      </c>
      <c r="Y18">
        <v>6.0606100000000003E-2</v>
      </c>
      <c r="Z18">
        <v>7.0707099999999995E-2</v>
      </c>
      <c r="AA18">
        <v>7.0707099999999995E-2</v>
      </c>
      <c r="AB18">
        <v>8.0808099999999994E-2</v>
      </c>
      <c r="AC18">
        <v>8.0808099999999994E-2</v>
      </c>
      <c r="AD18">
        <v>4.0404000000000002E-2</v>
      </c>
      <c r="AE18">
        <v>4.0404000000000002E-2</v>
      </c>
      <c r="AF18">
        <v>2.0202000000000001E-2</v>
      </c>
      <c r="AG18">
        <v>5.0505099999999997E-2</v>
      </c>
      <c r="AH18">
        <v>4.0404000000000002E-2</v>
      </c>
      <c r="AI18">
        <v>2.0202000000000001E-2</v>
      </c>
      <c r="AJ18">
        <v>1.0101000000000001E-2</v>
      </c>
      <c r="AK18">
        <v>1.0101000000000001E-2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v>1995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0.01</v>
      </c>
      <c r="K19">
        <v>0</v>
      </c>
      <c r="L19">
        <v>0.01</v>
      </c>
      <c r="M19">
        <v>0.02</v>
      </c>
      <c r="N19">
        <v>0.02</v>
      </c>
      <c r="O19">
        <v>0.02</v>
      </c>
      <c r="P19">
        <v>0.03</v>
      </c>
      <c r="Q19">
        <v>0.03</v>
      </c>
      <c r="R19">
        <v>0.03</v>
      </c>
      <c r="S19">
        <v>0.02</v>
      </c>
      <c r="T19">
        <v>0.03</v>
      </c>
      <c r="U19">
        <v>0.04</v>
      </c>
      <c r="V19">
        <v>0.05</v>
      </c>
      <c r="W19">
        <v>0.04</v>
      </c>
      <c r="X19">
        <v>0.05</v>
      </c>
      <c r="Y19">
        <v>7.0000000000000007E-2</v>
      </c>
      <c r="Z19">
        <v>7.0000000000000007E-2</v>
      </c>
      <c r="AA19">
        <v>0.08</v>
      </c>
      <c r="AB19">
        <v>0.08</v>
      </c>
      <c r="AC19">
        <v>7.0000000000000007E-2</v>
      </c>
      <c r="AD19">
        <v>0.05</v>
      </c>
      <c r="AE19">
        <v>0.04</v>
      </c>
      <c r="AF19">
        <v>0.05</v>
      </c>
      <c r="AG19">
        <v>0.04</v>
      </c>
      <c r="AH19">
        <v>0.02</v>
      </c>
      <c r="AI19">
        <v>0.02</v>
      </c>
      <c r="AJ19">
        <v>0.01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v>1996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1.03093E-2</v>
      </c>
      <c r="O20">
        <v>1.03093E-2</v>
      </c>
      <c r="P20">
        <v>1.03093E-2</v>
      </c>
      <c r="Q20">
        <v>1.03093E-2</v>
      </c>
      <c r="R20">
        <v>1.03093E-2</v>
      </c>
      <c r="S20">
        <v>1.03093E-2</v>
      </c>
      <c r="T20">
        <v>1.03093E-2</v>
      </c>
      <c r="U20">
        <v>1.03093E-2</v>
      </c>
      <c r="V20">
        <v>1.03093E-2</v>
      </c>
      <c r="W20">
        <v>2.0618600000000001E-2</v>
      </c>
      <c r="X20">
        <v>2.0618600000000001E-2</v>
      </c>
      <c r="Y20">
        <v>3.0927799999999998E-2</v>
      </c>
      <c r="Z20">
        <v>4.1237099999999999E-2</v>
      </c>
      <c r="AA20">
        <v>6.18557E-2</v>
      </c>
      <c r="AB20">
        <v>9.2783500000000005E-2</v>
      </c>
      <c r="AC20">
        <v>0.103093</v>
      </c>
      <c r="AD20">
        <v>9.2783500000000005E-2</v>
      </c>
      <c r="AE20">
        <v>8.2474199999999998E-2</v>
      </c>
      <c r="AF20">
        <v>7.2164900000000004E-2</v>
      </c>
      <c r="AG20">
        <v>6.18557E-2</v>
      </c>
      <c r="AH20">
        <v>6.18557E-2</v>
      </c>
      <c r="AI20">
        <v>5.1546399999999999E-2</v>
      </c>
      <c r="AJ20">
        <v>5.1546399999999999E-2</v>
      </c>
      <c r="AK20">
        <v>3.0927799999999998E-2</v>
      </c>
      <c r="AL20">
        <v>2.0618600000000001E-2</v>
      </c>
      <c r="AM20">
        <v>1.03093E-2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v>1997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1.03093E-2</v>
      </c>
      <c r="W21">
        <v>1.03093E-2</v>
      </c>
      <c r="X21">
        <v>1.03093E-2</v>
      </c>
      <c r="Y21">
        <v>2.0618600000000001E-2</v>
      </c>
      <c r="Z21">
        <v>2.0618600000000001E-2</v>
      </c>
      <c r="AA21">
        <v>2.0618600000000001E-2</v>
      </c>
      <c r="AB21">
        <v>3.0927799999999998E-2</v>
      </c>
      <c r="AC21">
        <v>3.0927799999999998E-2</v>
      </c>
      <c r="AD21">
        <v>4.1237099999999999E-2</v>
      </c>
      <c r="AE21">
        <v>6.18557E-2</v>
      </c>
      <c r="AF21">
        <v>8.2474199999999998E-2</v>
      </c>
      <c r="AG21">
        <v>8.2474199999999998E-2</v>
      </c>
      <c r="AH21">
        <v>0.103093</v>
      </c>
      <c r="AI21">
        <v>0.113402</v>
      </c>
      <c r="AJ21">
        <v>0.103093</v>
      </c>
      <c r="AK21">
        <v>9.2783500000000005E-2</v>
      </c>
      <c r="AL21">
        <v>7.2164900000000004E-2</v>
      </c>
      <c r="AM21">
        <v>5.1546399999999999E-2</v>
      </c>
      <c r="AN21">
        <v>3.0927799999999998E-2</v>
      </c>
      <c r="AO21">
        <v>1.03093E-2</v>
      </c>
      <c r="AP21">
        <v>0</v>
      </c>
      <c r="AQ21">
        <v>0</v>
      </c>
      <c r="AR21">
        <v>0</v>
      </c>
    </row>
    <row r="22" spans="1:44" x14ac:dyDescent="0.2">
      <c r="A22">
        <v>1998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1.0101000000000001E-2</v>
      </c>
      <c r="T22">
        <v>1.0101000000000001E-2</v>
      </c>
      <c r="U22">
        <v>1.0101000000000001E-2</v>
      </c>
      <c r="V22">
        <v>1.0101000000000001E-2</v>
      </c>
      <c r="W22">
        <v>2.0202000000000001E-2</v>
      </c>
      <c r="X22">
        <v>3.0303E-2</v>
      </c>
      <c r="Y22">
        <v>4.0404000000000002E-2</v>
      </c>
      <c r="Z22">
        <v>4.0404000000000002E-2</v>
      </c>
      <c r="AA22">
        <v>4.0404000000000002E-2</v>
      </c>
      <c r="AB22">
        <v>5.0505099999999997E-2</v>
      </c>
      <c r="AC22">
        <v>5.0505099999999997E-2</v>
      </c>
      <c r="AD22">
        <v>6.0606100000000003E-2</v>
      </c>
      <c r="AE22">
        <v>6.0606100000000003E-2</v>
      </c>
      <c r="AF22">
        <v>5.0505099999999997E-2</v>
      </c>
      <c r="AG22">
        <v>6.0606100000000003E-2</v>
      </c>
      <c r="AH22">
        <v>6.0606100000000003E-2</v>
      </c>
      <c r="AI22">
        <v>7.0707099999999995E-2</v>
      </c>
      <c r="AJ22">
        <v>8.0808099999999994E-2</v>
      </c>
      <c r="AK22">
        <v>8.0808099999999994E-2</v>
      </c>
      <c r="AL22">
        <v>6.0606100000000003E-2</v>
      </c>
      <c r="AM22">
        <v>5.0505099999999997E-2</v>
      </c>
      <c r="AN22">
        <v>3.0303E-2</v>
      </c>
      <c r="AO22">
        <v>2.0202000000000001E-2</v>
      </c>
      <c r="AP22">
        <v>0</v>
      </c>
      <c r="AQ22">
        <v>0</v>
      </c>
      <c r="AR22">
        <v>0</v>
      </c>
    </row>
    <row r="23" spans="1:44" x14ac:dyDescent="0.2">
      <c r="A23">
        <v>1999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9.8039200000000007E-3</v>
      </c>
      <c r="R23">
        <v>9.8039200000000007E-3</v>
      </c>
      <c r="S23">
        <v>9.8039200000000007E-3</v>
      </c>
      <c r="T23">
        <v>1.9607800000000002E-2</v>
      </c>
      <c r="U23">
        <v>2.9411799999999998E-2</v>
      </c>
      <c r="V23">
        <v>2.9411799999999998E-2</v>
      </c>
      <c r="W23">
        <v>3.9215699999999999E-2</v>
      </c>
      <c r="X23">
        <v>3.9215699999999999E-2</v>
      </c>
      <c r="Y23">
        <v>4.9019600000000003E-2</v>
      </c>
      <c r="Z23">
        <v>5.8823500000000001E-2</v>
      </c>
      <c r="AA23">
        <v>6.8627499999999994E-2</v>
      </c>
      <c r="AB23">
        <v>7.8431399999999998E-2</v>
      </c>
      <c r="AC23">
        <v>7.8431399999999998E-2</v>
      </c>
      <c r="AD23">
        <v>7.8431399999999998E-2</v>
      </c>
      <c r="AE23">
        <v>7.8431399999999998E-2</v>
      </c>
      <c r="AF23">
        <v>5.8823500000000001E-2</v>
      </c>
      <c r="AG23">
        <v>5.8823500000000001E-2</v>
      </c>
      <c r="AH23">
        <v>5.8823500000000001E-2</v>
      </c>
      <c r="AI23">
        <v>4.9019600000000003E-2</v>
      </c>
      <c r="AJ23">
        <v>3.9215699999999999E-2</v>
      </c>
      <c r="AK23">
        <v>2.9411799999999998E-2</v>
      </c>
      <c r="AL23">
        <v>1.9607800000000002E-2</v>
      </c>
      <c r="AM23">
        <v>9.8039200000000007E-3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v>2000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v>2001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v>2002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v>2003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0.01</v>
      </c>
      <c r="T27">
        <v>0.01</v>
      </c>
      <c r="U27">
        <v>0.02</v>
      </c>
      <c r="V27">
        <v>0.03</v>
      </c>
      <c r="W27">
        <v>0.03</v>
      </c>
      <c r="X27">
        <v>0.06</v>
      </c>
      <c r="Y27">
        <v>0.05</v>
      </c>
      <c r="Z27">
        <v>0.06</v>
      </c>
      <c r="AA27">
        <v>7.0000000000000007E-2</v>
      </c>
      <c r="AB27">
        <v>0.1</v>
      </c>
      <c r="AC27">
        <v>0.11</v>
      </c>
      <c r="AD27">
        <v>0.1</v>
      </c>
      <c r="AE27">
        <v>0.09</v>
      </c>
      <c r="AF27">
        <v>7.0000000000000007E-2</v>
      </c>
      <c r="AG27">
        <v>0.06</v>
      </c>
      <c r="AH27">
        <v>0.03</v>
      </c>
      <c r="AI27">
        <v>0.04</v>
      </c>
      <c r="AJ27">
        <v>0.02</v>
      </c>
      <c r="AK27">
        <v>0.01</v>
      </c>
      <c r="AL27">
        <v>0.01</v>
      </c>
      <c r="AM27">
        <v>0.01</v>
      </c>
      <c r="AN27">
        <v>0.01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v>2004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1.0101000000000001E-2</v>
      </c>
      <c r="T28">
        <v>1.0101000000000001E-2</v>
      </c>
      <c r="U28">
        <v>3.0303E-2</v>
      </c>
      <c r="V28">
        <v>4.0404000000000002E-2</v>
      </c>
      <c r="W28">
        <v>5.0505099999999997E-2</v>
      </c>
      <c r="X28">
        <v>6.0606100000000003E-2</v>
      </c>
      <c r="Y28">
        <v>6.0606100000000003E-2</v>
      </c>
      <c r="Z28">
        <v>6.0606100000000003E-2</v>
      </c>
      <c r="AA28">
        <v>5.0505099999999997E-2</v>
      </c>
      <c r="AB28">
        <v>6.0606100000000003E-2</v>
      </c>
      <c r="AC28">
        <v>7.0707099999999995E-2</v>
      </c>
      <c r="AD28">
        <v>8.0808099999999994E-2</v>
      </c>
      <c r="AE28">
        <v>8.0808099999999994E-2</v>
      </c>
      <c r="AF28">
        <v>9.0909100000000007E-2</v>
      </c>
      <c r="AG28">
        <v>8.0808099999999994E-2</v>
      </c>
      <c r="AH28">
        <v>6.0606100000000003E-2</v>
      </c>
      <c r="AI28">
        <v>4.0404000000000002E-2</v>
      </c>
      <c r="AJ28">
        <v>3.0303E-2</v>
      </c>
      <c r="AK28">
        <v>2.0202000000000001E-2</v>
      </c>
      <c r="AL28">
        <v>1.0101000000000001E-2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v>2005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1.0204100000000001E-2</v>
      </c>
      <c r="U29">
        <v>1.0204100000000001E-2</v>
      </c>
      <c r="V29">
        <v>2.0408200000000001E-2</v>
      </c>
      <c r="W29">
        <v>3.0612199999999999E-2</v>
      </c>
      <c r="X29">
        <v>3.0612199999999999E-2</v>
      </c>
      <c r="Y29">
        <v>3.0612199999999999E-2</v>
      </c>
      <c r="Z29">
        <v>4.08163E-2</v>
      </c>
      <c r="AA29">
        <v>5.10204E-2</v>
      </c>
      <c r="AB29">
        <v>4.08163E-2</v>
      </c>
      <c r="AC29">
        <v>5.10204E-2</v>
      </c>
      <c r="AD29">
        <v>6.1224500000000001E-2</v>
      </c>
      <c r="AE29">
        <v>7.1428599999999995E-2</v>
      </c>
      <c r="AF29">
        <v>9.1836699999999993E-2</v>
      </c>
      <c r="AG29">
        <v>0.10204100000000001</v>
      </c>
      <c r="AH29">
        <v>0.112245</v>
      </c>
      <c r="AI29">
        <v>0.10204100000000001</v>
      </c>
      <c r="AJ29">
        <v>6.1224500000000001E-2</v>
      </c>
      <c r="AK29">
        <v>4.08163E-2</v>
      </c>
      <c r="AL29">
        <v>2.0408200000000001E-2</v>
      </c>
      <c r="AM29">
        <v>1.0204100000000001E-2</v>
      </c>
      <c r="AN29">
        <v>1.0204100000000001E-2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v>2006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1.0204100000000001E-2</v>
      </c>
      <c r="W30">
        <v>2.0408200000000001E-2</v>
      </c>
      <c r="X30">
        <v>3.0612199999999999E-2</v>
      </c>
      <c r="Y30">
        <v>3.0612199999999999E-2</v>
      </c>
      <c r="Z30">
        <v>4.08163E-2</v>
      </c>
      <c r="AA30">
        <v>5.10204E-2</v>
      </c>
      <c r="AB30">
        <v>5.10204E-2</v>
      </c>
      <c r="AC30">
        <v>5.10204E-2</v>
      </c>
      <c r="AD30">
        <v>5.10204E-2</v>
      </c>
      <c r="AE30">
        <v>6.1224500000000001E-2</v>
      </c>
      <c r="AF30">
        <v>7.1428599999999995E-2</v>
      </c>
      <c r="AG30">
        <v>9.1836699999999993E-2</v>
      </c>
      <c r="AH30">
        <v>0.10204100000000001</v>
      </c>
      <c r="AI30">
        <v>0.10204100000000001</v>
      </c>
      <c r="AJ30">
        <v>0.10204100000000001</v>
      </c>
      <c r="AK30">
        <v>6.1224500000000001E-2</v>
      </c>
      <c r="AL30">
        <v>4.08163E-2</v>
      </c>
      <c r="AM30">
        <v>2.0408200000000001E-2</v>
      </c>
      <c r="AN30">
        <v>1.0204100000000001E-2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v>2007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0.01</v>
      </c>
      <c r="V31">
        <v>0.01</v>
      </c>
      <c r="W31">
        <v>0.02</v>
      </c>
      <c r="X31">
        <v>0.03</v>
      </c>
      <c r="Y31">
        <v>0.03</v>
      </c>
      <c r="Z31">
        <v>0.04</v>
      </c>
      <c r="AA31">
        <v>0.05</v>
      </c>
      <c r="AB31">
        <v>0.06</v>
      </c>
      <c r="AC31">
        <v>0.06</v>
      </c>
      <c r="AD31">
        <v>0.08</v>
      </c>
      <c r="AE31">
        <v>0.08</v>
      </c>
      <c r="AF31">
        <v>0.1</v>
      </c>
      <c r="AG31">
        <v>0.1</v>
      </c>
      <c r="AH31">
        <v>0.1</v>
      </c>
      <c r="AI31">
        <v>0.08</v>
      </c>
      <c r="AJ31">
        <v>0.06</v>
      </c>
      <c r="AK31">
        <v>0.04</v>
      </c>
      <c r="AL31">
        <v>0.02</v>
      </c>
      <c r="AM31">
        <v>0.02</v>
      </c>
      <c r="AN31">
        <v>0.01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v>2008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1.0101000000000001E-2</v>
      </c>
      <c r="V32">
        <v>1.0101000000000001E-2</v>
      </c>
      <c r="W32">
        <v>2.0202000000000001E-2</v>
      </c>
      <c r="X32">
        <v>3.0303E-2</v>
      </c>
      <c r="Y32">
        <v>4.0404000000000002E-2</v>
      </c>
      <c r="Z32">
        <v>5.0505099999999997E-2</v>
      </c>
      <c r="AA32">
        <v>6.0606100000000003E-2</v>
      </c>
      <c r="AB32">
        <v>6.0606100000000003E-2</v>
      </c>
      <c r="AC32">
        <v>7.0707099999999995E-2</v>
      </c>
      <c r="AD32">
        <v>7.0707099999999995E-2</v>
      </c>
      <c r="AE32">
        <v>8.0808099999999994E-2</v>
      </c>
      <c r="AF32">
        <v>8.0808099999999994E-2</v>
      </c>
      <c r="AG32">
        <v>9.0909100000000007E-2</v>
      </c>
      <c r="AH32">
        <v>9.0909100000000007E-2</v>
      </c>
      <c r="AI32">
        <v>8.0808099999999994E-2</v>
      </c>
      <c r="AJ32">
        <v>7.0707099999999995E-2</v>
      </c>
      <c r="AK32">
        <v>4.0404000000000002E-2</v>
      </c>
      <c r="AL32">
        <v>2.0202000000000001E-2</v>
      </c>
      <c r="AM32">
        <v>1.0101000000000001E-2</v>
      </c>
      <c r="AN32">
        <v>1.0101000000000001E-2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v>2009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1.0101000000000001E-2</v>
      </c>
      <c r="T33">
        <v>1.0101000000000001E-2</v>
      </c>
      <c r="U33">
        <v>1.0101000000000001E-2</v>
      </c>
      <c r="V33">
        <v>2.0202000000000001E-2</v>
      </c>
      <c r="W33">
        <v>3.0303E-2</v>
      </c>
      <c r="X33">
        <v>4.0404000000000002E-2</v>
      </c>
      <c r="Y33">
        <v>4.0404000000000002E-2</v>
      </c>
      <c r="Z33">
        <v>5.0505099999999997E-2</v>
      </c>
      <c r="AA33">
        <v>6.0606100000000003E-2</v>
      </c>
      <c r="AB33">
        <v>6.0606100000000003E-2</v>
      </c>
      <c r="AC33">
        <v>6.0606100000000003E-2</v>
      </c>
      <c r="AD33">
        <v>7.0707099999999995E-2</v>
      </c>
      <c r="AE33">
        <v>7.0707099999999995E-2</v>
      </c>
      <c r="AF33">
        <v>8.0808099999999994E-2</v>
      </c>
      <c r="AG33">
        <v>9.0909100000000007E-2</v>
      </c>
      <c r="AH33">
        <v>9.0909100000000007E-2</v>
      </c>
      <c r="AI33">
        <v>8.0808099999999994E-2</v>
      </c>
      <c r="AJ33">
        <v>6.0606100000000003E-2</v>
      </c>
      <c r="AK33">
        <v>3.0303E-2</v>
      </c>
      <c r="AL33">
        <v>2.0202000000000001E-2</v>
      </c>
      <c r="AM33">
        <v>1.0101000000000001E-2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v>2010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1.03093E-2</v>
      </c>
      <c r="W34">
        <v>1.03093E-2</v>
      </c>
      <c r="X34">
        <v>1.03093E-2</v>
      </c>
      <c r="Y34">
        <v>2.0618600000000001E-2</v>
      </c>
      <c r="Z34">
        <v>2.0618600000000001E-2</v>
      </c>
      <c r="AA34">
        <v>3.0927799999999998E-2</v>
      </c>
      <c r="AB34">
        <v>4.1237099999999999E-2</v>
      </c>
      <c r="AC34">
        <v>5.1546399999999999E-2</v>
      </c>
      <c r="AD34">
        <v>5.1546399999999999E-2</v>
      </c>
      <c r="AE34">
        <v>7.2164900000000004E-2</v>
      </c>
      <c r="AF34">
        <v>0.113402</v>
      </c>
      <c r="AG34">
        <v>0.123711</v>
      </c>
      <c r="AH34">
        <v>0.14433000000000001</v>
      </c>
      <c r="AI34">
        <v>0.123711</v>
      </c>
      <c r="AJ34">
        <v>9.2783500000000005E-2</v>
      </c>
      <c r="AK34">
        <v>5.1546399999999999E-2</v>
      </c>
      <c r="AL34">
        <v>2.0618600000000001E-2</v>
      </c>
      <c r="AM34">
        <v>1.03093E-2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v>2011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1.03093E-2</v>
      </c>
      <c r="U35">
        <v>1.03093E-2</v>
      </c>
      <c r="V35">
        <v>2.0618600000000001E-2</v>
      </c>
      <c r="W35">
        <v>3.0927799999999998E-2</v>
      </c>
      <c r="X35">
        <v>3.0927799999999998E-2</v>
      </c>
      <c r="Y35">
        <v>4.1237099999999999E-2</v>
      </c>
      <c r="Z35">
        <v>5.1546399999999999E-2</v>
      </c>
      <c r="AA35">
        <v>6.18557E-2</v>
      </c>
      <c r="AB35">
        <v>6.18557E-2</v>
      </c>
      <c r="AC35">
        <v>6.18557E-2</v>
      </c>
      <c r="AD35">
        <v>6.18557E-2</v>
      </c>
      <c r="AE35">
        <v>6.18557E-2</v>
      </c>
      <c r="AF35">
        <v>7.2164900000000004E-2</v>
      </c>
      <c r="AG35">
        <v>8.2474199999999998E-2</v>
      </c>
      <c r="AH35">
        <v>9.2783500000000005E-2</v>
      </c>
      <c r="AI35">
        <v>9.2783500000000005E-2</v>
      </c>
      <c r="AJ35">
        <v>7.2164900000000004E-2</v>
      </c>
      <c r="AK35">
        <v>5.1546399999999999E-2</v>
      </c>
      <c r="AL35">
        <v>2.0618600000000001E-2</v>
      </c>
      <c r="AM35">
        <v>1.03093E-2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v>2012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1.0204100000000001E-2</v>
      </c>
      <c r="V36">
        <v>1.0204100000000001E-2</v>
      </c>
      <c r="W36">
        <v>2.0408200000000001E-2</v>
      </c>
      <c r="X36">
        <v>2.0408200000000001E-2</v>
      </c>
      <c r="Y36">
        <v>3.0612199999999999E-2</v>
      </c>
      <c r="Z36">
        <v>4.08163E-2</v>
      </c>
      <c r="AA36">
        <v>5.10204E-2</v>
      </c>
      <c r="AB36">
        <v>6.1224500000000001E-2</v>
      </c>
      <c r="AC36">
        <v>7.1428599999999995E-2</v>
      </c>
      <c r="AD36">
        <v>9.1836699999999993E-2</v>
      </c>
      <c r="AE36">
        <v>8.1632700000000002E-2</v>
      </c>
      <c r="AF36">
        <v>8.1632700000000002E-2</v>
      </c>
      <c r="AG36">
        <v>8.1632700000000002E-2</v>
      </c>
      <c r="AH36">
        <v>9.1836699999999993E-2</v>
      </c>
      <c r="AI36">
        <v>8.1632700000000002E-2</v>
      </c>
      <c r="AJ36">
        <v>8.1632700000000002E-2</v>
      </c>
      <c r="AK36">
        <v>5.10204E-2</v>
      </c>
      <c r="AL36">
        <v>3.0612199999999999E-2</v>
      </c>
      <c r="AM36">
        <v>1.0204100000000001E-2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v>2013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0.01</v>
      </c>
      <c r="U37">
        <v>0.01</v>
      </c>
      <c r="V37">
        <v>0.02</v>
      </c>
      <c r="W37">
        <v>0.02</v>
      </c>
      <c r="X37">
        <v>0.04</v>
      </c>
      <c r="Y37">
        <v>0.05</v>
      </c>
      <c r="Z37">
        <v>0.05</v>
      </c>
      <c r="AA37">
        <v>0.06</v>
      </c>
      <c r="AB37">
        <v>0.06</v>
      </c>
      <c r="AC37">
        <v>7.0000000000000007E-2</v>
      </c>
      <c r="AD37">
        <v>7.0000000000000007E-2</v>
      </c>
      <c r="AE37">
        <v>7.0000000000000007E-2</v>
      </c>
      <c r="AF37">
        <v>0.08</v>
      </c>
      <c r="AG37">
        <v>0.08</v>
      </c>
      <c r="AH37">
        <v>0.08</v>
      </c>
      <c r="AI37">
        <v>7.0000000000000007E-2</v>
      </c>
      <c r="AJ37">
        <v>0.06</v>
      </c>
      <c r="AK37">
        <v>0.05</v>
      </c>
      <c r="AL37">
        <v>0.02</v>
      </c>
      <c r="AM37">
        <v>0.02</v>
      </c>
      <c r="AN37">
        <v>0.01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v>2014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1.0416699999999999E-2</v>
      </c>
      <c r="T38">
        <v>1.0416699999999999E-2</v>
      </c>
      <c r="U38">
        <v>1.0416699999999999E-2</v>
      </c>
      <c r="V38">
        <v>2.0833299999999999E-2</v>
      </c>
      <c r="W38">
        <v>2.0833299999999999E-2</v>
      </c>
      <c r="X38">
        <v>3.125E-2</v>
      </c>
      <c r="Y38">
        <v>4.1666700000000001E-2</v>
      </c>
      <c r="Z38">
        <v>3.125E-2</v>
      </c>
      <c r="AA38">
        <v>4.1666700000000001E-2</v>
      </c>
      <c r="AB38">
        <v>4.1666700000000001E-2</v>
      </c>
      <c r="AC38">
        <v>5.2083299999999999E-2</v>
      </c>
      <c r="AD38">
        <v>5.2083299999999999E-2</v>
      </c>
      <c r="AE38">
        <v>7.2916700000000001E-2</v>
      </c>
      <c r="AF38">
        <v>7.2916700000000001E-2</v>
      </c>
      <c r="AG38">
        <v>7.2916700000000001E-2</v>
      </c>
      <c r="AH38">
        <v>8.3333299999999999E-2</v>
      </c>
      <c r="AI38">
        <v>0.104167</v>
      </c>
      <c r="AJ38">
        <v>9.375E-2</v>
      </c>
      <c r="AK38">
        <v>7.2916700000000001E-2</v>
      </c>
      <c r="AL38">
        <v>3.125E-2</v>
      </c>
      <c r="AM38">
        <v>2.0833299999999999E-2</v>
      </c>
      <c r="AN38">
        <v>1.0416699999999999E-2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v>2015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9.9009900000000001E-3</v>
      </c>
      <c r="U39">
        <v>9.9009900000000001E-3</v>
      </c>
      <c r="V39">
        <v>9.9009900000000001E-3</v>
      </c>
      <c r="W39">
        <v>1.9802E-2</v>
      </c>
      <c r="X39">
        <v>1.9802E-2</v>
      </c>
      <c r="Y39">
        <v>1.9802E-2</v>
      </c>
      <c r="Z39">
        <v>1.9802E-2</v>
      </c>
      <c r="AA39">
        <v>2.9703E-2</v>
      </c>
      <c r="AB39">
        <v>3.9604E-2</v>
      </c>
      <c r="AC39">
        <v>3.9604E-2</v>
      </c>
      <c r="AD39">
        <v>4.9505E-2</v>
      </c>
      <c r="AE39">
        <v>5.9405899999999998E-2</v>
      </c>
      <c r="AF39">
        <v>7.9207899999999998E-2</v>
      </c>
      <c r="AG39">
        <v>8.9108900000000005E-2</v>
      </c>
      <c r="AH39">
        <v>9.9009899999999998E-2</v>
      </c>
      <c r="AI39">
        <v>0.10891099999999999</v>
      </c>
      <c r="AJ39">
        <v>9.9009899999999998E-2</v>
      </c>
      <c r="AK39">
        <v>7.9207899999999998E-2</v>
      </c>
      <c r="AL39">
        <v>5.9405899999999998E-2</v>
      </c>
      <c r="AM39">
        <v>2.9703E-2</v>
      </c>
      <c r="AN39">
        <v>1.9802E-2</v>
      </c>
      <c r="AO39">
        <v>9.9009900000000001E-3</v>
      </c>
      <c r="AP39">
        <v>0</v>
      </c>
      <c r="AQ39">
        <v>0</v>
      </c>
      <c r="AR39">
        <v>0</v>
      </c>
    </row>
    <row r="40" spans="1:44" x14ac:dyDescent="0.2">
      <c r="A40">
        <v>2016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9.9601599999999996E-4</v>
      </c>
      <c r="U40">
        <v>4.9800799999999996E-3</v>
      </c>
      <c r="V40">
        <v>1.19522E-2</v>
      </c>
      <c r="W40">
        <v>1.6932300000000001E-2</v>
      </c>
      <c r="X40">
        <v>3.1872499999999998E-2</v>
      </c>
      <c r="Y40">
        <v>4.2828699999999997E-2</v>
      </c>
      <c r="Z40">
        <v>5.8764900000000002E-2</v>
      </c>
      <c r="AA40">
        <v>5.2788799999999997E-2</v>
      </c>
      <c r="AB40">
        <v>6.77291E-2</v>
      </c>
      <c r="AC40">
        <v>6.5737100000000007E-2</v>
      </c>
      <c r="AD40">
        <v>6.5737100000000007E-2</v>
      </c>
      <c r="AE40">
        <v>5.47809E-2</v>
      </c>
      <c r="AF40">
        <v>5.7768899999999998E-2</v>
      </c>
      <c r="AG40">
        <v>4.7808799999999999E-2</v>
      </c>
      <c r="AH40">
        <v>4.6812699999999999E-2</v>
      </c>
      <c r="AI40">
        <v>6.4741000000000007E-2</v>
      </c>
      <c r="AJ40">
        <v>8.4661399999999998E-2</v>
      </c>
      <c r="AK40">
        <v>7.9681299999999997E-2</v>
      </c>
      <c r="AL40">
        <v>6.77291E-2</v>
      </c>
      <c r="AM40">
        <v>3.6852599999999999E-2</v>
      </c>
      <c r="AN40">
        <v>1.9920299999999998E-2</v>
      </c>
      <c r="AO40">
        <v>1.0956199999999999E-2</v>
      </c>
      <c r="AP40">
        <v>4.9800799999999996E-3</v>
      </c>
      <c r="AQ40">
        <v>1.9920300000000001E-3</v>
      </c>
      <c r="AR40">
        <v>9.9601599999999996E-4</v>
      </c>
    </row>
    <row r="41" spans="1:44" x14ac:dyDescent="0.2">
      <c r="A41">
        <v>2017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1.0060399999999999E-3</v>
      </c>
      <c r="Q41">
        <v>1.0060399999999999E-3</v>
      </c>
      <c r="R41">
        <v>1.0060399999999999E-3</v>
      </c>
      <c r="S41">
        <v>2.0120699999999999E-3</v>
      </c>
      <c r="T41">
        <v>3.0181100000000001E-3</v>
      </c>
      <c r="U41">
        <v>6.0362200000000001E-3</v>
      </c>
      <c r="V41">
        <v>1.30785E-2</v>
      </c>
      <c r="W41">
        <v>2.1126800000000001E-2</v>
      </c>
      <c r="X41">
        <v>3.1187099999999999E-2</v>
      </c>
      <c r="Y41">
        <v>4.2253499999999999E-2</v>
      </c>
      <c r="Z41">
        <v>4.2253499999999999E-2</v>
      </c>
      <c r="AA41">
        <v>5.1307800000000001E-2</v>
      </c>
      <c r="AB41">
        <v>4.7283699999999998E-2</v>
      </c>
      <c r="AC41">
        <v>4.8289699999999998E-2</v>
      </c>
      <c r="AD41">
        <v>5.5331999999999999E-2</v>
      </c>
      <c r="AE41">
        <v>5.7344100000000002E-2</v>
      </c>
      <c r="AF41">
        <v>6.2374199999999998E-2</v>
      </c>
      <c r="AG41">
        <v>5.6337999999999999E-2</v>
      </c>
      <c r="AH41">
        <v>6.1368199999999998E-2</v>
      </c>
      <c r="AI41">
        <v>6.5392400000000003E-2</v>
      </c>
      <c r="AJ41">
        <v>6.7404400000000003E-2</v>
      </c>
      <c r="AK41">
        <v>6.2374199999999998E-2</v>
      </c>
      <c r="AL41">
        <v>6.4386299999999994E-2</v>
      </c>
      <c r="AM41">
        <v>5.4325999999999999E-2</v>
      </c>
      <c r="AN41">
        <v>4.0241399999999997E-2</v>
      </c>
      <c r="AO41">
        <v>2.51509E-2</v>
      </c>
      <c r="AP41">
        <v>9.0543299999999993E-3</v>
      </c>
      <c r="AQ41">
        <v>6.0362200000000001E-3</v>
      </c>
      <c r="AR41">
        <v>2.0120699999999999E-3</v>
      </c>
    </row>
    <row r="42" spans="1:44" x14ac:dyDescent="0.2">
      <c r="A42">
        <v>2018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1.0009999999999999E-3</v>
      </c>
      <c r="S42">
        <v>1.0009999999999999E-3</v>
      </c>
      <c r="T42">
        <v>2.0019999999999999E-3</v>
      </c>
      <c r="U42">
        <v>3.003E-3</v>
      </c>
      <c r="V42">
        <v>7.0070100000000001E-3</v>
      </c>
      <c r="W42">
        <v>1.3013E-2</v>
      </c>
      <c r="X42">
        <v>1.9019000000000001E-2</v>
      </c>
      <c r="Y42">
        <v>2.6026000000000001E-2</v>
      </c>
      <c r="Z42">
        <v>3.4034000000000002E-2</v>
      </c>
      <c r="AA42">
        <v>4.2042000000000003E-2</v>
      </c>
      <c r="AB42">
        <v>4.9049000000000002E-2</v>
      </c>
      <c r="AC42">
        <v>5.3053099999999999E-2</v>
      </c>
      <c r="AD42">
        <v>6.4064099999999999E-2</v>
      </c>
      <c r="AE42">
        <v>6.4064099999999999E-2</v>
      </c>
      <c r="AF42">
        <v>6.7067100000000004E-2</v>
      </c>
      <c r="AG42">
        <v>7.20721E-2</v>
      </c>
      <c r="AH42">
        <v>7.3073100000000002E-2</v>
      </c>
      <c r="AI42">
        <v>8.2082100000000005E-2</v>
      </c>
      <c r="AJ42">
        <v>8.2082100000000005E-2</v>
      </c>
      <c r="AK42">
        <v>7.6076099999999994E-2</v>
      </c>
      <c r="AL42">
        <v>6.5065100000000001E-2</v>
      </c>
      <c r="AM42">
        <v>4.9049000000000002E-2</v>
      </c>
      <c r="AN42">
        <v>3.0030000000000001E-2</v>
      </c>
      <c r="AO42">
        <v>1.5015000000000001E-2</v>
      </c>
      <c r="AP42">
        <v>7.0070100000000001E-3</v>
      </c>
      <c r="AQ42">
        <v>2.0019999999999999E-3</v>
      </c>
      <c r="AR42">
        <v>1.0009999999999999E-3</v>
      </c>
    </row>
    <row r="43" spans="1:44" x14ac:dyDescent="0.2">
      <c r="A43" t="s">
        <v>33</v>
      </c>
    </row>
    <row r="44" spans="1:44" x14ac:dyDescent="0.2">
      <c r="A44">
        <v>1979</v>
      </c>
      <c r="B44" s="2">
        <v>2.2472400000000001E-13</v>
      </c>
      <c r="C44" s="2">
        <v>2.5328500000000001E-11</v>
      </c>
      <c r="D44" s="2">
        <v>1.65368E-9</v>
      </c>
      <c r="E44" s="2">
        <v>6.2656899999999998E-8</v>
      </c>
      <c r="F44" s="2">
        <v>1.38047E-6</v>
      </c>
      <c r="G44" s="2">
        <v>1.77234E-5</v>
      </c>
      <c r="H44">
        <v>1.3290700000000001E-4</v>
      </c>
      <c r="I44">
        <v>5.8394199999999995E-4</v>
      </c>
      <c r="J44">
        <v>1.51363E-3</v>
      </c>
      <c r="K44">
        <v>2.3796799999999999E-3</v>
      </c>
      <c r="L44">
        <v>2.6006699999999998E-3</v>
      </c>
      <c r="M44">
        <v>3.0944800000000001E-3</v>
      </c>
      <c r="N44">
        <v>5.2769100000000001E-3</v>
      </c>
      <c r="O44">
        <v>8.6814700000000002E-3</v>
      </c>
      <c r="P44">
        <v>1.12998E-2</v>
      </c>
      <c r="Q44">
        <v>1.2406500000000001E-2</v>
      </c>
      <c r="R44">
        <v>1.3646699999999999E-2</v>
      </c>
      <c r="S44">
        <v>1.6500500000000001E-2</v>
      </c>
      <c r="T44">
        <v>2.0387099999999998E-2</v>
      </c>
      <c r="U44">
        <v>2.4220800000000001E-2</v>
      </c>
      <c r="V44">
        <v>2.8077600000000001E-2</v>
      </c>
      <c r="W44">
        <v>3.2457199999999999E-2</v>
      </c>
      <c r="X44">
        <v>3.7172400000000001E-2</v>
      </c>
      <c r="Y44">
        <v>4.1692399999999998E-2</v>
      </c>
      <c r="Z44">
        <v>4.5837000000000003E-2</v>
      </c>
      <c r="AA44">
        <v>4.9662100000000001E-2</v>
      </c>
      <c r="AB44">
        <v>5.3090499999999999E-2</v>
      </c>
      <c r="AC44">
        <v>5.5929300000000001E-2</v>
      </c>
      <c r="AD44">
        <v>5.8031300000000001E-2</v>
      </c>
      <c r="AE44">
        <v>5.9294600000000003E-2</v>
      </c>
      <c r="AF44">
        <v>5.9587599999999998E-2</v>
      </c>
      <c r="AG44">
        <v>5.8726E-2</v>
      </c>
      <c r="AH44">
        <v>5.6496999999999999E-2</v>
      </c>
      <c r="AI44">
        <v>5.2719700000000001E-2</v>
      </c>
      <c r="AJ44">
        <v>4.7346600000000003E-2</v>
      </c>
      <c r="AK44">
        <v>4.0576300000000003E-2</v>
      </c>
      <c r="AL44">
        <v>3.29039E-2</v>
      </c>
      <c r="AM44">
        <v>2.5050800000000002E-2</v>
      </c>
      <c r="AN44">
        <v>1.7784000000000001E-2</v>
      </c>
      <c r="AO44">
        <v>1.17056E-2</v>
      </c>
      <c r="AP44">
        <v>7.1102600000000002E-3</v>
      </c>
      <c r="AQ44">
        <v>3.9707900000000001E-3</v>
      </c>
      <c r="AR44">
        <v>2.0327100000000001E-3</v>
      </c>
    </row>
    <row r="45" spans="1:44" x14ac:dyDescent="0.2">
      <c r="A45">
        <v>1980</v>
      </c>
      <c r="B45" s="2">
        <v>5.6607000000000002E-14</v>
      </c>
      <c r="C45" s="2">
        <v>6.3801899999999997E-12</v>
      </c>
      <c r="D45" s="2">
        <v>4.1658799999999999E-10</v>
      </c>
      <c r="E45" s="2">
        <v>1.57871E-8</v>
      </c>
      <c r="F45" s="2">
        <v>3.4797499999999999E-7</v>
      </c>
      <c r="G45" s="2">
        <v>4.4726899999999997E-6</v>
      </c>
      <c r="H45" s="2">
        <v>3.3655300000000003E-5</v>
      </c>
      <c r="I45">
        <v>1.49612E-4</v>
      </c>
      <c r="J45">
        <v>4.0596799999999999E-4</v>
      </c>
      <c r="K45">
        <v>7.68274E-4</v>
      </c>
      <c r="L45">
        <v>1.4670799999999999E-3</v>
      </c>
      <c r="M45">
        <v>3.5396E-3</v>
      </c>
      <c r="N45">
        <v>8.0146999999999996E-3</v>
      </c>
      <c r="O45">
        <v>1.3961899999999999E-2</v>
      </c>
      <c r="P45">
        <v>1.8757800000000002E-2</v>
      </c>
      <c r="Q45">
        <v>2.17176E-2</v>
      </c>
      <c r="R45">
        <v>2.5379599999999999E-2</v>
      </c>
      <c r="S45">
        <v>3.1177400000000001E-2</v>
      </c>
      <c r="T45">
        <v>3.6744600000000002E-2</v>
      </c>
      <c r="U45">
        <v>3.9511699999999997E-2</v>
      </c>
      <c r="V45">
        <v>4.0169400000000001E-2</v>
      </c>
      <c r="W45">
        <v>4.09659E-2</v>
      </c>
      <c r="X45">
        <v>4.27125E-2</v>
      </c>
      <c r="Y45">
        <v>4.4770900000000002E-2</v>
      </c>
      <c r="Z45">
        <v>4.6557899999999999E-2</v>
      </c>
      <c r="AA45">
        <v>4.7965000000000001E-2</v>
      </c>
      <c r="AB45">
        <v>4.89577E-2</v>
      </c>
      <c r="AC45">
        <v>4.9456399999999998E-2</v>
      </c>
      <c r="AD45">
        <v>4.9458599999999998E-2</v>
      </c>
      <c r="AE45">
        <v>4.9024999999999999E-2</v>
      </c>
      <c r="AF45">
        <v>4.8174599999999998E-2</v>
      </c>
      <c r="AG45">
        <v>4.6833199999999998E-2</v>
      </c>
      <c r="AH45">
        <v>4.4835800000000002E-2</v>
      </c>
      <c r="AI45">
        <v>4.19654E-2</v>
      </c>
      <c r="AJ45">
        <v>3.8042800000000002E-2</v>
      </c>
      <c r="AK45">
        <v>3.3053100000000002E-2</v>
      </c>
      <c r="AL45">
        <v>2.72401E-2</v>
      </c>
      <c r="AM45">
        <v>2.10954E-2</v>
      </c>
      <c r="AN45">
        <v>1.52303E-2</v>
      </c>
      <c r="AO45">
        <v>1.01855E-2</v>
      </c>
      <c r="AP45">
        <v>6.2779699999999999E-3</v>
      </c>
      <c r="AQ45">
        <v>3.5523799999999999E-3</v>
      </c>
      <c r="AR45">
        <v>1.83983E-3</v>
      </c>
    </row>
    <row r="46" spans="1:44" x14ac:dyDescent="0.2">
      <c r="A46">
        <v>1981</v>
      </c>
      <c r="B46" s="2">
        <v>2.1961300000000001E-14</v>
      </c>
      <c r="C46" s="2">
        <v>2.47525E-12</v>
      </c>
      <c r="D46" s="2">
        <v>1.6161499999999999E-10</v>
      </c>
      <c r="E46" s="2">
        <v>6.12413E-9</v>
      </c>
      <c r="F46" s="2">
        <v>1.3496299999999999E-7</v>
      </c>
      <c r="G46" s="2">
        <v>1.73393E-6</v>
      </c>
      <c r="H46" s="2">
        <v>1.3029200000000001E-5</v>
      </c>
      <c r="I46" s="2">
        <v>5.7649199999999997E-5</v>
      </c>
      <c r="J46">
        <v>1.5366699999999999E-4</v>
      </c>
      <c r="K46">
        <v>2.7228700000000002E-4</v>
      </c>
      <c r="L46">
        <v>4.49701E-4</v>
      </c>
      <c r="M46">
        <v>1.0014100000000001E-3</v>
      </c>
      <c r="N46">
        <v>2.4076800000000001E-3</v>
      </c>
      <c r="O46">
        <v>5.0529199999999998E-3</v>
      </c>
      <c r="P46">
        <v>9.6343699999999997E-3</v>
      </c>
      <c r="Q46">
        <v>1.7799300000000001E-2</v>
      </c>
      <c r="R46">
        <v>3.0778099999999999E-2</v>
      </c>
      <c r="S46">
        <v>4.6383599999999997E-2</v>
      </c>
      <c r="T46">
        <v>5.9380700000000002E-2</v>
      </c>
      <c r="U46">
        <v>6.6465099999999999E-2</v>
      </c>
      <c r="V46">
        <v>6.8966700000000006E-2</v>
      </c>
      <c r="W46">
        <v>6.9440299999999996E-2</v>
      </c>
      <c r="X46">
        <v>6.81311E-2</v>
      </c>
      <c r="Y46">
        <v>6.4252199999999995E-2</v>
      </c>
      <c r="Z46">
        <v>5.8466200000000003E-2</v>
      </c>
      <c r="AA46">
        <v>5.2492999999999998E-2</v>
      </c>
      <c r="AB46">
        <v>4.7400699999999997E-2</v>
      </c>
      <c r="AC46">
        <v>4.3216699999999997E-2</v>
      </c>
      <c r="AD46">
        <v>3.96146E-2</v>
      </c>
      <c r="AE46">
        <v>3.6392399999999998E-2</v>
      </c>
      <c r="AF46">
        <v>3.3479399999999999E-2</v>
      </c>
      <c r="AG46">
        <v>3.08153E-2</v>
      </c>
      <c r="AH46">
        <v>2.8282399999999999E-2</v>
      </c>
      <c r="AI46">
        <v>2.5700600000000001E-2</v>
      </c>
      <c r="AJ46">
        <v>2.2875900000000001E-2</v>
      </c>
      <c r="AK46">
        <v>1.96898E-2</v>
      </c>
      <c r="AL46">
        <v>1.6176400000000001E-2</v>
      </c>
      <c r="AM46">
        <v>1.2538199999999999E-2</v>
      </c>
      <c r="AN46">
        <v>9.0803800000000007E-3</v>
      </c>
      <c r="AO46">
        <v>6.0981799999999999E-3</v>
      </c>
      <c r="AP46">
        <v>3.7758399999999999E-3</v>
      </c>
      <c r="AQ46">
        <v>2.1461700000000002E-3</v>
      </c>
      <c r="AR46">
        <v>1.11622E-3</v>
      </c>
    </row>
    <row r="47" spans="1:44" x14ac:dyDescent="0.2">
      <c r="A47">
        <v>1982</v>
      </c>
      <c r="B47" s="2">
        <v>1.1345999999999999E-14</v>
      </c>
      <c r="C47" s="2">
        <v>1.2788E-12</v>
      </c>
      <c r="D47" s="2">
        <v>8.34947E-11</v>
      </c>
      <c r="E47" s="2">
        <v>3.1637899999999999E-9</v>
      </c>
      <c r="F47" s="2">
        <v>6.9717599999999994E-8</v>
      </c>
      <c r="G47" s="2">
        <v>8.95506E-7</v>
      </c>
      <c r="H47" s="2">
        <v>6.7247799999999998E-6</v>
      </c>
      <c r="I47" s="2">
        <v>2.9689400000000001E-5</v>
      </c>
      <c r="J47" s="2">
        <v>7.8457199999999998E-5</v>
      </c>
      <c r="K47">
        <v>1.3417600000000001E-4</v>
      </c>
      <c r="L47">
        <v>1.99872E-4</v>
      </c>
      <c r="M47">
        <v>3.9785899999999997E-4</v>
      </c>
      <c r="N47">
        <v>9.0253499999999999E-4</v>
      </c>
      <c r="O47">
        <v>1.79123E-3</v>
      </c>
      <c r="P47">
        <v>3.2147600000000001E-3</v>
      </c>
      <c r="Q47">
        <v>5.8797700000000003E-3</v>
      </c>
      <c r="R47">
        <v>1.11179E-2</v>
      </c>
      <c r="S47">
        <v>2.0291300000000002E-2</v>
      </c>
      <c r="T47">
        <v>3.4327400000000001E-2</v>
      </c>
      <c r="U47">
        <v>5.3263400000000002E-2</v>
      </c>
      <c r="V47">
        <v>7.4841900000000003E-2</v>
      </c>
      <c r="W47">
        <v>9.3683000000000002E-2</v>
      </c>
      <c r="X47">
        <v>0.10384400000000001</v>
      </c>
      <c r="Y47">
        <v>0.103121</v>
      </c>
      <c r="Z47">
        <v>9.4069799999999995E-2</v>
      </c>
      <c r="AA47">
        <v>8.0978400000000006E-2</v>
      </c>
      <c r="AB47">
        <v>6.6967899999999997E-2</v>
      </c>
      <c r="AC47">
        <v>5.3699200000000002E-2</v>
      </c>
      <c r="AD47">
        <v>4.2161799999999999E-2</v>
      </c>
      <c r="AE47">
        <v>3.2903399999999999E-2</v>
      </c>
      <c r="AF47">
        <v>2.5921300000000001E-2</v>
      </c>
      <c r="AG47">
        <v>2.0797599999999999E-2</v>
      </c>
      <c r="AH47">
        <v>1.7000100000000001E-2</v>
      </c>
      <c r="AI47">
        <v>1.4067700000000001E-2</v>
      </c>
      <c r="AJ47">
        <v>1.1652900000000001E-2</v>
      </c>
      <c r="AK47">
        <v>9.5191600000000005E-3</v>
      </c>
      <c r="AL47">
        <v>7.54347E-3</v>
      </c>
      <c r="AM47">
        <v>5.7089599999999999E-3</v>
      </c>
      <c r="AN47">
        <v>4.0718300000000002E-3</v>
      </c>
      <c r="AO47">
        <v>2.7085999999999998E-3</v>
      </c>
      <c r="AP47">
        <v>1.6673899999999999E-3</v>
      </c>
      <c r="AQ47">
        <v>9.4447800000000001E-4</v>
      </c>
      <c r="AR47">
        <v>4.9025900000000005E-4</v>
      </c>
    </row>
    <row r="48" spans="1:44" x14ac:dyDescent="0.2">
      <c r="A48">
        <v>1983</v>
      </c>
      <c r="B48" s="2">
        <v>1.3877399999999999E-14</v>
      </c>
      <c r="C48" s="2">
        <v>1.5641100000000001E-12</v>
      </c>
      <c r="D48" s="2">
        <v>1.02121E-10</v>
      </c>
      <c r="E48" s="2">
        <v>3.8693499999999997E-9</v>
      </c>
      <c r="F48" s="2">
        <v>8.5253300000000005E-8</v>
      </c>
      <c r="G48" s="2">
        <v>1.09465E-6</v>
      </c>
      <c r="H48" s="2">
        <v>8.21122E-6</v>
      </c>
      <c r="I48" s="2">
        <v>3.6114400000000001E-5</v>
      </c>
      <c r="J48" s="2">
        <v>9.4004899999999998E-5</v>
      </c>
      <c r="K48">
        <v>1.5064200000000001E-4</v>
      </c>
      <c r="L48">
        <v>1.78791E-4</v>
      </c>
      <c r="M48">
        <v>2.5638199999999999E-4</v>
      </c>
      <c r="N48">
        <v>5.0438900000000005E-4</v>
      </c>
      <c r="O48">
        <v>9.4264200000000005E-4</v>
      </c>
      <c r="P48">
        <v>1.5646E-3</v>
      </c>
      <c r="Q48">
        <v>2.5987800000000002E-3</v>
      </c>
      <c r="R48">
        <v>4.5555099999999996E-3</v>
      </c>
      <c r="S48">
        <v>7.9883000000000003E-3</v>
      </c>
      <c r="T48">
        <v>1.35432E-2</v>
      </c>
      <c r="U48">
        <v>2.23422E-2</v>
      </c>
      <c r="V48">
        <v>3.5763200000000002E-2</v>
      </c>
      <c r="W48">
        <v>5.4256899999999997E-2</v>
      </c>
      <c r="X48">
        <v>7.6134499999999994E-2</v>
      </c>
      <c r="Y48">
        <v>9.7285200000000002E-2</v>
      </c>
      <c r="Z48">
        <v>0.112209</v>
      </c>
      <c r="AA48">
        <v>0.11637699999999999</v>
      </c>
      <c r="AB48">
        <v>0.10877000000000001</v>
      </c>
      <c r="AC48">
        <v>9.2473899999999998E-2</v>
      </c>
      <c r="AD48">
        <v>7.2646500000000003E-2</v>
      </c>
      <c r="AE48">
        <v>5.3751899999999998E-2</v>
      </c>
      <c r="AF48">
        <v>3.8189399999999998E-2</v>
      </c>
      <c r="AG48">
        <v>2.6536500000000001E-2</v>
      </c>
      <c r="AH48">
        <v>1.8360399999999999E-2</v>
      </c>
      <c r="AI48">
        <v>1.2851400000000001E-2</v>
      </c>
      <c r="AJ48">
        <v>9.1758199999999995E-3</v>
      </c>
      <c r="AK48">
        <v>6.6547500000000001E-3</v>
      </c>
      <c r="AL48">
        <v>4.8271199999999998E-3</v>
      </c>
      <c r="AM48">
        <v>3.4309399999999999E-3</v>
      </c>
      <c r="AN48">
        <v>2.34294E-3</v>
      </c>
      <c r="AO48">
        <v>1.5126899999999999E-3</v>
      </c>
      <c r="AP48">
        <v>9.1228700000000002E-4</v>
      </c>
      <c r="AQ48">
        <v>5.0947799999999995E-4</v>
      </c>
      <c r="AR48">
        <v>2.6184899999999998E-4</v>
      </c>
    </row>
    <row r="49" spans="1:44" x14ac:dyDescent="0.2">
      <c r="A49">
        <v>1984</v>
      </c>
      <c r="B49" s="2">
        <v>2.2913100000000001E-14</v>
      </c>
      <c r="C49" s="2">
        <v>2.5825200000000002E-12</v>
      </c>
      <c r="D49" s="2">
        <v>1.6861199999999999E-10</v>
      </c>
      <c r="E49" s="2">
        <v>6.3886299999999997E-9</v>
      </c>
      <c r="F49" s="2">
        <v>1.4075699999999999E-7</v>
      </c>
      <c r="G49" s="2">
        <v>1.8072100000000001E-6</v>
      </c>
      <c r="H49" s="2">
        <v>1.35536E-5</v>
      </c>
      <c r="I49" s="2">
        <v>5.9570700000000002E-5</v>
      </c>
      <c r="J49">
        <v>1.5463900000000001E-4</v>
      </c>
      <c r="K49">
        <v>2.4475199999999999E-4</v>
      </c>
      <c r="L49">
        <v>2.7552000000000002E-4</v>
      </c>
      <c r="M49">
        <v>3.5202399999999999E-4</v>
      </c>
      <c r="N49">
        <v>6.3426699999999999E-4</v>
      </c>
      <c r="O49">
        <v>1.08997E-3</v>
      </c>
      <c r="P49">
        <v>1.55097E-3</v>
      </c>
      <c r="Q49">
        <v>2.04799E-3</v>
      </c>
      <c r="R49">
        <v>2.9203200000000001E-3</v>
      </c>
      <c r="S49">
        <v>4.5140099999999997E-3</v>
      </c>
      <c r="T49">
        <v>7.0519800000000002E-3</v>
      </c>
      <c r="U49">
        <v>1.09581E-2</v>
      </c>
      <c r="V49">
        <v>1.7052000000000001E-2</v>
      </c>
      <c r="W49">
        <v>2.62884E-2</v>
      </c>
      <c r="X49">
        <v>3.9389899999999999E-2</v>
      </c>
      <c r="Y49">
        <v>5.64529E-2</v>
      </c>
      <c r="Z49">
        <v>7.6254199999999994E-2</v>
      </c>
      <c r="AA49">
        <v>9.5654000000000003E-2</v>
      </c>
      <c r="AB49">
        <v>0.110065</v>
      </c>
      <c r="AC49">
        <v>0.115257</v>
      </c>
      <c r="AD49">
        <v>0.109475</v>
      </c>
      <c r="AE49">
        <v>9.4418600000000005E-2</v>
      </c>
      <c r="AF49">
        <v>7.4350899999999998E-2</v>
      </c>
      <c r="AG49">
        <v>5.4004000000000003E-2</v>
      </c>
      <c r="AH49">
        <v>3.6718399999999998E-2</v>
      </c>
      <c r="AI49">
        <v>2.3805199999999999E-2</v>
      </c>
      <c r="AJ49">
        <v>1.5013500000000001E-2</v>
      </c>
      <c r="AK49">
        <v>9.3766300000000004E-3</v>
      </c>
      <c r="AL49">
        <v>5.8605699999999998E-3</v>
      </c>
      <c r="AM49">
        <v>3.66322E-3</v>
      </c>
      <c r="AN49">
        <v>2.2636900000000001E-3</v>
      </c>
      <c r="AO49">
        <v>1.3589800000000001E-3</v>
      </c>
      <c r="AP49">
        <v>7.7860799999999997E-4</v>
      </c>
      <c r="AQ49">
        <v>4.1947099999999998E-4</v>
      </c>
      <c r="AR49">
        <v>2.10177E-4</v>
      </c>
    </row>
    <row r="50" spans="1:44" x14ac:dyDescent="0.2">
      <c r="A50">
        <v>1985</v>
      </c>
      <c r="B50" s="2">
        <v>1.0223E-13</v>
      </c>
      <c r="C50" s="2">
        <v>1.1522300000000001E-11</v>
      </c>
      <c r="D50" s="2">
        <v>7.5227799999999999E-10</v>
      </c>
      <c r="E50" s="2">
        <v>2.85028E-8</v>
      </c>
      <c r="F50" s="2">
        <v>6.2794999999999996E-7</v>
      </c>
      <c r="G50" s="2">
        <v>8.0611300000000002E-6</v>
      </c>
      <c r="H50" s="2">
        <v>6.0428599999999999E-5</v>
      </c>
      <c r="I50">
        <v>2.6517400000000002E-4</v>
      </c>
      <c r="J50">
        <v>6.8397200000000003E-4</v>
      </c>
      <c r="K50">
        <v>1.0511100000000001E-3</v>
      </c>
      <c r="L50">
        <v>1.0321900000000001E-3</v>
      </c>
      <c r="M50">
        <v>8.9728799999999999E-4</v>
      </c>
      <c r="N50">
        <v>1.1785999999999999E-3</v>
      </c>
      <c r="O50">
        <v>1.86016E-3</v>
      </c>
      <c r="P50">
        <v>2.5220099999999999E-3</v>
      </c>
      <c r="Q50">
        <v>3.05456E-3</v>
      </c>
      <c r="R50">
        <v>3.8364800000000002E-3</v>
      </c>
      <c r="S50">
        <v>5.1392599999999997E-3</v>
      </c>
      <c r="T50">
        <v>6.8048900000000001E-3</v>
      </c>
      <c r="U50">
        <v>8.76503E-3</v>
      </c>
      <c r="V50">
        <v>1.1495999999999999E-2</v>
      </c>
      <c r="W50">
        <v>1.5774799999999999E-2</v>
      </c>
      <c r="X50">
        <v>2.23082E-2</v>
      </c>
      <c r="Y50">
        <v>3.1699600000000001E-2</v>
      </c>
      <c r="Z50">
        <v>4.4374799999999999E-2</v>
      </c>
      <c r="AA50">
        <v>6.0121099999999997E-2</v>
      </c>
      <c r="AB50">
        <v>7.7514399999999997E-2</v>
      </c>
      <c r="AC50">
        <v>9.3732300000000005E-2</v>
      </c>
      <c r="AD50">
        <v>0.10509599999999999</v>
      </c>
      <c r="AE50">
        <v>0.108362</v>
      </c>
      <c r="AF50">
        <v>0.10222199999999999</v>
      </c>
      <c r="AG50">
        <v>8.8056599999999999E-2</v>
      </c>
      <c r="AH50">
        <v>6.9360199999999997E-2</v>
      </c>
      <c r="AI50">
        <v>5.0188400000000001E-2</v>
      </c>
      <c r="AJ50">
        <v>3.36288E-2</v>
      </c>
      <c r="AK50">
        <v>2.1098499999999999E-2</v>
      </c>
      <c r="AL50">
        <v>1.25577E-2</v>
      </c>
      <c r="AM50">
        <v>7.1814599999999998E-3</v>
      </c>
      <c r="AN50">
        <v>3.98162E-3</v>
      </c>
      <c r="AO50">
        <v>2.1454099999999999E-3</v>
      </c>
      <c r="AP50">
        <v>1.1182500000000001E-3</v>
      </c>
      <c r="AQ50">
        <v>5.5839599999999996E-4</v>
      </c>
      <c r="AR50">
        <v>2.64064E-4</v>
      </c>
    </row>
    <row r="51" spans="1:44" x14ac:dyDescent="0.2">
      <c r="A51">
        <v>1986</v>
      </c>
      <c r="B51" s="2">
        <v>1.2124300000000001E-13</v>
      </c>
      <c r="C51" s="2">
        <v>1.3665300000000001E-11</v>
      </c>
      <c r="D51" s="2">
        <v>8.9220700000000004E-10</v>
      </c>
      <c r="E51" s="2">
        <v>3.3806099999999997E-8</v>
      </c>
      <c r="F51" s="2">
        <v>7.4487399999999998E-7</v>
      </c>
      <c r="G51" s="2">
        <v>9.5650200000000005E-6</v>
      </c>
      <c r="H51" s="2">
        <v>7.1767399999999993E-5</v>
      </c>
      <c r="I51">
        <v>3.1592099999999999E-4</v>
      </c>
      <c r="J51">
        <v>8.2517099999999998E-4</v>
      </c>
      <c r="K51">
        <v>1.3421500000000001E-3</v>
      </c>
      <c r="L51">
        <v>1.68238E-3</v>
      </c>
      <c r="M51">
        <v>2.6116500000000001E-3</v>
      </c>
      <c r="N51">
        <v>5.0875399999999998E-3</v>
      </c>
      <c r="O51">
        <v>8.4486600000000002E-3</v>
      </c>
      <c r="P51">
        <v>1.0592600000000001E-2</v>
      </c>
      <c r="Q51">
        <v>1.05798E-2</v>
      </c>
      <c r="R51">
        <v>9.9327200000000008E-3</v>
      </c>
      <c r="S51">
        <v>1.0390099999999999E-2</v>
      </c>
      <c r="T51">
        <v>1.1871E-2</v>
      </c>
      <c r="U51">
        <v>1.3514999999999999E-2</v>
      </c>
      <c r="V51">
        <v>1.52155E-2</v>
      </c>
      <c r="W51">
        <v>1.7416399999999999E-2</v>
      </c>
      <c r="X51">
        <v>2.0417999999999999E-2</v>
      </c>
      <c r="Y51">
        <v>2.4507500000000002E-2</v>
      </c>
      <c r="Z51">
        <v>3.0298800000000001E-2</v>
      </c>
      <c r="AA51">
        <v>3.8495700000000001E-2</v>
      </c>
      <c r="AB51">
        <v>4.9337899999999997E-2</v>
      </c>
      <c r="AC51">
        <v>6.2207999999999999E-2</v>
      </c>
      <c r="AD51">
        <v>7.5478799999999999E-2</v>
      </c>
      <c r="AE51">
        <v>8.6654900000000007E-2</v>
      </c>
      <c r="AF51">
        <v>9.29759E-2</v>
      </c>
      <c r="AG51">
        <v>9.2417700000000005E-2</v>
      </c>
      <c r="AH51">
        <v>8.4617999999999999E-2</v>
      </c>
      <c r="AI51">
        <v>7.1143999999999999E-2</v>
      </c>
      <c r="AJ51">
        <v>5.4881100000000002E-2</v>
      </c>
      <c r="AK51">
        <v>3.8892700000000002E-2</v>
      </c>
      <c r="AL51">
        <v>2.54004E-2</v>
      </c>
      <c r="AM51">
        <v>1.53598E-2</v>
      </c>
      <c r="AN51">
        <v>8.6492900000000005E-3</v>
      </c>
      <c r="AO51">
        <v>4.5616399999999996E-3</v>
      </c>
      <c r="AP51">
        <v>2.2637600000000001E-3</v>
      </c>
      <c r="AQ51">
        <v>1.0597E-3</v>
      </c>
      <c r="AR51">
        <v>4.67801E-4</v>
      </c>
    </row>
    <row r="52" spans="1:44" x14ac:dyDescent="0.2">
      <c r="A52">
        <v>1987</v>
      </c>
      <c r="B52" s="2">
        <v>3.0745200000000001E-14</v>
      </c>
      <c r="C52" s="2">
        <v>3.4653099999999999E-12</v>
      </c>
      <c r="D52" s="2">
        <v>2.2627099999999999E-10</v>
      </c>
      <c r="E52" s="2">
        <v>8.5755299999999992E-9</v>
      </c>
      <c r="F52" s="2">
        <v>1.89058E-7</v>
      </c>
      <c r="G52" s="2">
        <v>2.4313400000000002E-6</v>
      </c>
      <c r="H52" s="2">
        <v>1.8323899999999999E-5</v>
      </c>
      <c r="I52" s="2">
        <v>8.1895600000000002E-5</v>
      </c>
      <c r="J52">
        <v>2.2674300000000001E-4</v>
      </c>
      <c r="K52">
        <v>4.6020700000000002E-4</v>
      </c>
      <c r="L52">
        <v>1.0053499999999999E-3</v>
      </c>
      <c r="M52">
        <v>2.6470399999999998E-3</v>
      </c>
      <c r="N52">
        <v>6.19909E-3</v>
      </c>
      <c r="O52">
        <v>1.1231E-2</v>
      </c>
      <c r="P52">
        <v>1.6395900000000001E-2</v>
      </c>
      <c r="Q52">
        <v>2.1944700000000001E-2</v>
      </c>
      <c r="R52">
        <v>2.9793300000000002E-2</v>
      </c>
      <c r="S52">
        <v>3.9280599999999999E-2</v>
      </c>
      <c r="T52">
        <v>4.5765199999999999E-2</v>
      </c>
      <c r="U52">
        <v>4.5780099999999997E-2</v>
      </c>
      <c r="V52">
        <v>4.1141200000000003E-2</v>
      </c>
      <c r="W52">
        <v>3.6223199999999997E-2</v>
      </c>
      <c r="X52">
        <v>3.3341500000000003E-2</v>
      </c>
      <c r="Y52">
        <v>3.2212600000000001E-2</v>
      </c>
      <c r="Z52">
        <v>3.21093E-2</v>
      </c>
      <c r="AA52">
        <v>3.2985500000000001E-2</v>
      </c>
      <c r="AB52">
        <v>3.5177899999999998E-2</v>
      </c>
      <c r="AC52">
        <v>3.8955400000000001E-2</v>
      </c>
      <c r="AD52">
        <v>4.4266100000000003E-2</v>
      </c>
      <c r="AE52">
        <v>5.0509499999999999E-2</v>
      </c>
      <c r="AF52">
        <v>5.6447900000000002E-2</v>
      </c>
      <c r="AG52">
        <v>6.0452899999999997E-2</v>
      </c>
      <c r="AH52">
        <v>6.1046499999999997E-2</v>
      </c>
      <c r="AI52">
        <v>5.7492799999999997E-2</v>
      </c>
      <c r="AJ52">
        <v>5.0138200000000001E-2</v>
      </c>
      <c r="AK52">
        <v>4.0307599999999999E-2</v>
      </c>
      <c r="AL52">
        <v>2.9796199999999998E-2</v>
      </c>
      <c r="AM52">
        <v>2.0230100000000001E-2</v>
      </c>
      <c r="AN52">
        <v>1.26143E-2</v>
      </c>
      <c r="AO52">
        <v>7.2284200000000002E-3</v>
      </c>
      <c r="AP52">
        <v>3.8109400000000001E-3</v>
      </c>
      <c r="AQ52">
        <v>1.8509399999999999E-3</v>
      </c>
      <c r="AR52">
        <v>8.2915099999999998E-4</v>
      </c>
    </row>
    <row r="53" spans="1:44" x14ac:dyDescent="0.2">
      <c r="A53">
        <v>1988</v>
      </c>
      <c r="B53" s="2">
        <v>4.3177199999999998E-14</v>
      </c>
      <c r="C53" s="2">
        <v>4.8664799999999997E-12</v>
      </c>
      <c r="D53" s="2">
        <v>3.1773100000000001E-10</v>
      </c>
      <c r="E53" s="2">
        <v>1.20387E-8</v>
      </c>
      <c r="F53" s="2">
        <v>2.6524400000000002E-7</v>
      </c>
      <c r="G53" s="2">
        <v>3.4056000000000001E-6</v>
      </c>
      <c r="H53" s="2">
        <v>2.5542699999999999E-5</v>
      </c>
      <c r="I53">
        <v>1.12292E-4</v>
      </c>
      <c r="J53">
        <v>2.9179100000000001E-4</v>
      </c>
      <c r="K53">
        <v>4.6423599999999998E-4</v>
      </c>
      <c r="L53">
        <v>5.3742600000000003E-4</v>
      </c>
      <c r="M53">
        <v>7.5356999999999996E-4</v>
      </c>
      <c r="N53">
        <v>1.57777E-3</v>
      </c>
      <c r="O53">
        <v>3.4493900000000001E-3</v>
      </c>
      <c r="P53">
        <v>7.1789899999999997E-3</v>
      </c>
      <c r="Q53">
        <v>1.44028E-2</v>
      </c>
      <c r="R53">
        <v>2.64608E-2</v>
      </c>
      <c r="S53">
        <v>4.2184899999999997E-2</v>
      </c>
      <c r="T53">
        <v>5.81261E-2</v>
      </c>
      <c r="U53">
        <v>7.1687000000000001E-2</v>
      </c>
      <c r="V53">
        <v>8.2151299999999997E-2</v>
      </c>
      <c r="W53">
        <v>8.8076299999999996E-2</v>
      </c>
      <c r="X53">
        <v>8.6638599999999996E-2</v>
      </c>
      <c r="Y53">
        <v>7.7141699999999994E-2</v>
      </c>
      <c r="Z53">
        <v>6.3084299999999996E-2</v>
      </c>
      <c r="AA53">
        <v>4.9460499999999998E-2</v>
      </c>
      <c r="AB53">
        <v>3.9181399999999998E-2</v>
      </c>
      <c r="AC53">
        <v>3.2510900000000002E-2</v>
      </c>
      <c r="AD53">
        <v>2.8594700000000001E-2</v>
      </c>
      <c r="AE53">
        <v>2.66254E-2</v>
      </c>
      <c r="AF53">
        <v>2.5998299999999998E-2</v>
      </c>
      <c r="AG53">
        <v>2.6098099999999999E-2</v>
      </c>
      <c r="AH53">
        <v>2.6213500000000001E-2</v>
      </c>
      <c r="AI53">
        <v>2.5648899999999999E-2</v>
      </c>
      <c r="AJ53">
        <v>2.3930400000000001E-2</v>
      </c>
      <c r="AK53">
        <v>2.09705E-2</v>
      </c>
      <c r="AL53">
        <v>1.7088099999999998E-2</v>
      </c>
      <c r="AM53">
        <v>1.28641E-2</v>
      </c>
      <c r="AN53">
        <v>8.9090000000000003E-3</v>
      </c>
      <c r="AO53">
        <v>5.6602500000000004E-3</v>
      </c>
      <c r="AP53">
        <v>3.2930799999999999E-3</v>
      </c>
      <c r="AQ53">
        <v>1.75227E-3</v>
      </c>
      <c r="AR53">
        <v>8.5209399999999996E-4</v>
      </c>
    </row>
    <row r="54" spans="1:44" x14ac:dyDescent="0.2">
      <c r="A54">
        <v>1989</v>
      </c>
      <c r="B54" s="2">
        <v>5.2526599999999998E-14</v>
      </c>
      <c r="C54" s="2">
        <v>5.9202400000000002E-12</v>
      </c>
      <c r="D54" s="2">
        <v>3.8653000000000001E-10</v>
      </c>
      <c r="E54" s="2">
        <v>1.46455E-8</v>
      </c>
      <c r="F54" s="2">
        <v>3.22677E-7</v>
      </c>
      <c r="G54" s="2">
        <v>4.1429700000000004E-6</v>
      </c>
      <c r="H54" s="2">
        <v>3.1072299999999997E-5</v>
      </c>
      <c r="I54">
        <v>1.36587E-4</v>
      </c>
      <c r="J54">
        <v>3.5474500000000001E-4</v>
      </c>
      <c r="K54">
        <v>5.6274700000000005E-4</v>
      </c>
      <c r="L54">
        <v>6.3955700000000002E-4</v>
      </c>
      <c r="M54">
        <v>8.3339700000000004E-4</v>
      </c>
      <c r="N54">
        <v>1.5151400000000001E-3</v>
      </c>
      <c r="O54">
        <v>2.5992099999999998E-3</v>
      </c>
      <c r="P54">
        <v>3.6993199999999999E-3</v>
      </c>
      <c r="Q54">
        <v>5.0276599999999998E-3</v>
      </c>
      <c r="R54">
        <v>7.8730899999999993E-3</v>
      </c>
      <c r="S54">
        <v>1.4029399999999999E-2</v>
      </c>
      <c r="T54">
        <v>2.5063999999999999E-2</v>
      </c>
      <c r="U54">
        <v>4.1720199999999999E-2</v>
      </c>
      <c r="V54">
        <v>6.2731999999999996E-2</v>
      </c>
      <c r="W54">
        <v>8.4047399999999994E-2</v>
      </c>
      <c r="X54">
        <v>0.100384</v>
      </c>
      <c r="Y54">
        <v>0.10809000000000001</v>
      </c>
      <c r="Z54">
        <v>0.106306</v>
      </c>
      <c r="AA54">
        <v>9.6178E-2</v>
      </c>
      <c r="AB54">
        <v>8.0165700000000006E-2</v>
      </c>
      <c r="AC54">
        <v>6.1838600000000001E-2</v>
      </c>
      <c r="AD54">
        <v>4.4932100000000003E-2</v>
      </c>
      <c r="AE54">
        <v>3.1863500000000003E-2</v>
      </c>
      <c r="AF54">
        <v>2.3116600000000001E-2</v>
      </c>
      <c r="AG54">
        <v>1.7848599999999999E-2</v>
      </c>
      <c r="AH54">
        <v>1.4837700000000001E-2</v>
      </c>
      <c r="AI54">
        <v>1.30315E-2</v>
      </c>
      <c r="AJ54">
        <v>1.16791E-2</v>
      </c>
      <c r="AK54">
        <v>1.0315899999999999E-2</v>
      </c>
      <c r="AL54">
        <v>8.7383400000000007E-3</v>
      </c>
      <c r="AM54">
        <v>6.9660199999999999E-3</v>
      </c>
      <c r="AN54">
        <v>5.1622500000000002E-3</v>
      </c>
      <c r="AO54">
        <v>3.5284399999999999E-3</v>
      </c>
      <c r="AP54">
        <v>2.2131799999999999E-3</v>
      </c>
      <c r="AQ54">
        <v>1.2696300000000001E-3</v>
      </c>
      <c r="AR54">
        <v>6.646E-4</v>
      </c>
    </row>
    <row r="55" spans="1:44" x14ac:dyDescent="0.2">
      <c r="A55">
        <v>1990</v>
      </c>
      <c r="B55" s="2">
        <v>9.7138400000000001E-14</v>
      </c>
      <c r="C55" s="2">
        <v>1.09484E-11</v>
      </c>
      <c r="D55" s="2">
        <v>7.1481399999999997E-10</v>
      </c>
      <c r="E55" s="2">
        <v>2.7083799999999999E-8</v>
      </c>
      <c r="F55" s="2">
        <v>5.9670800000000005E-7</v>
      </c>
      <c r="G55" s="2">
        <v>7.6608100000000003E-6</v>
      </c>
      <c r="H55" s="2">
        <v>5.7444300000000002E-5</v>
      </c>
      <c r="I55">
        <v>2.5232999999999999E-4</v>
      </c>
      <c r="J55">
        <v>6.5346600000000001E-4</v>
      </c>
      <c r="K55">
        <v>1.02311E-3</v>
      </c>
      <c r="L55">
        <v>1.09801E-3</v>
      </c>
      <c r="M55">
        <v>1.25176E-3</v>
      </c>
      <c r="N55">
        <v>2.0908099999999998E-3</v>
      </c>
      <c r="O55">
        <v>3.4957500000000002E-3</v>
      </c>
      <c r="P55">
        <v>4.7938800000000004E-3</v>
      </c>
      <c r="Q55">
        <v>5.8636000000000001E-3</v>
      </c>
      <c r="R55">
        <v>7.4490700000000003E-3</v>
      </c>
      <c r="S55">
        <v>1.01049E-2</v>
      </c>
      <c r="T55">
        <v>1.37313E-2</v>
      </c>
      <c r="U55">
        <v>1.8747799999999998E-2</v>
      </c>
      <c r="V55">
        <v>2.6920199999999998E-2</v>
      </c>
      <c r="W55">
        <v>4.0227199999999998E-2</v>
      </c>
      <c r="X55">
        <v>5.88522E-2</v>
      </c>
      <c r="Y55">
        <v>8.0110799999999996E-2</v>
      </c>
      <c r="Z55">
        <v>9.9026000000000003E-2</v>
      </c>
      <c r="AA55">
        <v>0.11035399999999999</v>
      </c>
      <c r="AB55">
        <v>0.11103</v>
      </c>
      <c r="AC55">
        <v>0.101437</v>
      </c>
      <c r="AD55">
        <v>8.4766499999999995E-2</v>
      </c>
      <c r="AE55">
        <v>6.5309599999999995E-2</v>
      </c>
      <c r="AF55">
        <v>4.6890000000000001E-2</v>
      </c>
      <c r="AG55">
        <v>3.1949400000000003E-2</v>
      </c>
      <c r="AH55">
        <v>2.1301199999999999E-2</v>
      </c>
      <c r="AI55">
        <v>1.4464299999999999E-2</v>
      </c>
      <c r="AJ55">
        <v>1.0326500000000001E-2</v>
      </c>
      <c r="AK55">
        <v>7.7638200000000003E-3</v>
      </c>
      <c r="AL55">
        <v>5.9742299999999996E-3</v>
      </c>
      <c r="AM55">
        <v>4.5307400000000001E-3</v>
      </c>
      <c r="AN55">
        <v>3.2838899999999998E-3</v>
      </c>
      <c r="AO55">
        <v>2.2291199999999998E-3</v>
      </c>
      <c r="AP55">
        <v>1.3996900000000001E-3</v>
      </c>
      <c r="AQ55">
        <v>8.0695400000000003E-4</v>
      </c>
      <c r="AR55">
        <v>4.2520999999999998E-4</v>
      </c>
    </row>
    <row r="56" spans="1:44" x14ac:dyDescent="0.2">
      <c r="A56">
        <v>1991</v>
      </c>
      <c r="B56" s="2">
        <v>6.4740899999999999E-14</v>
      </c>
      <c r="C56" s="2">
        <v>7.2969300000000001E-12</v>
      </c>
      <c r="D56" s="2">
        <v>4.7642400000000003E-10</v>
      </c>
      <c r="E56" s="2">
        <v>1.8052499999999999E-8</v>
      </c>
      <c r="F56" s="2">
        <v>3.9779800000000003E-7</v>
      </c>
      <c r="G56" s="2">
        <v>5.1093100000000002E-6</v>
      </c>
      <c r="H56" s="2">
        <v>3.8361000000000001E-5</v>
      </c>
      <c r="I56">
        <v>1.6925100000000001E-4</v>
      </c>
      <c r="J56">
        <v>4.4608199999999999E-4</v>
      </c>
      <c r="K56">
        <v>7.54062E-4</v>
      </c>
      <c r="L56">
        <v>1.07855E-3</v>
      </c>
      <c r="M56">
        <v>2.0102200000000001E-3</v>
      </c>
      <c r="N56">
        <v>4.2259899999999998E-3</v>
      </c>
      <c r="O56">
        <v>7.2498600000000003E-3</v>
      </c>
      <c r="P56">
        <v>9.6217300000000002E-3</v>
      </c>
      <c r="Q56">
        <v>1.0916199999999999E-2</v>
      </c>
      <c r="R56">
        <v>1.2529500000000001E-2</v>
      </c>
      <c r="S56">
        <v>1.5520000000000001E-2</v>
      </c>
      <c r="T56">
        <v>1.9125400000000001E-2</v>
      </c>
      <c r="U56">
        <v>2.2344900000000001E-2</v>
      </c>
      <c r="V56">
        <v>2.5568299999999999E-2</v>
      </c>
      <c r="W56">
        <v>2.998E-2</v>
      </c>
      <c r="X56">
        <v>3.6532599999999998E-2</v>
      </c>
      <c r="Y56">
        <v>4.5983000000000003E-2</v>
      </c>
      <c r="Z56">
        <v>5.8779199999999997E-2</v>
      </c>
      <c r="AA56">
        <v>7.3953599999999994E-2</v>
      </c>
      <c r="AB56">
        <v>8.8369900000000001E-2</v>
      </c>
      <c r="AC56">
        <v>9.7703200000000004E-2</v>
      </c>
      <c r="AD56">
        <v>9.8632399999999995E-2</v>
      </c>
      <c r="AE56">
        <v>9.0573399999999998E-2</v>
      </c>
      <c r="AF56">
        <v>7.5807600000000003E-2</v>
      </c>
      <c r="AG56">
        <v>5.8159000000000002E-2</v>
      </c>
      <c r="AH56">
        <v>4.12649E-2</v>
      </c>
      <c r="AI56">
        <v>2.7434E-2</v>
      </c>
      <c r="AJ56">
        <v>1.7412199999999999E-2</v>
      </c>
      <c r="AK56">
        <v>1.0804599999999999E-2</v>
      </c>
      <c r="AL56">
        <v>6.7070000000000003E-3</v>
      </c>
      <c r="AM56">
        <v>4.2112499999999997E-3</v>
      </c>
      <c r="AN56">
        <v>2.6534699999999998E-3</v>
      </c>
      <c r="AO56">
        <v>1.64145E-3</v>
      </c>
      <c r="AP56">
        <v>9.7270799999999997E-4</v>
      </c>
      <c r="AQ56">
        <v>5.41377E-4</v>
      </c>
      <c r="AR56">
        <v>2.7922899999999998E-4</v>
      </c>
    </row>
    <row r="57" spans="1:44" x14ac:dyDescent="0.2">
      <c r="A57">
        <v>1992</v>
      </c>
      <c r="B57" s="2">
        <v>4.0834499999999999E-14</v>
      </c>
      <c r="C57" s="2">
        <v>4.6024400000000003E-12</v>
      </c>
      <c r="D57" s="2">
        <v>3.0049799999999998E-10</v>
      </c>
      <c r="E57" s="2">
        <v>1.13864E-8</v>
      </c>
      <c r="F57" s="2">
        <v>2.5090699999999998E-7</v>
      </c>
      <c r="G57" s="2">
        <v>3.2226599999999998E-6</v>
      </c>
      <c r="H57" s="2">
        <v>2.4196400000000001E-5</v>
      </c>
      <c r="I57">
        <v>1.0676299999999999E-4</v>
      </c>
      <c r="J57">
        <v>2.8148099999999998E-4</v>
      </c>
      <c r="K57">
        <v>4.7665499999999998E-4</v>
      </c>
      <c r="L57">
        <v>6.8749200000000005E-4</v>
      </c>
      <c r="M57">
        <v>1.3093200000000001E-3</v>
      </c>
      <c r="N57">
        <v>2.8636299999999998E-3</v>
      </c>
      <c r="O57">
        <v>5.3501699999999996E-3</v>
      </c>
      <c r="P57">
        <v>8.5141399999999999E-3</v>
      </c>
      <c r="Q57">
        <v>1.2963199999999999E-2</v>
      </c>
      <c r="R57">
        <v>1.9800700000000001E-2</v>
      </c>
      <c r="S57">
        <v>2.8292999999999999E-2</v>
      </c>
      <c r="T57">
        <v>3.5494100000000001E-2</v>
      </c>
      <c r="U57">
        <v>3.9408699999999998E-2</v>
      </c>
      <c r="V57">
        <v>4.1054399999999998E-2</v>
      </c>
      <c r="W57">
        <v>4.2471099999999998E-2</v>
      </c>
      <c r="X57">
        <v>4.4287699999999999E-2</v>
      </c>
      <c r="Y57">
        <v>4.6202300000000002E-2</v>
      </c>
      <c r="Z57">
        <v>4.8519600000000003E-2</v>
      </c>
      <c r="AA57">
        <v>5.2168899999999997E-2</v>
      </c>
      <c r="AB57">
        <v>5.7664600000000003E-2</v>
      </c>
      <c r="AC57">
        <v>6.4396099999999998E-2</v>
      </c>
      <c r="AD57">
        <v>7.0578600000000005E-2</v>
      </c>
      <c r="AE57">
        <v>7.3800099999999993E-2</v>
      </c>
      <c r="AF57">
        <v>7.2086200000000003E-2</v>
      </c>
      <c r="AG57">
        <v>6.4954700000000004E-2</v>
      </c>
      <c r="AH57">
        <v>5.3706499999999997E-2</v>
      </c>
      <c r="AI57">
        <v>4.0749599999999997E-2</v>
      </c>
      <c r="AJ57">
        <v>2.8484599999999999E-2</v>
      </c>
      <c r="AK57">
        <v>1.8473099999999999E-2</v>
      </c>
      <c r="AL57">
        <v>1.12222E-2</v>
      </c>
      <c r="AM57">
        <v>6.4584400000000002E-3</v>
      </c>
      <c r="AN57">
        <v>3.5606100000000001E-3</v>
      </c>
      <c r="AO57">
        <v>1.89544E-3</v>
      </c>
      <c r="AP57">
        <v>9.7604400000000002E-4</v>
      </c>
      <c r="AQ57">
        <v>4.8367499999999998E-4</v>
      </c>
      <c r="AR57">
        <v>2.2832399999999999E-4</v>
      </c>
    </row>
    <row r="58" spans="1:44" x14ac:dyDescent="0.2">
      <c r="A58">
        <v>1993</v>
      </c>
      <c r="B58" s="2">
        <v>2.2851399999999999E-14</v>
      </c>
      <c r="C58" s="2">
        <v>2.5755700000000001E-12</v>
      </c>
      <c r="D58" s="2">
        <v>1.6816200000000001E-10</v>
      </c>
      <c r="E58" s="2">
        <v>6.3719399999999998E-9</v>
      </c>
      <c r="F58" s="2">
        <v>1.40409E-7</v>
      </c>
      <c r="G58" s="2">
        <v>1.80341E-6</v>
      </c>
      <c r="H58" s="2">
        <v>1.35402E-5</v>
      </c>
      <c r="I58" s="2">
        <v>5.9740500000000002E-5</v>
      </c>
      <c r="J58">
        <v>1.57467E-4</v>
      </c>
      <c r="K58">
        <v>2.6638500000000001E-4</v>
      </c>
      <c r="L58">
        <v>3.8305400000000002E-4</v>
      </c>
      <c r="M58">
        <v>7.2736600000000002E-4</v>
      </c>
      <c r="N58">
        <v>1.59227E-3</v>
      </c>
      <c r="O58">
        <v>2.9927500000000002E-3</v>
      </c>
      <c r="P58">
        <v>4.8473500000000003E-3</v>
      </c>
      <c r="Q58">
        <v>7.6870799999999998E-3</v>
      </c>
      <c r="R58">
        <v>1.26164E-2</v>
      </c>
      <c r="S58">
        <v>2.0154499999999999E-2</v>
      </c>
      <c r="T58">
        <v>2.97947E-2</v>
      </c>
      <c r="U58">
        <v>4.0846399999999998E-2</v>
      </c>
      <c r="V58">
        <v>5.2454899999999999E-2</v>
      </c>
      <c r="W58">
        <v>6.2542200000000006E-2</v>
      </c>
      <c r="X58">
        <v>6.8339999999999998E-2</v>
      </c>
      <c r="Y58">
        <v>6.8773000000000001E-2</v>
      </c>
      <c r="Z58">
        <v>6.5432500000000005E-2</v>
      </c>
      <c r="AA58">
        <v>6.0915900000000002E-2</v>
      </c>
      <c r="AB58">
        <v>5.6985800000000003E-2</v>
      </c>
      <c r="AC58">
        <v>5.4322299999999997E-2</v>
      </c>
      <c r="AD58">
        <v>5.30039E-2</v>
      </c>
      <c r="AE58">
        <v>5.2621000000000001E-2</v>
      </c>
      <c r="AF58">
        <v>5.2200799999999999E-2</v>
      </c>
      <c r="AG58">
        <v>5.0476600000000003E-2</v>
      </c>
      <c r="AH58">
        <v>4.64865E-2</v>
      </c>
      <c r="AI58">
        <v>4.0088600000000002E-2</v>
      </c>
      <c r="AJ58">
        <v>3.2039499999999999E-2</v>
      </c>
      <c r="AK58">
        <v>2.3611799999999999E-2</v>
      </c>
      <c r="AL58">
        <v>1.6024500000000001E-2</v>
      </c>
      <c r="AM58">
        <v>1.0026800000000001E-2</v>
      </c>
      <c r="AN58">
        <v>5.8004199999999997E-3</v>
      </c>
      <c r="AO58">
        <v>3.1131100000000001E-3</v>
      </c>
      <c r="AP58">
        <v>1.55572E-3</v>
      </c>
      <c r="AQ58">
        <v>7.2606899999999998E-4</v>
      </c>
      <c r="AR58">
        <v>3.1704999999999998E-4</v>
      </c>
    </row>
    <row r="59" spans="1:44" x14ac:dyDescent="0.2">
      <c r="A59">
        <v>1994</v>
      </c>
      <c r="B59" s="2">
        <v>1.9563100000000001E-14</v>
      </c>
      <c r="C59" s="2">
        <v>2.2049499999999998E-12</v>
      </c>
      <c r="D59" s="2">
        <v>1.43962E-10</v>
      </c>
      <c r="E59" s="2">
        <v>5.4547800000000001E-9</v>
      </c>
      <c r="F59" s="2">
        <v>1.2018999999999999E-7</v>
      </c>
      <c r="G59" s="2">
        <v>1.5433999999999999E-6</v>
      </c>
      <c r="H59" s="2">
        <v>1.15809E-5</v>
      </c>
      <c r="I59" s="2">
        <v>5.0989000000000003E-5</v>
      </c>
      <c r="J59">
        <v>1.33287E-4</v>
      </c>
      <c r="K59">
        <v>2.17619E-4</v>
      </c>
      <c r="L59">
        <v>2.7741400000000002E-4</v>
      </c>
      <c r="M59">
        <v>4.4833699999999999E-4</v>
      </c>
      <c r="N59">
        <v>9.2533700000000003E-4</v>
      </c>
      <c r="O59">
        <v>1.72192E-3</v>
      </c>
      <c r="P59">
        <v>2.78188E-3</v>
      </c>
      <c r="Q59">
        <v>4.4104900000000004E-3</v>
      </c>
      <c r="R59">
        <v>7.2793199999999997E-3</v>
      </c>
      <c r="S59">
        <v>1.18215E-2</v>
      </c>
      <c r="T59">
        <v>1.8094499999999999E-2</v>
      </c>
      <c r="U59">
        <v>2.63994E-2</v>
      </c>
      <c r="V59">
        <v>3.7277100000000001E-2</v>
      </c>
      <c r="W59">
        <v>5.04555E-2</v>
      </c>
      <c r="X59">
        <v>6.4239199999999996E-2</v>
      </c>
      <c r="Y59">
        <v>7.6102600000000006E-2</v>
      </c>
      <c r="Z59">
        <v>8.3612000000000006E-2</v>
      </c>
      <c r="AA59">
        <v>8.5187399999999996E-2</v>
      </c>
      <c r="AB59">
        <v>8.0858200000000005E-2</v>
      </c>
      <c r="AC59">
        <v>7.2481500000000004E-2</v>
      </c>
      <c r="AD59">
        <v>6.2812499999999993E-2</v>
      </c>
      <c r="AE59">
        <v>5.4078500000000002E-2</v>
      </c>
      <c r="AF59">
        <v>4.7215800000000002E-2</v>
      </c>
      <c r="AG59">
        <v>4.2019500000000001E-2</v>
      </c>
      <c r="AH59">
        <v>3.7692499999999997E-2</v>
      </c>
      <c r="AI59">
        <v>3.3370999999999998E-2</v>
      </c>
      <c r="AJ59">
        <v>2.8506500000000001E-2</v>
      </c>
      <c r="AK59">
        <v>2.3054399999999999E-2</v>
      </c>
      <c r="AL59">
        <v>1.7415099999999999E-2</v>
      </c>
      <c r="AM59">
        <v>1.2181900000000001E-2</v>
      </c>
      <c r="AN59">
        <v>7.8509600000000006E-3</v>
      </c>
      <c r="AO59">
        <v>4.6493799999999998E-3</v>
      </c>
      <c r="AP59">
        <v>2.5269799999999999E-3</v>
      </c>
      <c r="AQ59">
        <v>1.2599899999999999E-3</v>
      </c>
      <c r="AR59">
        <v>5.7633000000000001E-4</v>
      </c>
    </row>
    <row r="60" spans="1:44" x14ac:dyDescent="0.2">
      <c r="A60">
        <v>1995</v>
      </c>
      <c r="B60" s="2">
        <v>1.24107E-14</v>
      </c>
      <c r="C60" s="2">
        <v>1.39881E-12</v>
      </c>
      <c r="D60" s="2">
        <v>9.1329599999999998E-11</v>
      </c>
      <c r="E60" s="2">
        <v>3.4606400000000002E-9</v>
      </c>
      <c r="F60" s="2">
        <v>7.6257299999999996E-8</v>
      </c>
      <c r="G60" s="2">
        <v>9.7945300000000008E-7</v>
      </c>
      <c r="H60" s="2">
        <v>7.3539400000000003E-6</v>
      </c>
      <c r="I60" s="2">
        <v>3.2448099999999999E-5</v>
      </c>
      <c r="J60" s="2">
        <v>8.5545199999999995E-5</v>
      </c>
      <c r="K60">
        <v>1.44807E-4</v>
      </c>
      <c r="L60">
        <v>2.0834299999999999E-4</v>
      </c>
      <c r="M60">
        <v>3.93543E-4</v>
      </c>
      <c r="N60">
        <v>8.4637700000000005E-4</v>
      </c>
      <c r="O60">
        <v>1.5274500000000001E-3</v>
      </c>
      <c r="P60">
        <v>2.2820000000000002E-3</v>
      </c>
      <c r="Q60">
        <v>3.2391999999999998E-3</v>
      </c>
      <c r="R60">
        <v>4.9006900000000001E-3</v>
      </c>
      <c r="S60">
        <v>7.6624199999999996E-3</v>
      </c>
      <c r="T60">
        <v>1.1627E-2</v>
      </c>
      <c r="U60">
        <v>1.7059999999999999E-2</v>
      </c>
      <c r="V60">
        <v>2.4541199999999999E-2</v>
      </c>
      <c r="W60">
        <v>3.4416200000000001E-2</v>
      </c>
      <c r="X60">
        <v>4.6401900000000003E-2</v>
      </c>
      <c r="Y60">
        <v>5.9690300000000002E-2</v>
      </c>
      <c r="Z60">
        <v>7.2932899999999995E-2</v>
      </c>
      <c r="AA60">
        <v>8.4072099999999997E-2</v>
      </c>
      <c r="AB60">
        <v>9.0732099999999996E-2</v>
      </c>
      <c r="AC60">
        <v>9.12491E-2</v>
      </c>
      <c r="AD60">
        <v>8.55543E-2</v>
      </c>
      <c r="AE60">
        <v>7.5257099999999993E-2</v>
      </c>
      <c r="AF60">
        <v>6.2919500000000003E-2</v>
      </c>
      <c r="AG60">
        <v>5.0970000000000001E-2</v>
      </c>
      <c r="AH60">
        <v>4.0866899999999998E-2</v>
      </c>
      <c r="AI60">
        <v>3.2912900000000002E-2</v>
      </c>
      <c r="AJ60">
        <v>2.6641100000000001E-2</v>
      </c>
      <c r="AK60">
        <v>2.13841E-2</v>
      </c>
      <c r="AL60">
        <v>1.6680299999999999E-2</v>
      </c>
      <c r="AM60">
        <v>1.23997E-2</v>
      </c>
      <c r="AN60">
        <v>8.6511699999999997E-3</v>
      </c>
      <c r="AO60">
        <v>5.6046500000000001E-3</v>
      </c>
      <c r="AP60">
        <v>3.3478499999999999E-3</v>
      </c>
      <c r="AQ60">
        <v>1.8355299999999999E-3</v>
      </c>
      <c r="AR60">
        <v>9.21052E-4</v>
      </c>
    </row>
    <row r="61" spans="1:44" x14ac:dyDescent="0.2">
      <c r="A61">
        <v>1996</v>
      </c>
      <c r="B61" s="2">
        <v>9.9202200000000001E-15</v>
      </c>
      <c r="C61" s="2">
        <v>1.1181000000000001E-12</v>
      </c>
      <c r="D61" s="2">
        <v>7.3001799999999999E-11</v>
      </c>
      <c r="E61" s="2">
        <v>2.7661299999999998E-9</v>
      </c>
      <c r="F61" s="2">
        <v>6.0951300000000004E-8</v>
      </c>
      <c r="G61" s="2">
        <v>7.8278899999999996E-7</v>
      </c>
      <c r="H61" s="2">
        <v>5.8757499999999996E-6</v>
      </c>
      <c r="I61" s="2">
        <v>2.59017E-5</v>
      </c>
      <c r="J61" s="2">
        <v>6.8037499999999994E-5</v>
      </c>
      <c r="K61">
        <v>1.13433E-4</v>
      </c>
      <c r="L61">
        <v>1.5558999999999999E-4</v>
      </c>
      <c r="M61">
        <v>2.7879599999999999E-4</v>
      </c>
      <c r="N61">
        <v>5.9810799999999997E-4</v>
      </c>
      <c r="O61">
        <v>1.1183600000000001E-3</v>
      </c>
      <c r="P61">
        <v>1.7985099999999999E-3</v>
      </c>
      <c r="Q61">
        <v>2.8072800000000001E-3</v>
      </c>
      <c r="R61">
        <v>4.4883099999999997E-3</v>
      </c>
      <c r="S61">
        <v>6.9294600000000001E-3</v>
      </c>
      <c r="T61">
        <v>9.9042599999999998E-3</v>
      </c>
      <c r="U61">
        <v>1.3450800000000001E-2</v>
      </c>
      <c r="V61">
        <v>1.8150699999999999E-2</v>
      </c>
      <c r="W61">
        <v>2.4637599999999999E-2</v>
      </c>
      <c r="X61">
        <v>3.3132000000000002E-2</v>
      </c>
      <c r="Y61">
        <v>4.3507200000000003E-2</v>
      </c>
      <c r="Z61">
        <v>5.5357900000000002E-2</v>
      </c>
      <c r="AA61">
        <v>6.7764099999999994E-2</v>
      </c>
      <c r="AB61">
        <v>7.9160900000000006E-2</v>
      </c>
      <c r="AC61">
        <v>8.7608400000000003E-2</v>
      </c>
      <c r="AD61">
        <v>9.1330800000000004E-2</v>
      </c>
      <c r="AE61">
        <v>8.93346E-2</v>
      </c>
      <c r="AF61">
        <v>8.1887799999999997E-2</v>
      </c>
      <c r="AG61">
        <v>7.0533600000000002E-2</v>
      </c>
      <c r="AH61">
        <v>5.7517600000000002E-2</v>
      </c>
      <c r="AI61">
        <v>4.4935000000000003E-2</v>
      </c>
      <c r="AJ61">
        <v>3.4094899999999997E-2</v>
      </c>
      <c r="AK61">
        <v>2.53928E-2</v>
      </c>
      <c r="AL61">
        <v>1.8606600000000001E-2</v>
      </c>
      <c r="AM61">
        <v>1.3314299999999999E-2</v>
      </c>
      <c r="AN61">
        <v>9.1745100000000003E-3</v>
      </c>
      <c r="AO61">
        <v>5.9945299999999997E-3</v>
      </c>
      <c r="AP61">
        <v>3.6646999999999999E-3</v>
      </c>
      <c r="AQ61">
        <v>2.0751599999999999E-3</v>
      </c>
      <c r="AR61">
        <v>1.0807099999999999E-3</v>
      </c>
    </row>
    <row r="62" spans="1:44" x14ac:dyDescent="0.2">
      <c r="A62">
        <v>1997</v>
      </c>
      <c r="B62" s="2">
        <v>3.7771099999999997E-14</v>
      </c>
      <c r="C62" s="2">
        <v>4.2571500000000003E-12</v>
      </c>
      <c r="D62" s="2">
        <v>2.7794600000000002E-10</v>
      </c>
      <c r="E62" s="2">
        <v>1.0531100000000001E-8</v>
      </c>
      <c r="F62" s="2">
        <v>2.32015E-7</v>
      </c>
      <c r="G62" s="2">
        <v>2.9785599999999999E-6</v>
      </c>
      <c r="H62" s="2">
        <v>2.2331E-5</v>
      </c>
      <c r="I62" s="2">
        <v>9.8037100000000004E-5</v>
      </c>
      <c r="J62">
        <v>2.5332600000000001E-4</v>
      </c>
      <c r="K62">
        <v>3.9261199999999997E-4</v>
      </c>
      <c r="L62">
        <v>4.0215500000000001E-4</v>
      </c>
      <c r="M62">
        <v>4.0461499999999999E-4</v>
      </c>
      <c r="N62">
        <v>6.2672200000000002E-4</v>
      </c>
      <c r="O62">
        <v>1.08786E-3</v>
      </c>
      <c r="P62">
        <v>1.6894600000000001E-3</v>
      </c>
      <c r="Q62">
        <v>2.5558199999999999E-3</v>
      </c>
      <c r="R62">
        <v>4.0590499999999998E-3</v>
      </c>
      <c r="S62">
        <v>6.4283400000000003E-3</v>
      </c>
      <c r="T62">
        <v>9.6120600000000004E-3</v>
      </c>
      <c r="U62">
        <v>1.36191E-2</v>
      </c>
      <c r="V62">
        <v>1.8609500000000001E-2</v>
      </c>
      <c r="W62">
        <v>2.4533599999999999E-2</v>
      </c>
      <c r="X62">
        <v>3.1104699999999999E-2</v>
      </c>
      <c r="Y62">
        <v>3.8268999999999997E-2</v>
      </c>
      <c r="Z62">
        <v>4.6334100000000003E-2</v>
      </c>
      <c r="AA62">
        <v>5.5460000000000002E-2</v>
      </c>
      <c r="AB62">
        <v>6.5180399999999999E-2</v>
      </c>
      <c r="AC62">
        <v>7.4400999999999995E-2</v>
      </c>
      <c r="AD62">
        <v>8.1675300000000006E-2</v>
      </c>
      <c r="AE62">
        <v>8.55461E-2</v>
      </c>
      <c r="AF62">
        <v>8.4956000000000004E-2</v>
      </c>
      <c r="AG62">
        <v>7.9646300000000003E-2</v>
      </c>
      <c r="AH62">
        <v>7.0330000000000004E-2</v>
      </c>
      <c r="AI62">
        <v>5.8498799999999997E-2</v>
      </c>
      <c r="AJ62">
        <v>4.5934999999999997E-2</v>
      </c>
      <c r="AK62">
        <v>3.4177600000000002E-2</v>
      </c>
      <c r="AL62">
        <v>2.4189599999999999E-2</v>
      </c>
      <c r="AM62">
        <v>1.6324100000000001E-2</v>
      </c>
      <c r="AN62">
        <v>1.04975E-2</v>
      </c>
      <c r="AO62">
        <v>6.4074900000000001E-3</v>
      </c>
      <c r="AP62">
        <v>3.6881499999999998E-3</v>
      </c>
      <c r="AQ62">
        <v>1.9867600000000002E-3</v>
      </c>
      <c r="AR62">
        <v>9.94263E-4</v>
      </c>
    </row>
    <row r="63" spans="1:44" x14ac:dyDescent="0.2">
      <c r="A63">
        <v>1998</v>
      </c>
      <c r="B63" s="2">
        <v>7.4191199999999996E-14</v>
      </c>
      <c r="C63" s="2">
        <v>8.3620499999999999E-12</v>
      </c>
      <c r="D63" s="2">
        <v>5.4595800000000003E-10</v>
      </c>
      <c r="E63" s="2">
        <v>2.06863E-8</v>
      </c>
      <c r="F63" s="2">
        <v>4.5578399999999997E-7</v>
      </c>
      <c r="G63" s="2">
        <v>5.85235E-6</v>
      </c>
      <c r="H63" s="2">
        <v>4.3901299999999999E-5</v>
      </c>
      <c r="I63">
        <v>1.9310900000000001E-4</v>
      </c>
      <c r="J63">
        <v>5.0288799999999995E-4</v>
      </c>
      <c r="K63">
        <v>8.0729599999999999E-4</v>
      </c>
      <c r="L63">
        <v>9.6253199999999999E-4</v>
      </c>
      <c r="M63">
        <v>1.3732099999999999E-3</v>
      </c>
      <c r="N63">
        <v>2.5839499999999998E-3</v>
      </c>
      <c r="O63">
        <v>4.3071899999999998E-3</v>
      </c>
      <c r="P63">
        <v>5.5493799999999996E-3</v>
      </c>
      <c r="Q63">
        <v>5.9589899999999999E-3</v>
      </c>
      <c r="R63">
        <v>6.4531900000000001E-3</v>
      </c>
      <c r="S63">
        <v>8.06253E-3</v>
      </c>
      <c r="T63">
        <v>1.09563E-2</v>
      </c>
      <c r="U63">
        <v>1.4999E-2</v>
      </c>
      <c r="V63">
        <v>2.0349300000000001E-2</v>
      </c>
      <c r="W63">
        <v>2.7068700000000001E-2</v>
      </c>
      <c r="X63">
        <v>3.4710299999999999E-2</v>
      </c>
      <c r="Y63">
        <v>4.2576700000000002E-2</v>
      </c>
      <c r="Z63">
        <v>5.0077099999999999E-2</v>
      </c>
      <c r="AA63">
        <v>5.6792299999999997E-2</v>
      </c>
      <c r="AB63">
        <v>6.2507199999999999E-2</v>
      </c>
      <c r="AC63">
        <v>6.7230799999999993E-2</v>
      </c>
      <c r="AD63">
        <v>7.0968600000000007E-2</v>
      </c>
      <c r="AE63">
        <v>7.3402099999999998E-2</v>
      </c>
      <c r="AF63">
        <v>7.3863799999999993E-2</v>
      </c>
      <c r="AG63">
        <v>7.1656300000000006E-2</v>
      </c>
      <c r="AH63">
        <v>6.6446900000000003E-2</v>
      </c>
      <c r="AI63">
        <v>5.8495900000000003E-2</v>
      </c>
      <c r="AJ63">
        <v>4.8639000000000002E-2</v>
      </c>
      <c r="AK63">
        <v>3.8058599999999998E-2</v>
      </c>
      <c r="AL63">
        <v>2.7951799999999999E-2</v>
      </c>
      <c r="AM63">
        <v>1.9232900000000001E-2</v>
      </c>
      <c r="AN63">
        <v>1.2378999999999999E-2</v>
      </c>
      <c r="AO63">
        <v>7.4411700000000004E-3</v>
      </c>
      <c r="AP63">
        <v>4.1694699999999998E-3</v>
      </c>
      <c r="AQ63">
        <v>2.1725799999999999E-3</v>
      </c>
      <c r="AR63">
        <v>1.0498199999999999E-3</v>
      </c>
    </row>
    <row r="64" spans="1:44" x14ac:dyDescent="0.2">
      <c r="A64">
        <v>1999</v>
      </c>
      <c r="B64" s="2">
        <v>1.2643999999999999E-13</v>
      </c>
      <c r="C64" s="2">
        <v>1.4251E-11</v>
      </c>
      <c r="D64" s="2">
        <v>9.30447E-10</v>
      </c>
      <c r="E64" s="2">
        <v>3.5254699999999997E-8</v>
      </c>
      <c r="F64" s="2">
        <v>7.7677300000000002E-7</v>
      </c>
      <c r="G64" s="2">
        <v>9.9740100000000004E-6</v>
      </c>
      <c r="H64" s="2">
        <v>7.4822100000000003E-5</v>
      </c>
      <c r="I64">
        <v>3.2915499999999997E-4</v>
      </c>
      <c r="J64">
        <v>8.5754400000000001E-4</v>
      </c>
      <c r="K64">
        <v>1.3793900000000001E-3</v>
      </c>
      <c r="L64">
        <v>1.6590699999999999E-3</v>
      </c>
      <c r="M64">
        <v>2.4156300000000002E-3</v>
      </c>
      <c r="N64">
        <v>4.6545700000000002E-3</v>
      </c>
      <c r="O64">
        <v>8.0784099999999994E-3</v>
      </c>
      <c r="P64">
        <v>1.1399400000000001E-2</v>
      </c>
      <c r="Q64">
        <v>1.4514900000000001E-2</v>
      </c>
      <c r="R64">
        <v>1.8859999999999998E-2</v>
      </c>
      <c r="S64">
        <v>2.4568199999999998E-2</v>
      </c>
      <c r="T64">
        <v>2.9264499999999999E-2</v>
      </c>
      <c r="U64">
        <v>3.1126399999999999E-2</v>
      </c>
      <c r="V64">
        <v>3.1418599999999998E-2</v>
      </c>
      <c r="W64">
        <v>3.2838100000000002E-2</v>
      </c>
      <c r="X64">
        <v>3.6689800000000002E-2</v>
      </c>
      <c r="Y64">
        <v>4.2465999999999997E-2</v>
      </c>
      <c r="Z64">
        <v>4.9000299999999997E-2</v>
      </c>
      <c r="AA64">
        <v>5.5154399999999999E-2</v>
      </c>
      <c r="AB64">
        <v>5.9951200000000003E-2</v>
      </c>
      <c r="AC64">
        <v>6.2758300000000003E-2</v>
      </c>
      <c r="AD64">
        <v>6.3452700000000001E-2</v>
      </c>
      <c r="AE64">
        <v>6.2325199999999997E-2</v>
      </c>
      <c r="AF64">
        <v>5.98056E-2</v>
      </c>
      <c r="AG64">
        <v>5.62029E-2</v>
      </c>
      <c r="AH64">
        <v>5.16046E-2</v>
      </c>
      <c r="AI64">
        <v>4.59771E-2</v>
      </c>
      <c r="AJ64">
        <v>3.9375800000000002E-2</v>
      </c>
      <c r="AK64">
        <v>3.2103199999999998E-2</v>
      </c>
      <c r="AL64">
        <v>2.47047E-2</v>
      </c>
      <c r="AM64">
        <v>1.7818199999999999E-2</v>
      </c>
      <c r="AN64">
        <v>1.1977099999999999E-2</v>
      </c>
      <c r="AO64">
        <v>7.46957E-3</v>
      </c>
      <c r="AP64">
        <v>4.3065600000000001E-3</v>
      </c>
      <c r="AQ64">
        <v>2.2886899999999999E-3</v>
      </c>
      <c r="AR64">
        <v>1.11848E-3</v>
      </c>
    </row>
    <row r="65" spans="1:44" x14ac:dyDescent="0.2">
      <c r="A65">
        <v>2000</v>
      </c>
      <c r="B65" s="2">
        <v>3.0034799999999998E-13</v>
      </c>
      <c r="C65" s="2">
        <v>3.3852100000000002E-11</v>
      </c>
      <c r="D65" s="2">
        <v>2.2101799999999999E-9</v>
      </c>
      <c r="E65" s="2">
        <v>8.3741499999999996E-8</v>
      </c>
      <c r="F65" s="2">
        <v>1.8449699999999999E-6</v>
      </c>
      <c r="G65" s="2">
        <v>2.36859E-5</v>
      </c>
      <c r="H65">
        <v>1.7759300000000001E-4</v>
      </c>
      <c r="I65">
        <v>7.7987E-4</v>
      </c>
      <c r="J65">
        <v>2.01731E-3</v>
      </c>
      <c r="K65">
        <v>3.1417099999999998E-3</v>
      </c>
      <c r="L65">
        <v>3.2912699999999998E-3</v>
      </c>
      <c r="M65">
        <v>3.5231699999999999E-3</v>
      </c>
      <c r="N65">
        <v>5.6545299999999996E-3</v>
      </c>
      <c r="O65">
        <v>9.5174700000000001E-3</v>
      </c>
      <c r="P65">
        <v>1.35207E-2</v>
      </c>
      <c r="Q65">
        <v>1.7628399999999999E-2</v>
      </c>
      <c r="R65">
        <v>2.3867800000000002E-2</v>
      </c>
      <c r="S65">
        <v>3.2976800000000001E-2</v>
      </c>
      <c r="T65">
        <v>4.2739699999999999E-2</v>
      </c>
      <c r="U65">
        <v>5.0835999999999999E-2</v>
      </c>
      <c r="V65">
        <v>5.69355E-2</v>
      </c>
      <c r="W65">
        <v>6.0976500000000003E-2</v>
      </c>
      <c r="X65">
        <v>6.18627E-2</v>
      </c>
      <c r="Y65">
        <v>5.9241299999999997E-2</v>
      </c>
      <c r="Z65">
        <v>5.4926500000000003E-2</v>
      </c>
      <c r="AA65">
        <v>5.1409000000000003E-2</v>
      </c>
      <c r="AB65">
        <v>4.97207E-2</v>
      </c>
      <c r="AC65">
        <v>4.9188500000000003E-2</v>
      </c>
      <c r="AD65">
        <v>4.8570000000000002E-2</v>
      </c>
      <c r="AE65">
        <v>4.6999199999999998E-2</v>
      </c>
      <c r="AF65">
        <v>4.4228200000000002E-2</v>
      </c>
      <c r="AG65">
        <v>4.04541E-2</v>
      </c>
      <c r="AH65">
        <v>3.6044899999999998E-2</v>
      </c>
      <c r="AI65">
        <v>3.1323400000000001E-2</v>
      </c>
      <c r="AJ65">
        <v>2.6486200000000001E-2</v>
      </c>
      <c r="AK65">
        <v>2.16516E-2</v>
      </c>
      <c r="AL65">
        <v>1.6951899999999999E-2</v>
      </c>
      <c r="AM65">
        <v>1.25822E-2</v>
      </c>
      <c r="AN65">
        <v>8.76971E-3</v>
      </c>
      <c r="AO65">
        <v>5.6946599999999998E-3</v>
      </c>
      <c r="AP65">
        <v>3.4236900000000001E-3</v>
      </c>
      <c r="AQ65">
        <v>1.89668E-3</v>
      </c>
      <c r="AR65">
        <v>9.6469800000000005E-4</v>
      </c>
    </row>
    <row r="66" spans="1:44" x14ac:dyDescent="0.2">
      <c r="A66">
        <v>2001</v>
      </c>
      <c r="B66" s="2">
        <v>1.03936E-13</v>
      </c>
      <c r="C66" s="2">
        <v>1.17146E-11</v>
      </c>
      <c r="D66" s="2">
        <v>7.6486800000000005E-10</v>
      </c>
      <c r="E66" s="2">
        <v>2.89832E-8</v>
      </c>
      <c r="F66" s="2">
        <v>6.3870999999999998E-7</v>
      </c>
      <c r="G66" s="2">
        <v>8.2052500000000008E-6</v>
      </c>
      <c r="H66" s="2">
        <v>6.1643399999999993E-5</v>
      </c>
      <c r="I66">
        <v>2.7254500000000001E-4</v>
      </c>
      <c r="J66">
        <v>7.2425099999999997E-4</v>
      </c>
      <c r="K66">
        <v>1.2659399999999999E-3</v>
      </c>
      <c r="L66">
        <v>1.9971799999999999E-3</v>
      </c>
      <c r="M66">
        <v>4.12577E-3</v>
      </c>
      <c r="N66">
        <v>8.9351299999999995E-3</v>
      </c>
      <c r="O66">
        <v>1.5316400000000001E-2</v>
      </c>
      <c r="P66">
        <v>2.0066899999999999E-2</v>
      </c>
      <c r="Q66">
        <v>2.21704E-2</v>
      </c>
      <c r="R66">
        <v>2.4693199999999998E-2</v>
      </c>
      <c r="S66">
        <v>3.0418500000000001E-2</v>
      </c>
      <c r="T66">
        <v>3.84824E-2</v>
      </c>
      <c r="U66">
        <v>4.6956499999999998E-2</v>
      </c>
      <c r="V66">
        <v>5.5522799999999997E-2</v>
      </c>
      <c r="W66">
        <v>6.4041600000000004E-2</v>
      </c>
      <c r="X66">
        <v>7.0860800000000002E-2</v>
      </c>
      <c r="Y66">
        <v>7.3968800000000001E-2</v>
      </c>
      <c r="Z66">
        <v>7.2673600000000005E-2</v>
      </c>
      <c r="AA66">
        <v>6.7619399999999996E-2</v>
      </c>
      <c r="AB66">
        <v>6.0124700000000003E-2</v>
      </c>
      <c r="AC66">
        <v>5.1846700000000003E-2</v>
      </c>
      <c r="AD66">
        <v>4.4337300000000003E-2</v>
      </c>
      <c r="AE66">
        <v>3.8396100000000002E-2</v>
      </c>
      <c r="AF66">
        <v>3.3881300000000003E-2</v>
      </c>
      <c r="AG66">
        <v>3.0153699999999999E-2</v>
      </c>
      <c r="AH66">
        <v>2.6635200000000001E-2</v>
      </c>
      <c r="AI66">
        <v>2.3051599999999998E-2</v>
      </c>
      <c r="AJ66">
        <v>1.9381900000000001E-2</v>
      </c>
      <c r="AK66">
        <v>1.5728300000000001E-2</v>
      </c>
      <c r="AL66">
        <v>1.22328E-2</v>
      </c>
      <c r="AM66">
        <v>9.0456900000000003E-3</v>
      </c>
      <c r="AN66">
        <v>6.3054599999999997E-3</v>
      </c>
      <c r="AO66">
        <v>4.1095699999999999E-3</v>
      </c>
      <c r="AP66">
        <v>2.48643E-3</v>
      </c>
      <c r="AQ66">
        <v>1.38842E-3</v>
      </c>
      <c r="AR66">
        <v>7.1228600000000002E-4</v>
      </c>
    </row>
    <row r="67" spans="1:44" x14ac:dyDescent="0.2">
      <c r="A67">
        <v>2002</v>
      </c>
      <c r="B67" s="2">
        <v>7.6545700000000004E-14</v>
      </c>
      <c r="C67" s="2">
        <v>8.6274200000000004E-12</v>
      </c>
      <c r="D67" s="2">
        <v>5.6328499999999998E-10</v>
      </c>
      <c r="E67" s="2">
        <v>2.1343000000000001E-8</v>
      </c>
      <c r="F67" s="2">
        <v>4.70259E-7</v>
      </c>
      <c r="G67" s="2">
        <v>6.0384300000000001E-6</v>
      </c>
      <c r="H67" s="2">
        <v>4.5302200000000001E-5</v>
      </c>
      <c r="I67">
        <v>1.9934900000000001E-4</v>
      </c>
      <c r="J67">
        <v>5.1996699999999998E-4</v>
      </c>
      <c r="K67">
        <v>8.4095100000000005E-4</v>
      </c>
      <c r="L67">
        <v>1.03556E-3</v>
      </c>
      <c r="M67">
        <v>1.5905299999999999E-3</v>
      </c>
      <c r="N67">
        <v>3.2566800000000001E-3</v>
      </c>
      <c r="O67">
        <v>6.2265999999999997E-3</v>
      </c>
      <c r="P67">
        <v>1.0543200000000001E-2</v>
      </c>
      <c r="Q67">
        <v>1.7300900000000001E-2</v>
      </c>
      <c r="R67">
        <v>2.7778899999999999E-2</v>
      </c>
      <c r="S67">
        <v>4.0381100000000003E-2</v>
      </c>
      <c r="T67">
        <v>5.05882E-2</v>
      </c>
      <c r="U67">
        <v>5.5692999999999999E-2</v>
      </c>
      <c r="V67">
        <v>5.7717900000000003E-2</v>
      </c>
      <c r="W67">
        <v>6.0263499999999998E-2</v>
      </c>
      <c r="X67">
        <v>6.4383300000000004E-2</v>
      </c>
      <c r="Y67">
        <v>6.8650500000000003E-2</v>
      </c>
      <c r="Z67">
        <v>7.1354799999999996E-2</v>
      </c>
      <c r="AA67">
        <v>7.1400500000000006E-2</v>
      </c>
      <c r="AB67">
        <v>6.8212599999999998E-2</v>
      </c>
      <c r="AC67">
        <v>6.1906599999999999E-2</v>
      </c>
      <c r="AD67">
        <v>5.3447500000000002E-2</v>
      </c>
      <c r="AE67">
        <v>4.42935E-2</v>
      </c>
      <c r="AF67">
        <v>3.5783299999999997E-2</v>
      </c>
      <c r="AG67">
        <v>2.87023E-2</v>
      </c>
      <c r="AH67">
        <v>2.3186499999999999E-2</v>
      </c>
      <c r="AI67">
        <v>1.8912499999999999E-2</v>
      </c>
      <c r="AJ67">
        <v>1.5414499999999999E-2</v>
      </c>
      <c r="AK67">
        <v>1.2338099999999999E-2</v>
      </c>
      <c r="AL67">
        <v>9.5328800000000005E-3</v>
      </c>
      <c r="AM67">
        <v>7.0116800000000002E-3</v>
      </c>
      <c r="AN67">
        <v>4.85821E-3</v>
      </c>
      <c r="AO67">
        <v>3.1454600000000001E-3</v>
      </c>
      <c r="AP67">
        <v>1.8908799999999999E-3</v>
      </c>
      <c r="AQ67">
        <v>1.0499299999999999E-3</v>
      </c>
      <c r="AR67">
        <v>5.3622100000000003E-4</v>
      </c>
    </row>
    <row r="68" spans="1:44" x14ac:dyDescent="0.2">
      <c r="A68">
        <v>2003</v>
      </c>
      <c r="B68" s="2">
        <v>5.7126399999999997E-14</v>
      </c>
      <c r="C68" s="2">
        <v>6.4386799999999998E-12</v>
      </c>
      <c r="D68" s="2">
        <v>4.2038200000000002E-10</v>
      </c>
      <c r="E68" s="2">
        <v>1.5928400000000001E-8</v>
      </c>
      <c r="F68" s="2">
        <v>3.5095899999999999E-7</v>
      </c>
      <c r="G68" s="2">
        <v>4.5066199999999999E-6</v>
      </c>
      <c r="H68" s="2">
        <v>3.38116E-5</v>
      </c>
      <c r="I68">
        <v>1.48808E-4</v>
      </c>
      <c r="J68">
        <v>3.88365E-4</v>
      </c>
      <c r="K68">
        <v>6.2954500000000002E-4</v>
      </c>
      <c r="L68">
        <v>7.8028400000000001E-4</v>
      </c>
      <c r="M68">
        <v>1.1979499999999999E-3</v>
      </c>
      <c r="N68">
        <v>2.37462E-3</v>
      </c>
      <c r="O68">
        <v>4.1949800000000001E-3</v>
      </c>
      <c r="P68">
        <v>6.1470199999999996E-3</v>
      </c>
      <c r="Q68">
        <v>8.5271600000000006E-3</v>
      </c>
      <c r="R68">
        <v>1.27936E-2</v>
      </c>
      <c r="S68">
        <v>2.02455E-2</v>
      </c>
      <c r="T68">
        <v>3.1093099999999999E-2</v>
      </c>
      <c r="U68">
        <v>4.4819199999999997E-2</v>
      </c>
      <c r="V68">
        <v>5.99214E-2</v>
      </c>
      <c r="W68">
        <v>7.3130100000000003E-2</v>
      </c>
      <c r="X68">
        <v>8.0784400000000006E-2</v>
      </c>
      <c r="Y68">
        <v>8.1861400000000001E-2</v>
      </c>
      <c r="Z68">
        <v>7.8665399999999996E-2</v>
      </c>
      <c r="AA68">
        <v>7.4211700000000005E-2</v>
      </c>
      <c r="AB68">
        <v>6.9753899999999994E-2</v>
      </c>
      <c r="AC68">
        <v>6.4829200000000003E-2</v>
      </c>
      <c r="AD68">
        <v>5.8660299999999999E-2</v>
      </c>
      <c r="AE68">
        <v>5.1081399999999999E-2</v>
      </c>
      <c r="AF68">
        <v>4.26174E-2</v>
      </c>
      <c r="AG68">
        <v>3.4146999999999997E-2</v>
      </c>
      <c r="AH68">
        <v>2.6496200000000001E-2</v>
      </c>
      <c r="AI68">
        <v>2.0147000000000002E-2</v>
      </c>
      <c r="AJ68">
        <v>1.5165E-2</v>
      </c>
      <c r="AK68">
        <v>1.13291E-2</v>
      </c>
      <c r="AL68">
        <v>8.3371699999999997E-3</v>
      </c>
      <c r="AM68">
        <v>5.9555099999999998E-3</v>
      </c>
      <c r="AN68">
        <v>4.0619200000000001E-3</v>
      </c>
      <c r="AO68">
        <v>2.6076799999999998E-3</v>
      </c>
      <c r="AP68">
        <v>1.55897E-3</v>
      </c>
      <c r="AQ68">
        <v>8.6145199999999996E-4</v>
      </c>
      <c r="AR68">
        <v>4.3773400000000001E-4</v>
      </c>
    </row>
    <row r="69" spans="1:44" x14ac:dyDescent="0.2">
      <c r="A69">
        <v>2004</v>
      </c>
      <c r="B69" s="2">
        <v>2.4565700000000001E-14</v>
      </c>
      <c r="C69" s="2">
        <v>2.7688000000000001E-12</v>
      </c>
      <c r="D69" s="2">
        <v>1.8077900000000001E-10</v>
      </c>
      <c r="E69" s="2">
        <v>6.85015E-9</v>
      </c>
      <c r="F69" s="2">
        <v>1.5095299999999999E-7</v>
      </c>
      <c r="G69" s="2">
        <v>1.9390399999999998E-6</v>
      </c>
      <c r="H69" s="2">
        <v>1.45631E-5</v>
      </c>
      <c r="I69" s="2">
        <v>6.4323000000000001E-5</v>
      </c>
      <c r="J69">
        <v>1.7026199999999999E-4</v>
      </c>
      <c r="K69">
        <v>2.9301000000000002E-4</v>
      </c>
      <c r="L69">
        <v>4.43029E-4</v>
      </c>
      <c r="M69">
        <v>8.8275099999999998E-4</v>
      </c>
      <c r="N69">
        <v>1.92431E-3</v>
      </c>
      <c r="O69">
        <v>3.4496399999999999E-3</v>
      </c>
      <c r="P69">
        <v>5.0409799999999996E-3</v>
      </c>
      <c r="Q69">
        <v>6.8477299999999998E-3</v>
      </c>
      <c r="R69">
        <v>9.7418399999999999E-3</v>
      </c>
      <c r="S69">
        <v>1.4176100000000001E-2</v>
      </c>
      <c r="T69">
        <v>1.9771500000000001E-2</v>
      </c>
      <c r="U69">
        <v>2.65746E-2</v>
      </c>
      <c r="V69">
        <v>3.5727200000000001E-2</v>
      </c>
      <c r="W69">
        <v>4.8141099999999999E-2</v>
      </c>
      <c r="X69">
        <v>6.2923999999999994E-2</v>
      </c>
      <c r="Y69">
        <v>7.7311699999999997E-2</v>
      </c>
      <c r="Z69">
        <v>8.7821999999999997E-2</v>
      </c>
      <c r="AA69">
        <v>9.1825299999999999E-2</v>
      </c>
      <c r="AB69">
        <v>8.8885099999999995E-2</v>
      </c>
      <c r="AC69">
        <v>8.0885399999999996E-2</v>
      </c>
      <c r="AD69">
        <v>7.0633699999999994E-2</v>
      </c>
      <c r="AE69">
        <v>6.0195699999999998E-2</v>
      </c>
      <c r="AF69">
        <v>5.0360500000000002E-2</v>
      </c>
      <c r="AG69">
        <v>4.1189900000000002E-2</v>
      </c>
      <c r="AH69">
        <v>3.2699499999999999E-2</v>
      </c>
      <c r="AI69">
        <v>2.5086199999999999E-2</v>
      </c>
      <c r="AJ69">
        <v>1.8597200000000001E-2</v>
      </c>
      <c r="AK69">
        <v>1.33565E-2</v>
      </c>
      <c r="AL69">
        <v>9.3119199999999996E-3</v>
      </c>
      <c r="AM69">
        <v>6.2925999999999998E-3</v>
      </c>
      <c r="AN69">
        <v>4.0961900000000004E-3</v>
      </c>
      <c r="AO69">
        <v>2.5435499999999999E-3</v>
      </c>
      <c r="AP69">
        <v>1.4900600000000001E-3</v>
      </c>
      <c r="AQ69">
        <v>8.1508299999999998E-4</v>
      </c>
      <c r="AR69">
        <v>4.1284900000000002E-4</v>
      </c>
    </row>
    <row r="70" spans="1:44" x14ac:dyDescent="0.2">
      <c r="A70">
        <v>2005</v>
      </c>
      <c r="B70" s="2">
        <v>3.3610600000000001E-14</v>
      </c>
      <c r="C70" s="2">
        <v>3.7882299999999999E-12</v>
      </c>
      <c r="D70" s="2">
        <v>2.4733199999999998E-10</v>
      </c>
      <c r="E70" s="2">
        <v>9.3712999999999997E-9</v>
      </c>
      <c r="F70" s="2">
        <v>2.06473E-7</v>
      </c>
      <c r="G70" s="2">
        <v>2.65095E-6</v>
      </c>
      <c r="H70" s="2">
        <v>1.98816E-5</v>
      </c>
      <c r="I70" s="2">
        <v>8.7385600000000006E-5</v>
      </c>
      <c r="J70">
        <v>2.2687E-4</v>
      </c>
      <c r="K70">
        <v>3.5932500000000002E-4</v>
      </c>
      <c r="L70">
        <v>4.0633299999999999E-4</v>
      </c>
      <c r="M70">
        <v>5.2923499999999997E-4</v>
      </c>
      <c r="N70">
        <v>9.9310599999999989E-4</v>
      </c>
      <c r="O70">
        <v>1.84745E-3</v>
      </c>
      <c r="P70">
        <v>3.0604299999999998E-3</v>
      </c>
      <c r="Q70">
        <v>4.9567300000000003E-3</v>
      </c>
      <c r="R70">
        <v>8.0893600000000003E-3</v>
      </c>
      <c r="S70">
        <v>1.2448600000000001E-2</v>
      </c>
      <c r="T70">
        <v>1.73647E-2</v>
      </c>
      <c r="U70">
        <v>2.2536500000000001E-2</v>
      </c>
      <c r="V70">
        <v>2.8535000000000001E-2</v>
      </c>
      <c r="W70">
        <v>3.6004500000000002E-2</v>
      </c>
      <c r="X70">
        <v>4.5033400000000001E-2</v>
      </c>
      <c r="Y70">
        <v>5.5464300000000001E-2</v>
      </c>
      <c r="Z70">
        <v>6.6950399999999993E-2</v>
      </c>
      <c r="AA70">
        <v>7.8245200000000001E-2</v>
      </c>
      <c r="AB70">
        <v>8.6944099999999996E-2</v>
      </c>
      <c r="AC70">
        <v>9.0496199999999999E-2</v>
      </c>
      <c r="AD70">
        <v>8.7682899999999994E-2</v>
      </c>
      <c r="AE70">
        <v>7.9292600000000005E-2</v>
      </c>
      <c r="AF70">
        <v>6.7563100000000001E-2</v>
      </c>
      <c r="AG70">
        <v>5.4956499999999998E-2</v>
      </c>
      <c r="AH70">
        <v>4.3189699999999998E-2</v>
      </c>
      <c r="AI70">
        <v>3.3013500000000001E-2</v>
      </c>
      <c r="AJ70">
        <v>2.45422E-2</v>
      </c>
      <c r="AK70">
        <v>1.76597E-2</v>
      </c>
      <c r="AL70">
        <v>1.22235E-2</v>
      </c>
      <c r="AM70">
        <v>8.0917799999999998E-3</v>
      </c>
      <c r="AN70">
        <v>5.0969099999999996E-3</v>
      </c>
      <c r="AO70">
        <v>3.03974E-3</v>
      </c>
      <c r="AP70">
        <v>1.70747E-3</v>
      </c>
      <c r="AQ70">
        <v>8.9830900000000002E-4</v>
      </c>
      <c r="AR70">
        <v>4.4014199999999997E-4</v>
      </c>
    </row>
    <row r="71" spans="1:44" x14ac:dyDescent="0.2">
      <c r="A71">
        <v>2006</v>
      </c>
      <c r="B71" s="2">
        <v>2.1162700000000001E-14</v>
      </c>
      <c r="C71" s="2">
        <v>2.38524E-12</v>
      </c>
      <c r="D71" s="2">
        <v>1.55734E-10</v>
      </c>
      <c r="E71" s="2">
        <v>5.9010299999999998E-9</v>
      </c>
      <c r="F71" s="2">
        <v>1.3003100000000001E-7</v>
      </c>
      <c r="G71" s="2">
        <v>1.67008E-6</v>
      </c>
      <c r="H71" s="2">
        <v>1.25383E-5</v>
      </c>
      <c r="I71" s="2">
        <v>5.5307699999999999E-5</v>
      </c>
      <c r="J71">
        <v>1.45647E-4</v>
      </c>
      <c r="K71">
        <v>2.4534399999999999E-4</v>
      </c>
      <c r="L71">
        <v>3.4721799999999999E-4</v>
      </c>
      <c r="M71">
        <v>6.40272E-4</v>
      </c>
      <c r="N71">
        <v>1.34858E-3</v>
      </c>
      <c r="O71">
        <v>2.3490400000000002E-3</v>
      </c>
      <c r="P71">
        <v>3.2504000000000001E-3</v>
      </c>
      <c r="Q71">
        <v>4.0609799999999996E-3</v>
      </c>
      <c r="R71">
        <v>5.4564499999999998E-3</v>
      </c>
      <c r="S71">
        <v>8.1121000000000006E-3</v>
      </c>
      <c r="T71">
        <v>1.22174E-2</v>
      </c>
      <c r="U71">
        <v>1.779E-2</v>
      </c>
      <c r="V71">
        <v>2.47964E-2</v>
      </c>
      <c r="W71">
        <v>3.2757399999999999E-2</v>
      </c>
      <c r="X71">
        <v>4.0847799999999997E-2</v>
      </c>
      <c r="Y71">
        <v>4.8644E-2</v>
      </c>
      <c r="Z71">
        <v>5.6386100000000001E-2</v>
      </c>
      <c r="AA71">
        <v>6.4372100000000002E-2</v>
      </c>
      <c r="AB71">
        <v>7.2309100000000001E-2</v>
      </c>
      <c r="AC71">
        <v>7.9177499999999998E-2</v>
      </c>
      <c r="AD71">
        <v>8.3465999999999999E-2</v>
      </c>
      <c r="AE71">
        <v>8.3680400000000002E-2</v>
      </c>
      <c r="AF71">
        <v>7.9067399999999996E-2</v>
      </c>
      <c r="AG71">
        <v>7.0129999999999998E-2</v>
      </c>
      <c r="AH71">
        <v>5.8480200000000003E-2</v>
      </c>
      <c r="AI71">
        <v>4.6111899999999997E-2</v>
      </c>
      <c r="AJ71">
        <v>3.46355E-2</v>
      </c>
      <c r="AK71">
        <v>2.4926799999999999E-2</v>
      </c>
      <c r="AL71">
        <v>1.7219499999999999E-2</v>
      </c>
      <c r="AM71">
        <v>1.13843E-2</v>
      </c>
      <c r="AN71">
        <v>7.1577400000000001E-3</v>
      </c>
      <c r="AO71">
        <v>4.2472100000000004E-3</v>
      </c>
      <c r="AP71">
        <v>2.3611499999999998E-3</v>
      </c>
      <c r="AQ71">
        <v>1.2222400000000001E-3</v>
      </c>
      <c r="AR71">
        <v>5.8621599999999997E-4</v>
      </c>
    </row>
    <row r="72" spans="1:44" x14ac:dyDescent="0.2">
      <c r="A72">
        <v>2007</v>
      </c>
      <c r="B72" s="2">
        <v>1.5313599999999999E-14</v>
      </c>
      <c r="C72" s="2">
        <v>1.72599E-12</v>
      </c>
      <c r="D72" s="2">
        <v>1.12691E-10</v>
      </c>
      <c r="E72" s="2">
        <v>4.2700200000000001E-9</v>
      </c>
      <c r="F72" s="2">
        <v>9.4090200000000002E-8</v>
      </c>
      <c r="G72" s="2">
        <v>1.2084200000000001E-6</v>
      </c>
      <c r="H72" s="2">
        <v>9.0713000000000007E-6</v>
      </c>
      <c r="I72" s="2">
        <v>3.9999000000000001E-5</v>
      </c>
      <c r="J72">
        <v>1.05177E-4</v>
      </c>
      <c r="K72">
        <v>1.7612699999999999E-4</v>
      </c>
      <c r="L72">
        <v>2.45083E-4</v>
      </c>
      <c r="M72">
        <v>4.4689000000000003E-4</v>
      </c>
      <c r="N72">
        <v>9.6230199999999995E-4</v>
      </c>
      <c r="O72">
        <v>1.78963E-3</v>
      </c>
      <c r="P72">
        <v>2.83731E-3</v>
      </c>
      <c r="Q72">
        <v>4.3164900000000001E-3</v>
      </c>
      <c r="R72">
        <v>6.6564600000000003E-3</v>
      </c>
      <c r="S72">
        <v>9.7784099999999995E-3</v>
      </c>
      <c r="T72">
        <v>1.3007899999999999E-2</v>
      </c>
      <c r="U72">
        <v>1.6117900000000001E-2</v>
      </c>
      <c r="V72">
        <v>1.9940900000000001E-2</v>
      </c>
      <c r="W72">
        <v>2.5550900000000001E-2</v>
      </c>
      <c r="X72">
        <v>3.3197200000000003E-2</v>
      </c>
      <c r="Y72">
        <v>4.2193700000000001E-2</v>
      </c>
      <c r="Z72">
        <v>5.14277E-2</v>
      </c>
      <c r="AA72">
        <v>5.9844700000000001E-2</v>
      </c>
      <c r="AB72">
        <v>6.6800399999999996E-2</v>
      </c>
      <c r="AC72">
        <v>7.2149400000000002E-2</v>
      </c>
      <c r="AD72">
        <v>7.59127E-2</v>
      </c>
      <c r="AE72">
        <v>7.7821500000000002E-2</v>
      </c>
      <c r="AF72">
        <v>7.7229999999999993E-2</v>
      </c>
      <c r="AG72">
        <v>7.3487399999999994E-2</v>
      </c>
      <c r="AH72">
        <v>6.6447699999999998E-2</v>
      </c>
      <c r="AI72">
        <v>5.6739699999999997E-2</v>
      </c>
      <c r="AJ72">
        <v>4.5622799999999998E-2</v>
      </c>
      <c r="AK72">
        <v>3.4541200000000001E-2</v>
      </c>
      <c r="AL72">
        <v>2.4660499999999998E-2</v>
      </c>
      <c r="AM72">
        <v>1.6626800000000001E-2</v>
      </c>
      <c r="AN72">
        <v>1.0586699999999999E-2</v>
      </c>
      <c r="AO72">
        <v>6.3522500000000003E-3</v>
      </c>
      <c r="AP72">
        <v>3.5771000000000002E-3</v>
      </c>
      <c r="AQ72">
        <v>1.8805600000000001E-3</v>
      </c>
      <c r="AR72">
        <v>9.1793899999999999E-4</v>
      </c>
    </row>
    <row r="73" spans="1:44" x14ac:dyDescent="0.2">
      <c r="A73">
        <v>2008</v>
      </c>
      <c r="B73" s="2">
        <v>3.1467899999999997E-14</v>
      </c>
      <c r="C73" s="2">
        <v>3.5467300000000002E-12</v>
      </c>
      <c r="D73" s="2">
        <v>2.3156400000000001E-10</v>
      </c>
      <c r="E73" s="2">
        <v>8.7737900000000006E-9</v>
      </c>
      <c r="F73" s="2">
        <v>1.93305E-7</v>
      </c>
      <c r="G73" s="2">
        <v>2.48178E-6</v>
      </c>
      <c r="H73" s="2">
        <v>1.8610400000000001E-5</v>
      </c>
      <c r="I73" s="2">
        <v>8.1761999999999994E-5</v>
      </c>
      <c r="J73">
        <v>2.11888E-4</v>
      </c>
      <c r="K73">
        <v>3.3283400000000001E-4</v>
      </c>
      <c r="L73">
        <v>3.6283499999999999E-4</v>
      </c>
      <c r="M73">
        <v>4.3295699999999998E-4</v>
      </c>
      <c r="N73">
        <v>7.6252899999999996E-4</v>
      </c>
      <c r="O73">
        <v>1.36637E-3</v>
      </c>
      <c r="P73">
        <v>2.1530500000000001E-3</v>
      </c>
      <c r="Q73">
        <v>3.30781E-3</v>
      </c>
      <c r="R73">
        <v>5.3030500000000001E-3</v>
      </c>
      <c r="S73">
        <v>8.3887400000000004E-3</v>
      </c>
      <c r="T73">
        <v>1.24017E-2</v>
      </c>
      <c r="U73">
        <v>1.7179099999999999E-2</v>
      </c>
      <c r="V73">
        <v>2.2657900000000002E-2</v>
      </c>
      <c r="W73">
        <v>2.8466600000000002E-2</v>
      </c>
      <c r="X73">
        <v>3.4049700000000002E-2</v>
      </c>
      <c r="Y73">
        <v>3.9427200000000003E-2</v>
      </c>
      <c r="Z73">
        <v>4.5309799999999997E-2</v>
      </c>
      <c r="AA73">
        <v>5.2193900000000001E-2</v>
      </c>
      <c r="AB73">
        <v>5.9613899999999997E-2</v>
      </c>
      <c r="AC73">
        <v>6.6386600000000004E-2</v>
      </c>
      <c r="AD73">
        <v>7.1379600000000001E-2</v>
      </c>
      <c r="AE73">
        <v>7.3996500000000007E-2</v>
      </c>
      <c r="AF73">
        <v>7.4135499999999993E-2</v>
      </c>
      <c r="AG73">
        <v>7.1876999999999996E-2</v>
      </c>
      <c r="AH73">
        <v>6.7272200000000004E-2</v>
      </c>
      <c r="AI73">
        <v>6.0408900000000001E-2</v>
      </c>
      <c r="AJ73">
        <v>5.1636099999999997E-2</v>
      </c>
      <c r="AK73">
        <v>4.1696400000000002E-2</v>
      </c>
      <c r="AL73">
        <v>3.16146E-2</v>
      </c>
      <c r="AM73">
        <v>2.2408600000000001E-2</v>
      </c>
      <c r="AN73">
        <v>1.4803699999999999E-2</v>
      </c>
      <c r="AO73">
        <v>9.0948899999999996E-3</v>
      </c>
      <c r="AP73">
        <v>5.1864499999999996E-3</v>
      </c>
      <c r="AQ73">
        <v>2.7399E-3</v>
      </c>
      <c r="AR73">
        <v>1.3379500000000001E-3</v>
      </c>
    </row>
    <row r="74" spans="1:44" x14ac:dyDescent="0.2">
      <c r="A74">
        <v>2009</v>
      </c>
      <c r="B74" s="2">
        <v>1.64733E-14</v>
      </c>
      <c r="C74" s="2">
        <v>1.8567E-12</v>
      </c>
      <c r="D74" s="2">
        <v>1.2122799999999999E-10</v>
      </c>
      <c r="E74" s="2">
        <v>4.5937E-9</v>
      </c>
      <c r="F74" s="2">
        <v>1.0123400000000001E-7</v>
      </c>
      <c r="G74" s="2">
        <v>1.30055E-6</v>
      </c>
      <c r="H74" s="2">
        <v>9.7713900000000003E-6</v>
      </c>
      <c r="I74" s="2">
        <v>4.3214799999999998E-5</v>
      </c>
      <c r="J74">
        <v>1.1496499999999999E-4</v>
      </c>
      <c r="K74">
        <v>2.0185400000000001E-4</v>
      </c>
      <c r="L74">
        <v>3.22477E-4</v>
      </c>
      <c r="M74">
        <v>6.7504299999999995E-4</v>
      </c>
      <c r="N74">
        <v>1.4730399999999999E-3</v>
      </c>
      <c r="O74">
        <v>2.5536999999999999E-3</v>
      </c>
      <c r="P74">
        <v>3.4421899999999999E-3</v>
      </c>
      <c r="Q74">
        <v>4.0627900000000002E-3</v>
      </c>
      <c r="R74">
        <v>5.0453700000000004E-3</v>
      </c>
      <c r="S74">
        <v>7.0139299999999998E-3</v>
      </c>
      <c r="T74">
        <v>1.00777E-2</v>
      </c>
      <c r="U74">
        <v>1.42662E-2</v>
      </c>
      <c r="V74">
        <v>1.9824499999999998E-2</v>
      </c>
      <c r="W74">
        <v>2.6755299999999999E-2</v>
      </c>
      <c r="X74">
        <v>3.4471099999999998E-2</v>
      </c>
      <c r="Y74">
        <v>4.2094800000000002E-2</v>
      </c>
      <c r="Z74">
        <v>4.88923E-2</v>
      </c>
      <c r="AA74">
        <v>5.4477499999999998E-2</v>
      </c>
      <c r="AB74">
        <v>5.8911499999999999E-2</v>
      </c>
      <c r="AC74">
        <v>6.2596799999999994E-2</v>
      </c>
      <c r="AD74">
        <v>6.5828600000000001E-2</v>
      </c>
      <c r="AE74">
        <v>6.8387199999999995E-2</v>
      </c>
      <c r="AF74">
        <v>6.9622900000000001E-2</v>
      </c>
      <c r="AG74">
        <v>6.8893099999999999E-2</v>
      </c>
      <c r="AH74">
        <v>6.5888100000000005E-2</v>
      </c>
      <c r="AI74">
        <v>6.0657000000000003E-2</v>
      </c>
      <c r="AJ74">
        <v>5.3501899999999998E-2</v>
      </c>
      <c r="AK74">
        <v>4.4928700000000002E-2</v>
      </c>
      <c r="AL74">
        <v>3.5649899999999998E-2</v>
      </c>
      <c r="AM74">
        <v>2.65227E-2</v>
      </c>
      <c r="AN74">
        <v>1.8373199999999999E-2</v>
      </c>
      <c r="AO74">
        <v>1.1783999999999999E-2</v>
      </c>
      <c r="AP74">
        <v>6.96687E-3</v>
      </c>
      <c r="AQ74">
        <v>3.7843899999999999E-3</v>
      </c>
      <c r="AR74">
        <v>1.88419E-3</v>
      </c>
    </row>
    <row r="75" spans="1:44" x14ac:dyDescent="0.2">
      <c r="A75">
        <v>2010</v>
      </c>
      <c r="B75" s="2">
        <v>1.4092800000000001E-14</v>
      </c>
      <c r="C75" s="2">
        <v>1.5884E-12</v>
      </c>
      <c r="D75" s="2">
        <v>1.0370800000000001E-10</v>
      </c>
      <c r="E75" s="2">
        <v>3.9296000000000002E-9</v>
      </c>
      <c r="F75" s="2">
        <v>8.6587599999999999E-8</v>
      </c>
      <c r="G75" s="2">
        <v>1.11202E-6</v>
      </c>
      <c r="H75" s="2">
        <v>8.3466000000000007E-6</v>
      </c>
      <c r="I75" s="2">
        <v>3.6788100000000001E-5</v>
      </c>
      <c r="J75" s="2">
        <v>9.6575499999999997E-5</v>
      </c>
      <c r="K75">
        <v>1.60631E-4</v>
      </c>
      <c r="L75">
        <v>2.1887400000000001E-4</v>
      </c>
      <c r="M75">
        <v>3.9110000000000002E-4</v>
      </c>
      <c r="N75">
        <v>8.5128299999999999E-4</v>
      </c>
      <c r="O75">
        <v>1.64997E-3</v>
      </c>
      <c r="P75">
        <v>2.8203999999999998E-3</v>
      </c>
      <c r="Q75">
        <v>4.6845200000000002E-3</v>
      </c>
      <c r="R75">
        <v>7.62745E-3</v>
      </c>
      <c r="S75">
        <v>1.1306999999999999E-2</v>
      </c>
      <c r="T75">
        <v>1.4674700000000001E-2</v>
      </c>
      <c r="U75">
        <v>1.7254100000000001E-2</v>
      </c>
      <c r="V75">
        <v>1.9895599999999999E-2</v>
      </c>
      <c r="W75">
        <v>2.3879899999999999E-2</v>
      </c>
      <c r="X75">
        <v>2.97381E-2</v>
      </c>
      <c r="Y75">
        <v>3.7135300000000003E-2</v>
      </c>
      <c r="Z75">
        <v>4.5299800000000001E-2</v>
      </c>
      <c r="AA75">
        <v>5.3231800000000003E-2</v>
      </c>
      <c r="AB75">
        <v>5.9879799999999997E-2</v>
      </c>
      <c r="AC75">
        <v>6.4514799999999997E-2</v>
      </c>
      <c r="AD75">
        <v>6.7008999999999999E-2</v>
      </c>
      <c r="AE75">
        <v>6.7740400000000006E-2</v>
      </c>
      <c r="AF75">
        <v>6.72127E-2</v>
      </c>
      <c r="AG75">
        <v>6.5679100000000004E-2</v>
      </c>
      <c r="AH75">
        <v>6.30159E-2</v>
      </c>
      <c r="AI75">
        <v>5.8899100000000003E-2</v>
      </c>
      <c r="AJ75">
        <v>5.3112600000000003E-2</v>
      </c>
      <c r="AK75">
        <v>4.5776799999999999E-2</v>
      </c>
      <c r="AL75">
        <v>3.7392700000000001E-2</v>
      </c>
      <c r="AM75">
        <v>2.87292E-2</v>
      </c>
      <c r="AN75">
        <v>2.06188E-2</v>
      </c>
      <c r="AO75">
        <v>1.3738500000000001E-2</v>
      </c>
      <c r="AP75">
        <v>8.4540099999999996E-3</v>
      </c>
      <c r="AQ75">
        <v>4.7833700000000003E-3</v>
      </c>
      <c r="AR75">
        <v>2.4799100000000001E-3</v>
      </c>
    </row>
    <row r="76" spans="1:44" x14ac:dyDescent="0.2">
      <c r="A76">
        <v>2011</v>
      </c>
      <c r="B76" s="2">
        <v>1.4842299999999999E-14</v>
      </c>
      <c r="C76" s="2">
        <v>1.6728699999999999E-12</v>
      </c>
      <c r="D76" s="2">
        <v>1.09222E-10</v>
      </c>
      <c r="E76" s="2">
        <v>4.1384800000000004E-9</v>
      </c>
      <c r="F76" s="2">
        <v>9.1186700000000005E-8</v>
      </c>
      <c r="G76" s="2">
        <v>1.1709600000000001E-6</v>
      </c>
      <c r="H76" s="2">
        <v>8.7863200000000006E-6</v>
      </c>
      <c r="I76" s="2">
        <v>3.8684799999999999E-5</v>
      </c>
      <c r="J76">
        <v>1.01122E-4</v>
      </c>
      <c r="K76">
        <v>1.6508399999999999E-4</v>
      </c>
      <c r="L76">
        <v>2.1024800000000001E-4</v>
      </c>
      <c r="M76">
        <v>3.3846599999999999E-4</v>
      </c>
      <c r="N76">
        <v>6.92674E-4</v>
      </c>
      <c r="O76">
        <v>1.2672E-3</v>
      </c>
      <c r="P76">
        <v>1.9863400000000001E-3</v>
      </c>
      <c r="Q76">
        <v>3.0476800000000001E-3</v>
      </c>
      <c r="R76">
        <v>4.9806E-3</v>
      </c>
      <c r="S76">
        <v>8.2182799999999997E-3</v>
      </c>
      <c r="T76">
        <v>1.2855E-2</v>
      </c>
      <c r="U76">
        <v>1.88002E-2</v>
      </c>
      <c r="V76">
        <v>2.5629200000000001E-2</v>
      </c>
      <c r="W76">
        <v>3.2259400000000001E-2</v>
      </c>
      <c r="X76">
        <v>3.7511200000000001E-2</v>
      </c>
      <c r="Y76">
        <v>4.1291700000000001E-2</v>
      </c>
      <c r="Z76">
        <v>4.4759899999999998E-2</v>
      </c>
      <c r="AA76">
        <v>4.9119700000000002E-2</v>
      </c>
      <c r="AB76">
        <v>5.4512499999999998E-2</v>
      </c>
      <c r="AC76">
        <v>6.0047099999999999E-2</v>
      </c>
      <c r="AD76">
        <v>6.45347E-2</v>
      </c>
      <c r="AE76">
        <v>6.7128699999999999E-2</v>
      </c>
      <c r="AF76">
        <v>6.7566699999999993E-2</v>
      </c>
      <c r="AG76">
        <v>6.6055500000000003E-2</v>
      </c>
      <c r="AH76">
        <v>6.2953499999999996E-2</v>
      </c>
      <c r="AI76">
        <v>5.8484000000000001E-2</v>
      </c>
      <c r="AJ76">
        <v>5.2681899999999997E-2</v>
      </c>
      <c r="AK76">
        <v>4.5583400000000003E-2</v>
      </c>
      <c r="AL76">
        <v>3.7472100000000001E-2</v>
      </c>
      <c r="AM76">
        <v>2.8965899999999999E-2</v>
      </c>
      <c r="AN76">
        <v>2.0875600000000001E-2</v>
      </c>
      <c r="AO76">
        <v>1.3934999999999999E-2</v>
      </c>
      <c r="AP76">
        <v>8.5730600000000004E-3</v>
      </c>
      <c r="AQ76">
        <v>4.8427899999999996E-3</v>
      </c>
      <c r="AR76">
        <v>2.5045900000000001E-3</v>
      </c>
    </row>
    <row r="77" spans="1:44" x14ac:dyDescent="0.2">
      <c r="A77">
        <v>2012</v>
      </c>
      <c r="B77" s="2">
        <v>1.21588E-14</v>
      </c>
      <c r="C77" s="2">
        <v>1.37041E-12</v>
      </c>
      <c r="D77" s="2">
        <v>8.9475000000000006E-11</v>
      </c>
      <c r="E77" s="2">
        <v>3.3903199999999999E-9</v>
      </c>
      <c r="F77" s="2">
        <v>7.4705299999999996E-8</v>
      </c>
      <c r="G77" s="2">
        <v>9.5943299999999993E-7</v>
      </c>
      <c r="H77" s="2">
        <v>7.2017099999999999E-6</v>
      </c>
      <c r="I77" s="2">
        <v>3.17474E-5</v>
      </c>
      <c r="J77" s="2">
        <v>8.3396899999999994E-5</v>
      </c>
      <c r="K77">
        <v>1.3904799999999999E-4</v>
      </c>
      <c r="L77">
        <v>1.9051199999999999E-4</v>
      </c>
      <c r="M77">
        <v>3.3898000000000001E-4</v>
      </c>
      <c r="N77">
        <v>7.1434299999999999E-4</v>
      </c>
      <c r="O77">
        <v>1.28461E-3</v>
      </c>
      <c r="P77">
        <v>1.9147999999999999E-3</v>
      </c>
      <c r="Q77">
        <v>2.7016399999999999E-3</v>
      </c>
      <c r="R77">
        <v>4.0385500000000001E-3</v>
      </c>
      <c r="S77">
        <v>6.2080599999999996E-3</v>
      </c>
      <c r="T77">
        <v>9.2469000000000006E-3</v>
      </c>
      <c r="U77">
        <v>1.3385899999999999E-2</v>
      </c>
      <c r="V77">
        <v>1.9194300000000001E-2</v>
      </c>
      <c r="W77">
        <v>2.6980400000000002E-2</v>
      </c>
      <c r="X77">
        <v>3.6205800000000003E-2</v>
      </c>
      <c r="Y77">
        <v>4.5550100000000003E-2</v>
      </c>
      <c r="Z77">
        <v>5.3443400000000002E-2</v>
      </c>
      <c r="AA77">
        <v>5.87786E-2</v>
      </c>
      <c r="AB77">
        <v>6.1521899999999997E-2</v>
      </c>
      <c r="AC77">
        <v>6.2674499999999994E-2</v>
      </c>
      <c r="AD77">
        <v>6.3433299999999998E-2</v>
      </c>
      <c r="AE77">
        <v>6.4293400000000001E-2</v>
      </c>
      <c r="AF77">
        <v>6.4884399999999995E-2</v>
      </c>
      <c r="AG77">
        <v>6.44618E-2</v>
      </c>
      <c r="AH77">
        <v>6.2437899999999998E-2</v>
      </c>
      <c r="AI77">
        <v>5.85795E-2</v>
      </c>
      <c r="AJ77">
        <v>5.2949900000000001E-2</v>
      </c>
      <c r="AK77">
        <v>4.5824900000000002E-2</v>
      </c>
      <c r="AL77">
        <v>3.7679799999999999E-2</v>
      </c>
      <c r="AM77">
        <v>2.9186199999999999E-2</v>
      </c>
      <c r="AN77">
        <v>2.11199E-2</v>
      </c>
      <c r="AO77">
        <v>1.4174000000000001E-2</v>
      </c>
      <c r="AP77">
        <v>8.7704900000000006E-3</v>
      </c>
      <c r="AQ77">
        <v>4.9810999999999996E-3</v>
      </c>
      <c r="AR77">
        <v>2.5879200000000001E-3</v>
      </c>
    </row>
    <row r="78" spans="1:44" x14ac:dyDescent="0.2">
      <c r="A78">
        <v>2013</v>
      </c>
      <c r="B78" s="2">
        <v>1.6108000000000001E-14</v>
      </c>
      <c r="C78" s="2">
        <v>1.81553E-12</v>
      </c>
      <c r="D78" s="2">
        <v>1.18536E-10</v>
      </c>
      <c r="E78" s="2">
        <v>4.4913299999999996E-9</v>
      </c>
      <c r="F78" s="2">
        <v>9.8958200000000003E-8</v>
      </c>
      <c r="G78" s="2">
        <v>1.2706500000000001E-6</v>
      </c>
      <c r="H78" s="2">
        <v>9.5320299999999999E-6</v>
      </c>
      <c r="I78" s="2">
        <v>4.1932699999999999E-5</v>
      </c>
      <c r="J78">
        <v>1.09245E-4</v>
      </c>
      <c r="K78">
        <v>1.7573E-4</v>
      </c>
      <c r="L78">
        <v>2.1160100000000001E-4</v>
      </c>
      <c r="M78">
        <v>3.1043100000000001E-4</v>
      </c>
      <c r="N78">
        <v>6.1045000000000001E-4</v>
      </c>
      <c r="O78">
        <v>1.10903E-3</v>
      </c>
      <c r="P78">
        <v>1.7266899999999999E-3</v>
      </c>
      <c r="Q78">
        <v>2.5865200000000001E-3</v>
      </c>
      <c r="R78">
        <v>4.0092799999999996E-3</v>
      </c>
      <c r="S78">
        <v>6.1012699999999998E-3</v>
      </c>
      <c r="T78">
        <v>8.6593399999999997E-3</v>
      </c>
      <c r="U78">
        <v>1.1672699999999999E-2</v>
      </c>
      <c r="V78">
        <v>1.55894E-2</v>
      </c>
      <c r="W78">
        <v>2.0922099999999999E-2</v>
      </c>
      <c r="X78">
        <v>2.78774E-2</v>
      </c>
      <c r="Y78">
        <v>3.6393000000000002E-2</v>
      </c>
      <c r="Z78">
        <v>4.6083899999999997E-2</v>
      </c>
      <c r="AA78">
        <v>5.5948900000000003E-2</v>
      </c>
      <c r="AB78">
        <v>6.4423400000000006E-2</v>
      </c>
      <c r="AC78">
        <v>7.0055699999999999E-2</v>
      </c>
      <c r="AD78">
        <v>7.2289999999999993E-2</v>
      </c>
      <c r="AE78">
        <v>7.1689000000000003E-2</v>
      </c>
      <c r="AF78">
        <v>6.9434899999999994E-2</v>
      </c>
      <c r="AG78">
        <v>6.6516199999999998E-2</v>
      </c>
      <c r="AH78">
        <v>6.3208299999999995E-2</v>
      </c>
      <c r="AI78">
        <v>5.9145499999999997E-2</v>
      </c>
      <c r="AJ78">
        <v>5.3792899999999998E-2</v>
      </c>
      <c r="AK78">
        <v>4.6916800000000002E-2</v>
      </c>
      <c r="AL78">
        <v>3.8794299999999997E-2</v>
      </c>
      <c r="AM78">
        <v>3.0135800000000001E-2</v>
      </c>
      <c r="AN78">
        <v>2.1832299999999999E-2</v>
      </c>
      <c r="AO78">
        <v>1.46631E-2</v>
      </c>
      <c r="AP78">
        <v>9.0848000000000005E-3</v>
      </c>
      <c r="AQ78">
        <v>5.1714300000000003E-3</v>
      </c>
      <c r="AR78">
        <v>2.6958099999999999E-3</v>
      </c>
    </row>
    <row r="79" spans="1:44" x14ac:dyDescent="0.2">
      <c r="A79">
        <v>2014</v>
      </c>
      <c r="B79" s="2">
        <v>9.3339099999999995E-15</v>
      </c>
      <c r="C79" s="2">
        <v>1.05202E-12</v>
      </c>
      <c r="D79" s="2">
        <v>6.8688299999999998E-11</v>
      </c>
      <c r="E79" s="2">
        <v>2.6027899999999999E-9</v>
      </c>
      <c r="F79" s="2">
        <v>5.7357299999999998E-8</v>
      </c>
      <c r="G79" s="2">
        <v>7.3681199999999999E-7</v>
      </c>
      <c r="H79" s="2">
        <v>5.5346600000000003E-6</v>
      </c>
      <c r="I79" s="2">
        <v>2.4458900000000001E-5</v>
      </c>
      <c r="J79" s="2">
        <v>6.4877500000000004E-5</v>
      </c>
      <c r="K79">
        <v>1.12595E-4</v>
      </c>
      <c r="L79">
        <v>1.74365E-4</v>
      </c>
      <c r="M79">
        <v>3.5555899999999997E-4</v>
      </c>
      <c r="N79">
        <v>7.7797700000000001E-4</v>
      </c>
      <c r="O79">
        <v>1.3849699999999999E-3</v>
      </c>
      <c r="P79">
        <v>1.9917300000000001E-3</v>
      </c>
      <c r="Q79">
        <v>2.6486000000000001E-3</v>
      </c>
      <c r="R79">
        <v>3.74063E-3</v>
      </c>
      <c r="S79">
        <v>5.5507500000000001E-3</v>
      </c>
      <c r="T79">
        <v>8.0284699999999994E-3</v>
      </c>
      <c r="U79">
        <v>1.11348E-2</v>
      </c>
      <c r="V79">
        <v>1.5028E-2</v>
      </c>
      <c r="W79">
        <v>1.97676E-2</v>
      </c>
      <c r="X79">
        <v>2.5211899999999999E-2</v>
      </c>
      <c r="Y79">
        <v>3.1352999999999999E-2</v>
      </c>
      <c r="Z79">
        <v>3.8442900000000002E-2</v>
      </c>
      <c r="AA79">
        <v>4.6613300000000003E-2</v>
      </c>
      <c r="AB79">
        <v>5.5467200000000001E-2</v>
      </c>
      <c r="AC79">
        <v>6.40318E-2</v>
      </c>
      <c r="AD79">
        <v>7.1027400000000004E-2</v>
      </c>
      <c r="AE79">
        <v>7.5314800000000001E-2</v>
      </c>
      <c r="AF79">
        <v>7.6360600000000001E-2</v>
      </c>
      <c r="AG79">
        <v>7.4413800000000002E-2</v>
      </c>
      <c r="AH79">
        <v>7.0222599999999996E-2</v>
      </c>
      <c r="AI79">
        <v>6.4510200000000004E-2</v>
      </c>
      <c r="AJ79">
        <v>5.7644800000000003E-2</v>
      </c>
      <c r="AK79">
        <v>4.9728500000000002E-2</v>
      </c>
      <c r="AL79">
        <v>4.0938200000000001E-2</v>
      </c>
      <c r="AM79">
        <v>3.1773900000000001E-2</v>
      </c>
      <c r="AN79">
        <v>2.30116E-2</v>
      </c>
      <c r="AO79">
        <v>1.54301E-2</v>
      </c>
      <c r="AP79">
        <v>9.5258400000000007E-3</v>
      </c>
      <c r="AQ79">
        <v>5.39318E-3</v>
      </c>
      <c r="AR79">
        <v>2.7923900000000001E-3</v>
      </c>
    </row>
    <row r="80" spans="1:44" x14ac:dyDescent="0.2">
      <c r="A80">
        <v>2015</v>
      </c>
      <c r="B80" s="2">
        <v>8.0831200000000003E-15</v>
      </c>
      <c r="C80" s="2">
        <v>9.1104499999999998E-13</v>
      </c>
      <c r="D80" s="2">
        <v>5.9482799999999999E-11</v>
      </c>
      <c r="E80" s="2">
        <v>2.2538800000000001E-9</v>
      </c>
      <c r="F80" s="2">
        <v>4.9664199999999998E-8</v>
      </c>
      <c r="G80" s="2">
        <v>6.3784E-7</v>
      </c>
      <c r="H80" s="2">
        <v>4.7879100000000002E-6</v>
      </c>
      <c r="I80" s="2">
        <v>2.1109000000000001E-5</v>
      </c>
      <c r="J80" s="2">
        <v>5.54781E-5</v>
      </c>
      <c r="K80" s="2">
        <v>9.2716500000000006E-5</v>
      </c>
      <c r="L80">
        <v>1.2831299999999999E-4</v>
      </c>
      <c r="M80">
        <v>2.3348499999999999E-4</v>
      </c>
      <c r="N80">
        <v>5.0899699999999997E-4</v>
      </c>
      <c r="O80">
        <v>9.7703900000000008E-4</v>
      </c>
      <c r="P80">
        <v>1.6436300000000001E-3</v>
      </c>
      <c r="Q80">
        <v>2.6981399999999999E-3</v>
      </c>
      <c r="R80">
        <v>4.4244499999999999E-3</v>
      </c>
      <c r="S80">
        <v>6.77379E-3</v>
      </c>
      <c r="T80">
        <v>9.3444300000000008E-3</v>
      </c>
      <c r="U80">
        <v>1.19988E-2</v>
      </c>
      <c r="V80">
        <v>1.51632E-2</v>
      </c>
      <c r="W80">
        <v>1.9310899999999999E-2</v>
      </c>
      <c r="X80">
        <v>2.4460699999999998E-2</v>
      </c>
      <c r="Y80">
        <v>3.03235E-2</v>
      </c>
      <c r="Z80">
        <v>3.6634399999999998E-2</v>
      </c>
      <c r="AA80">
        <v>4.3226899999999999E-2</v>
      </c>
      <c r="AB80">
        <v>4.9996199999999998E-2</v>
      </c>
      <c r="AC80">
        <v>5.6851499999999999E-2</v>
      </c>
      <c r="AD80">
        <v>6.35458E-2</v>
      </c>
      <c r="AE80">
        <v>6.9487900000000005E-2</v>
      </c>
      <c r="AF80">
        <v>7.3793399999999995E-2</v>
      </c>
      <c r="AG80">
        <v>7.5595599999999999E-2</v>
      </c>
      <c r="AH80">
        <v>7.4384500000000006E-2</v>
      </c>
      <c r="AI80">
        <v>7.0152599999999996E-2</v>
      </c>
      <c r="AJ80">
        <v>6.3316200000000003E-2</v>
      </c>
      <c r="AK80">
        <v>5.4545499999999997E-2</v>
      </c>
      <c r="AL80">
        <v>4.4641500000000001E-2</v>
      </c>
      <c r="AM80">
        <v>3.44801E-2</v>
      </c>
      <c r="AN80">
        <v>2.4942300000000001E-2</v>
      </c>
      <c r="AO80">
        <v>1.67729E-2</v>
      </c>
      <c r="AP80">
        <v>1.04178E-2</v>
      </c>
      <c r="AQ80">
        <v>5.9454E-3</v>
      </c>
      <c r="AR80">
        <v>3.1055000000000002E-3</v>
      </c>
    </row>
    <row r="81" spans="1:44" x14ac:dyDescent="0.2">
      <c r="A81">
        <v>2016</v>
      </c>
      <c r="B81" s="2">
        <v>8.0832799999999999E-15</v>
      </c>
      <c r="C81" s="2">
        <v>9.1106300000000007E-13</v>
      </c>
      <c r="D81" s="2">
        <v>5.9483799999999994E-11</v>
      </c>
      <c r="E81" s="2">
        <v>2.2538999999999998E-9</v>
      </c>
      <c r="F81" s="2">
        <v>4.9663599999999999E-8</v>
      </c>
      <c r="G81" s="2">
        <v>6.3779699999999998E-7</v>
      </c>
      <c r="H81" s="2">
        <v>4.7868399999999999E-6</v>
      </c>
      <c r="I81" s="2">
        <v>2.1092699999999999E-5</v>
      </c>
      <c r="J81" s="2">
        <v>5.5312999999999997E-5</v>
      </c>
      <c r="K81" s="2">
        <v>9.1559399999999996E-5</v>
      </c>
      <c r="L81">
        <v>1.22512E-4</v>
      </c>
      <c r="M81">
        <v>2.12022E-4</v>
      </c>
      <c r="N81">
        <v>4.4703199999999998E-4</v>
      </c>
      <c r="O81">
        <v>8.2518999999999995E-4</v>
      </c>
      <c r="P81">
        <v>1.30503E-3</v>
      </c>
      <c r="Q81">
        <v>2.02096E-3</v>
      </c>
      <c r="R81">
        <v>3.3112599999999999E-3</v>
      </c>
      <c r="S81">
        <v>5.4388199999999996E-3</v>
      </c>
      <c r="T81">
        <v>8.4671499999999997E-3</v>
      </c>
      <c r="U81">
        <v>1.2433E-2</v>
      </c>
      <c r="V81">
        <v>1.72987E-2</v>
      </c>
      <c r="W81">
        <v>2.26704E-2</v>
      </c>
      <c r="X81">
        <v>2.7959600000000001E-2</v>
      </c>
      <c r="Y81">
        <v>3.2961699999999997E-2</v>
      </c>
      <c r="Z81">
        <v>3.7985600000000001E-2</v>
      </c>
      <c r="AA81">
        <v>4.3347400000000001E-2</v>
      </c>
      <c r="AB81">
        <v>4.89787E-2</v>
      </c>
      <c r="AC81">
        <v>5.4561100000000001E-2</v>
      </c>
      <c r="AD81">
        <v>5.9817799999999997E-2</v>
      </c>
      <c r="AE81">
        <v>6.4569000000000001E-2</v>
      </c>
      <c r="AF81">
        <v>6.8571800000000002E-2</v>
      </c>
      <c r="AG81">
        <v>7.13506E-2</v>
      </c>
      <c r="AH81">
        <v>7.2194499999999995E-2</v>
      </c>
      <c r="AI81">
        <v>7.03738E-2</v>
      </c>
      <c r="AJ81">
        <v>6.54753E-2</v>
      </c>
      <c r="AK81">
        <v>5.7670100000000002E-2</v>
      </c>
      <c r="AL81">
        <v>4.7759799999999998E-2</v>
      </c>
      <c r="AM81">
        <v>3.6976500000000002E-2</v>
      </c>
      <c r="AN81">
        <v>2.6631200000000001E-2</v>
      </c>
      <c r="AO81">
        <v>1.7764499999999999E-2</v>
      </c>
      <c r="AP81">
        <v>1.09324E-2</v>
      </c>
      <c r="AQ81">
        <v>6.1853799999999999E-3</v>
      </c>
      <c r="AR81">
        <v>3.2077400000000002E-3</v>
      </c>
    </row>
    <row r="82" spans="1:44" x14ac:dyDescent="0.2">
      <c r="A82">
        <v>2017</v>
      </c>
      <c r="B82" s="2">
        <v>1.5704399999999999E-14</v>
      </c>
      <c r="C82" s="2">
        <v>1.7700300000000001E-12</v>
      </c>
      <c r="D82" s="2">
        <v>1.15565E-10</v>
      </c>
      <c r="E82" s="2">
        <v>4.3787000000000002E-9</v>
      </c>
      <c r="F82" s="2">
        <v>9.6473999999999994E-8</v>
      </c>
      <c r="G82" s="2">
        <v>1.2386699999999999E-6</v>
      </c>
      <c r="H82" s="2">
        <v>9.29006E-6</v>
      </c>
      <c r="I82" s="2">
        <v>4.0837699999999997E-5</v>
      </c>
      <c r="J82">
        <v>1.06074E-4</v>
      </c>
      <c r="K82">
        <v>1.6835299999999999E-4</v>
      </c>
      <c r="L82">
        <v>1.9189399999999999E-4</v>
      </c>
      <c r="M82">
        <v>2.52854E-4</v>
      </c>
      <c r="N82">
        <v>4.6971399999999998E-4</v>
      </c>
      <c r="O82">
        <v>8.3929999999999996E-4</v>
      </c>
      <c r="P82">
        <v>1.28863E-3</v>
      </c>
      <c r="Q82">
        <v>1.9065099999999999E-3</v>
      </c>
      <c r="R82">
        <v>2.9691600000000002E-3</v>
      </c>
      <c r="S82">
        <v>4.65958E-3</v>
      </c>
      <c r="T82">
        <v>6.9950400000000001E-3</v>
      </c>
      <c r="U82">
        <v>1.0144800000000001E-2</v>
      </c>
      <c r="V82">
        <v>1.45259E-2</v>
      </c>
      <c r="W82">
        <v>2.0395900000000002E-2</v>
      </c>
      <c r="X82">
        <v>2.7496699999999999E-2</v>
      </c>
      <c r="Y82">
        <v>3.5131599999999999E-2</v>
      </c>
      <c r="Z82">
        <v>4.2439900000000003E-2</v>
      </c>
      <c r="AA82">
        <v>4.86884E-2</v>
      </c>
      <c r="AB82">
        <v>5.3580599999999999E-2</v>
      </c>
      <c r="AC82">
        <v>5.7357499999999999E-2</v>
      </c>
      <c r="AD82">
        <v>6.0509300000000002E-2</v>
      </c>
      <c r="AE82">
        <v>6.3363699999999995E-2</v>
      </c>
      <c r="AF82">
        <v>6.5907800000000002E-2</v>
      </c>
      <c r="AG82">
        <v>6.7828200000000005E-2</v>
      </c>
      <c r="AH82">
        <v>6.8581500000000004E-2</v>
      </c>
      <c r="AI82">
        <v>6.7472900000000002E-2</v>
      </c>
      <c r="AJ82">
        <v>6.3853999999999994E-2</v>
      </c>
      <c r="AK82">
        <v>5.74449E-2</v>
      </c>
      <c r="AL82">
        <v>4.86037E-2</v>
      </c>
      <c r="AM82">
        <v>3.8336500000000003E-2</v>
      </c>
      <c r="AN82">
        <v>2.7997899999999999E-2</v>
      </c>
      <c r="AO82">
        <v>1.8837099999999999E-2</v>
      </c>
      <c r="AP82">
        <v>1.1632399999999999E-2</v>
      </c>
      <c r="AQ82">
        <v>6.5751899999999999E-3</v>
      </c>
      <c r="AR82">
        <v>3.3950999999999999E-3</v>
      </c>
    </row>
    <row r="83" spans="1:44" x14ac:dyDescent="0.2">
      <c r="A83">
        <v>2018</v>
      </c>
      <c r="B83" s="2">
        <v>4.25664E-14</v>
      </c>
      <c r="C83" s="2">
        <v>4.7976400000000001E-12</v>
      </c>
      <c r="D83" s="2">
        <v>3.13235E-10</v>
      </c>
      <c r="E83" s="2">
        <v>1.18682E-8</v>
      </c>
      <c r="F83" s="2">
        <v>2.6148100000000001E-7</v>
      </c>
      <c r="G83" s="2">
        <v>3.3570300000000002E-6</v>
      </c>
      <c r="H83" s="2">
        <v>2.5173000000000001E-5</v>
      </c>
      <c r="I83">
        <v>1.1058200000000001E-4</v>
      </c>
      <c r="J83">
        <v>2.86447E-4</v>
      </c>
      <c r="K83">
        <v>4.4898399999999998E-4</v>
      </c>
      <c r="L83">
        <v>4.8429700000000002E-4</v>
      </c>
      <c r="M83">
        <v>5.5929700000000005E-4</v>
      </c>
      <c r="N83">
        <v>9.4278299999999999E-4</v>
      </c>
      <c r="O83">
        <v>1.58146E-3</v>
      </c>
      <c r="P83">
        <v>2.1802800000000002E-3</v>
      </c>
      <c r="Q83">
        <v>2.7072200000000002E-3</v>
      </c>
      <c r="R83">
        <v>3.5481800000000002E-3</v>
      </c>
      <c r="S83">
        <v>5.0261699999999999E-3</v>
      </c>
      <c r="T83">
        <v>7.1181600000000001E-3</v>
      </c>
      <c r="U83">
        <v>9.8233299999999999E-3</v>
      </c>
      <c r="V83">
        <v>1.3426199999999999E-2</v>
      </c>
      <c r="W83">
        <v>1.8222200000000001E-2</v>
      </c>
      <c r="X83">
        <v>2.4274E-2</v>
      </c>
      <c r="Y83">
        <v>3.1501399999999999E-2</v>
      </c>
      <c r="Z83">
        <v>3.9674599999999997E-2</v>
      </c>
      <c r="AA83">
        <v>4.81754E-2</v>
      </c>
      <c r="AB83">
        <v>5.5980599999999998E-2</v>
      </c>
      <c r="AC83">
        <v>6.2076800000000001E-2</v>
      </c>
      <c r="AD83">
        <v>6.5959299999999998E-2</v>
      </c>
      <c r="AE83">
        <v>6.7807099999999995E-2</v>
      </c>
      <c r="AF83">
        <v>6.8238300000000002E-2</v>
      </c>
      <c r="AG83">
        <v>6.7833000000000004E-2</v>
      </c>
      <c r="AH83">
        <v>6.6741700000000001E-2</v>
      </c>
      <c r="AI83">
        <v>6.4609899999999998E-2</v>
      </c>
      <c r="AJ83">
        <v>6.0828599999999997E-2</v>
      </c>
      <c r="AK83">
        <v>5.4944399999999997E-2</v>
      </c>
      <c r="AL83">
        <v>4.7006100000000002E-2</v>
      </c>
      <c r="AM83">
        <v>3.7676399999999999E-2</v>
      </c>
      <c r="AN83">
        <v>2.8048799999999999E-2</v>
      </c>
      <c r="AO83">
        <v>1.9267900000000001E-2</v>
      </c>
      <c r="AP83">
        <v>1.2153499999999999E-2</v>
      </c>
      <c r="AQ83">
        <v>7.0139099999999999E-3</v>
      </c>
      <c r="AR83">
        <v>3.6937599999999999E-3</v>
      </c>
    </row>
    <row r="84" spans="1:44" x14ac:dyDescent="0.2">
      <c r="A84" t="s">
        <v>34</v>
      </c>
    </row>
    <row r="85" spans="1:44" x14ac:dyDescent="0.2">
      <c r="A85">
        <v>1979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v>1980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v>1981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0.01</v>
      </c>
      <c r="J87">
        <v>0.01</v>
      </c>
      <c r="K87">
        <v>0.02</v>
      </c>
      <c r="L87">
        <v>0.03</v>
      </c>
      <c r="M87">
        <v>0.03</v>
      </c>
      <c r="N87">
        <v>0.04</v>
      </c>
      <c r="O87">
        <v>0.04</v>
      </c>
      <c r="P87">
        <v>7.0000000000000007E-2</v>
      </c>
      <c r="Q87">
        <v>0.09</v>
      </c>
      <c r="R87">
        <v>0.12</v>
      </c>
      <c r="S87">
        <v>0.12</v>
      </c>
      <c r="T87">
        <v>0.11</v>
      </c>
      <c r="U87">
        <v>0.08</v>
      </c>
      <c r="V87">
        <v>7.0000000000000007E-2</v>
      </c>
      <c r="W87">
        <v>0.04</v>
      </c>
      <c r="X87">
        <v>0.04</v>
      </c>
      <c r="Y87">
        <v>0.02</v>
      </c>
      <c r="Z87">
        <v>0.02</v>
      </c>
      <c r="AA87">
        <v>0.01</v>
      </c>
      <c r="AB87">
        <v>0.01</v>
      </c>
      <c r="AC87">
        <v>0.01</v>
      </c>
      <c r="AD87">
        <v>0.01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v>1982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v>1983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v>1984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v>1985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v>1986</v>
      </c>
      <c r="B92">
        <v>0</v>
      </c>
      <c r="C92">
        <v>0</v>
      </c>
      <c r="D92">
        <v>0</v>
      </c>
      <c r="E92">
        <v>0</v>
      </c>
      <c r="F92">
        <v>9.9009900000000001E-3</v>
      </c>
      <c r="G92">
        <v>0</v>
      </c>
      <c r="H92">
        <v>0</v>
      </c>
      <c r="I92">
        <v>1.9802E-2</v>
      </c>
      <c r="J92">
        <v>6.9306900000000005E-2</v>
      </c>
      <c r="K92">
        <v>4.9505E-2</v>
      </c>
      <c r="L92">
        <v>5.9405899999999998E-2</v>
      </c>
      <c r="M92">
        <v>7.9207899999999998E-2</v>
      </c>
      <c r="N92">
        <v>4.9505E-2</v>
      </c>
      <c r="O92">
        <v>0.12871299999999999</v>
      </c>
      <c r="P92">
        <v>9.9009899999999998E-2</v>
      </c>
      <c r="Q92">
        <v>0.10891099999999999</v>
      </c>
      <c r="R92">
        <v>5.9405899999999998E-2</v>
      </c>
      <c r="S92">
        <v>6.9306900000000005E-2</v>
      </c>
      <c r="T92">
        <v>3.9604E-2</v>
      </c>
      <c r="U92">
        <v>2.9703E-2</v>
      </c>
      <c r="V92">
        <v>2.9703E-2</v>
      </c>
      <c r="W92">
        <v>1.9802E-2</v>
      </c>
      <c r="X92">
        <v>1.9802E-2</v>
      </c>
      <c r="Y92">
        <v>9.9009900000000001E-3</v>
      </c>
      <c r="Z92">
        <v>1.9802E-2</v>
      </c>
      <c r="AA92">
        <v>1.9802E-2</v>
      </c>
      <c r="AB92">
        <v>0</v>
      </c>
      <c r="AC92">
        <v>9.9009900000000001E-3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v>1987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v>1988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v>1989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v>1990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v>1991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v>1992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v>1993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v>1994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1.0204100000000001E-2</v>
      </c>
      <c r="N100">
        <v>2.0408200000000001E-2</v>
      </c>
      <c r="O100">
        <v>3.0612199999999999E-2</v>
      </c>
      <c r="P100">
        <v>3.0612199999999999E-2</v>
      </c>
      <c r="Q100">
        <v>5.10204E-2</v>
      </c>
      <c r="R100">
        <v>6.1224500000000001E-2</v>
      </c>
      <c r="S100">
        <v>6.1224500000000001E-2</v>
      </c>
      <c r="T100">
        <v>5.10204E-2</v>
      </c>
      <c r="U100">
        <v>6.1224500000000001E-2</v>
      </c>
      <c r="V100">
        <v>8.1632700000000002E-2</v>
      </c>
      <c r="W100">
        <v>9.1836699999999993E-2</v>
      </c>
      <c r="X100">
        <v>0.112245</v>
      </c>
      <c r="Y100">
        <v>9.1836699999999993E-2</v>
      </c>
      <c r="Z100">
        <v>5.10204E-2</v>
      </c>
      <c r="AA100">
        <v>5.10204E-2</v>
      </c>
      <c r="AB100">
        <v>6.1224500000000001E-2</v>
      </c>
      <c r="AC100">
        <v>4.08163E-2</v>
      </c>
      <c r="AD100">
        <v>2.0408200000000001E-2</v>
      </c>
      <c r="AE100">
        <v>1.0204100000000001E-2</v>
      </c>
      <c r="AF100">
        <v>1.0204100000000001E-2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v>1995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9.9009900000000001E-3</v>
      </c>
      <c r="K101">
        <v>9.9009900000000001E-3</v>
      </c>
      <c r="L101">
        <v>2.9703E-2</v>
      </c>
      <c r="M101">
        <v>3.9604E-2</v>
      </c>
      <c r="N101">
        <v>2.9703E-2</v>
      </c>
      <c r="O101">
        <v>3.9604E-2</v>
      </c>
      <c r="P101">
        <v>2.9703E-2</v>
      </c>
      <c r="Q101">
        <v>4.9505E-2</v>
      </c>
      <c r="R101">
        <v>4.9505E-2</v>
      </c>
      <c r="S101">
        <v>3.9604E-2</v>
      </c>
      <c r="T101">
        <v>4.9505E-2</v>
      </c>
      <c r="U101">
        <v>4.9505E-2</v>
      </c>
      <c r="V101">
        <v>5.9405899999999998E-2</v>
      </c>
      <c r="W101">
        <v>7.9207899999999998E-2</v>
      </c>
      <c r="X101">
        <v>6.9306900000000005E-2</v>
      </c>
      <c r="Y101">
        <v>5.9405899999999998E-2</v>
      </c>
      <c r="Z101">
        <v>8.9108900000000005E-2</v>
      </c>
      <c r="AA101">
        <v>5.9405899999999998E-2</v>
      </c>
      <c r="AB101">
        <v>5.9405899999999998E-2</v>
      </c>
      <c r="AC101">
        <v>4.9505E-2</v>
      </c>
      <c r="AD101">
        <v>2.9703E-2</v>
      </c>
      <c r="AE101">
        <v>9.9009900000000001E-3</v>
      </c>
      <c r="AF101">
        <v>9.9009900000000001E-3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v>1996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1.0101000000000001E-2</v>
      </c>
      <c r="M102">
        <v>1.0101000000000001E-2</v>
      </c>
      <c r="N102">
        <v>2.0202000000000001E-2</v>
      </c>
      <c r="O102">
        <v>3.0303E-2</v>
      </c>
      <c r="P102">
        <v>2.0202000000000001E-2</v>
      </c>
      <c r="Q102">
        <v>2.0202000000000001E-2</v>
      </c>
      <c r="R102">
        <v>2.0202000000000001E-2</v>
      </c>
      <c r="S102">
        <v>2.0202000000000001E-2</v>
      </c>
      <c r="T102">
        <v>2.0202000000000001E-2</v>
      </c>
      <c r="U102">
        <v>2.0202000000000001E-2</v>
      </c>
      <c r="V102">
        <v>4.0404000000000002E-2</v>
      </c>
      <c r="W102">
        <v>4.0404000000000002E-2</v>
      </c>
      <c r="X102">
        <v>6.0606100000000003E-2</v>
      </c>
      <c r="Y102">
        <v>7.0707099999999995E-2</v>
      </c>
      <c r="Z102">
        <v>8.0808099999999994E-2</v>
      </c>
      <c r="AA102">
        <v>8.0808099999999994E-2</v>
      </c>
      <c r="AB102">
        <v>8.0808099999999994E-2</v>
      </c>
      <c r="AC102">
        <v>9.0909100000000007E-2</v>
      </c>
      <c r="AD102">
        <v>9.0909100000000007E-2</v>
      </c>
      <c r="AE102">
        <v>7.0707099999999995E-2</v>
      </c>
      <c r="AF102">
        <v>5.0505099999999997E-2</v>
      </c>
      <c r="AG102">
        <v>3.0303E-2</v>
      </c>
      <c r="AH102">
        <v>1.0101000000000001E-2</v>
      </c>
      <c r="AI102">
        <v>1.0101000000000001E-2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v>1997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1.0204100000000001E-2</v>
      </c>
      <c r="T103">
        <v>1.0204100000000001E-2</v>
      </c>
      <c r="U103">
        <v>2.0408200000000001E-2</v>
      </c>
      <c r="V103">
        <v>4.08163E-2</v>
      </c>
      <c r="W103">
        <v>5.10204E-2</v>
      </c>
      <c r="X103">
        <v>7.1428599999999995E-2</v>
      </c>
      <c r="Y103">
        <v>0.10204100000000001</v>
      </c>
      <c r="Z103">
        <v>0.112245</v>
      </c>
      <c r="AA103">
        <v>0.122449</v>
      </c>
      <c r="AB103">
        <v>0.112245</v>
      </c>
      <c r="AC103">
        <v>9.1836699999999993E-2</v>
      </c>
      <c r="AD103">
        <v>8.1632700000000002E-2</v>
      </c>
      <c r="AE103">
        <v>7.1428599999999995E-2</v>
      </c>
      <c r="AF103">
        <v>5.10204E-2</v>
      </c>
      <c r="AG103">
        <v>3.0612199999999999E-2</v>
      </c>
      <c r="AH103">
        <v>1.0204100000000001E-2</v>
      </c>
      <c r="AI103">
        <v>1.0204100000000001E-2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v>1998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1.0204100000000001E-2</v>
      </c>
      <c r="S104">
        <v>1.0204100000000001E-2</v>
      </c>
      <c r="T104">
        <v>1.0204100000000001E-2</v>
      </c>
      <c r="U104">
        <v>2.0408200000000001E-2</v>
      </c>
      <c r="V104">
        <v>3.0612199999999999E-2</v>
      </c>
      <c r="W104">
        <v>5.10204E-2</v>
      </c>
      <c r="X104">
        <v>5.10204E-2</v>
      </c>
      <c r="Y104">
        <v>7.1428599999999995E-2</v>
      </c>
      <c r="Z104">
        <v>8.1632700000000002E-2</v>
      </c>
      <c r="AA104">
        <v>8.1632700000000002E-2</v>
      </c>
      <c r="AB104">
        <v>9.1836699999999993E-2</v>
      </c>
      <c r="AC104">
        <v>0.10204100000000001</v>
      </c>
      <c r="AD104">
        <v>0.122449</v>
      </c>
      <c r="AE104">
        <v>9.1836699999999993E-2</v>
      </c>
      <c r="AF104">
        <v>8.1632700000000002E-2</v>
      </c>
      <c r="AG104">
        <v>4.08163E-2</v>
      </c>
      <c r="AH104">
        <v>3.0612199999999999E-2</v>
      </c>
      <c r="AI104">
        <v>1.0204100000000001E-2</v>
      </c>
      <c r="AJ104">
        <v>1.0204100000000001E-2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v>1999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9.9009900000000001E-3</v>
      </c>
      <c r="Q105">
        <v>9.9009900000000001E-3</v>
      </c>
      <c r="R105">
        <v>2.9703E-2</v>
      </c>
      <c r="S105">
        <v>3.9604E-2</v>
      </c>
      <c r="T105">
        <v>3.9604E-2</v>
      </c>
      <c r="U105">
        <v>5.9405899999999998E-2</v>
      </c>
      <c r="V105">
        <v>8.9108900000000005E-2</v>
      </c>
      <c r="W105">
        <v>0.12871299999999999</v>
      </c>
      <c r="X105">
        <v>0.12871299999999999</v>
      </c>
      <c r="Y105">
        <v>6.9306900000000005E-2</v>
      </c>
      <c r="Z105">
        <v>7.9207899999999998E-2</v>
      </c>
      <c r="AA105">
        <v>5.9405899999999998E-2</v>
      </c>
      <c r="AB105">
        <v>4.9505E-2</v>
      </c>
      <c r="AC105">
        <v>4.9505E-2</v>
      </c>
      <c r="AD105">
        <v>3.9604E-2</v>
      </c>
      <c r="AE105">
        <v>3.9604E-2</v>
      </c>
      <c r="AF105">
        <v>2.9703E-2</v>
      </c>
      <c r="AG105">
        <v>1.9802E-2</v>
      </c>
      <c r="AH105">
        <v>9.9009900000000001E-3</v>
      </c>
      <c r="AI105">
        <v>9.9009900000000001E-3</v>
      </c>
      <c r="AJ105">
        <v>9.9009900000000001E-3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v>2000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v>2001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v>2002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v>2003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1.0204100000000001E-2</v>
      </c>
      <c r="R109">
        <v>3.0612199999999999E-2</v>
      </c>
      <c r="S109">
        <v>5.10204E-2</v>
      </c>
      <c r="T109">
        <v>6.1224500000000001E-2</v>
      </c>
      <c r="U109">
        <v>0.112245</v>
      </c>
      <c r="V109">
        <v>9.1836699999999993E-2</v>
      </c>
      <c r="W109">
        <v>0.112245</v>
      </c>
      <c r="X109">
        <v>0.112245</v>
      </c>
      <c r="Y109">
        <v>8.1632700000000002E-2</v>
      </c>
      <c r="Z109">
        <v>8.1632700000000002E-2</v>
      </c>
      <c r="AA109">
        <v>8.1632700000000002E-2</v>
      </c>
      <c r="AB109">
        <v>6.1224500000000001E-2</v>
      </c>
      <c r="AC109">
        <v>4.08163E-2</v>
      </c>
      <c r="AD109">
        <v>2.0408200000000001E-2</v>
      </c>
      <c r="AE109">
        <v>2.0408200000000001E-2</v>
      </c>
      <c r="AF109">
        <v>1.0204100000000001E-2</v>
      </c>
      <c r="AG109">
        <v>1.0204100000000001E-2</v>
      </c>
      <c r="AH109">
        <v>1.0204100000000001E-2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v>2004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1.0101000000000001E-2</v>
      </c>
      <c r="S110">
        <v>2.0202000000000001E-2</v>
      </c>
      <c r="T110">
        <v>3.0303E-2</v>
      </c>
      <c r="U110">
        <v>6.0606100000000003E-2</v>
      </c>
      <c r="V110">
        <v>0.10101</v>
      </c>
      <c r="W110">
        <v>0.121212</v>
      </c>
      <c r="X110">
        <v>0.121212</v>
      </c>
      <c r="Y110">
        <v>0.121212</v>
      </c>
      <c r="Z110">
        <v>0.111111</v>
      </c>
      <c r="AA110">
        <v>9.0909100000000007E-2</v>
      </c>
      <c r="AB110">
        <v>7.0707099999999995E-2</v>
      </c>
      <c r="AC110">
        <v>4.0404000000000002E-2</v>
      </c>
      <c r="AD110">
        <v>3.0303E-2</v>
      </c>
      <c r="AE110">
        <v>2.0202000000000001E-2</v>
      </c>
      <c r="AF110">
        <v>2.0202000000000001E-2</v>
      </c>
      <c r="AG110">
        <v>1.0101000000000001E-2</v>
      </c>
      <c r="AH110">
        <v>1.0101000000000001E-2</v>
      </c>
      <c r="AI110">
        <v>1.0101000000000001E-2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v>2005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1.0204100000000001E-2</v>
      </c>
      <c r="S111">
        <v>1.0204100000000001E-2</v>
      </c>
      <c r="T111">
        <v>2.0408200000000001E-2</v>
      </c>
      <c r="U111">
        <v>3.0612199999999999E-2</v>
      </c>
      <c r="V111">
        <v>5.10204E-2</v>
      </c>
      <c r="W111">
        <v>8.1632700000000002E-2</v>
      </c>
      <c r="X111">
        <v>0.112245</v>
      </c>
      <c r="Y111">
        <v>0.112245</v>
      </c>
      <c r="Z111">
        <v>0.122449</v>
      </c>
      <c r="AA111">
        <v>0.112245</v>
      </c>
      <c r="AB111">
        <v>0.112245</v>
      </c>
      <c r="AC111">
        <v>0.10204100000000001</v>
      </c>
      <c r="AD111">
        <v>5.10204E-2</v>
      </c>
      <c r="AE111">
        <v>3.0612199999999999E-2</v>
      </c>
      <c r="AF111">
        <v>2.0408200000000001E-2</v>
      </c>
      <c r="AG111">
        <v>1.0204100000000001E-2</v>
      </c>
      <c r="AH111">
        <v>1.0204100000000001E-2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v>2006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1.0101000000000001E-2</v>
      </c>
      <c r="T112">
        <v>1.0101000000000001E-2</v>
      </c>
      <c r="U112">
        <v>3.0303E-2</v>
      </c>
      <c r="V112">
        <v>5.0505099999999997E-2</v>
      </c>
      <c r="W112">
        <v>6.0606100000000003E-2</v>
      </c>
      <c r="X112">
        <v>9.0909100000000007E-2</v>
      </c>
      <c r="Y112">
        <v>9.0909100000000007E-2</v>
      </c>
      <c r="Z112">
        <v>0.10101</v>
      </c>
      <c r="AA112">
        <v>9.0909100000000007E-2</v>
      </c>
      <c r="AB112">
        <v>8.0808099999999994E-2</v>
      </c>
      <c r="AC112">
        <v>8.0808099999999994E-2</v>
      </c>
      <c r="AD112">
        <v>5.0505099999999997E-2</v>
      </c>
      <c r="AE112">
        <v>4.0404000000000002E-2</v>
      </c>
      <c r="AF112">
        <v>5.0505099999999997E-2</v>
      </c>
      <c r="AG112">
        <v>3.0303E-2</v>
      </c>
      <c r="AH112">
        <v>5.0505099999999997E-2</v>
      </c>
      <c r="AI112">
        <v>3.0303E-2</v>
      </c>
      <c r="AJ112">
        <v>3.0303E-2</v>
      </c>
      <c r="AK112">
        <v>1.0101000000000001E-2</v>
      </c>
      <c r="AL112">
        <v>1.0101000000000001E-2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v>2007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0.01</v>
      </c>
      <c r="R113">
        <v>0.01</v>
      </c>
      <c r="S113">
        <v>0.01</v>
      </c>
      <c r="T113">
        <v>0.02</v>
      </c>
      <c r="U113">
        <v>0.03</v>
      </c>
      <c r="V113">
        <v>0.04</v>
      </c>
      <c r="W113">
        <v>0.06</v>
      </c>
      <c r="X113">
        <v>0.08</v>
      </c>
      <c r="Y113">
        <v>0.09</v>
      </c>
      <c r="Z113">
        <v>0.11</v>
      </c>
      <c r="AA113">
        <v>0.13</v>
      </c>
      <c r="AB113">
        <v>0.11</v>
      </c>
      <c r="AC113">
        <v>0.09</v>
      </c>
      <c r="AD113">
        <v>7.0000000000000007E-2</v>
      </c>
      <c r="AE113">
        <v>0.05</v>
      </c>
      <c r="AF113">
        <v>0.04</v>
      </c>
      <c r="AG113">
        <v>0.02</v>
      </c>
      <c r="AH113">
        <v>0.01</v>
      </c>
      <c r="AI113">
        <v>0.01</v>
      </c>
      <c r="AJ113">
        <v>0.01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v>2008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1.0101000000000001E-2</v>
      </c>
      <c r="S114">
        <v>1.0101000000000001E-2</v>
      </c>
      <c r="T114">
        <v>2.0202000000000001E-2</v>
      </c>
      <c r="U114">
        <v>3.0303E-2</v>
      </c>
      <c r="V114">
        <v>5.0505099999999997E-2</v>
      </c>
      <c r="W114">
        <v>7.0707099999999995E-2</v>
      </c>
      <c r="X114">
        <v>0.10101</v>
      </c>
      <c r="Y114">
        <v>0.13131300000000001</v>
      </c>
      <c r="Z114">
        <v>0.13131300000000001</v>
      </c>
      <c r="AA114">
        <v>0.121212</v>
      </c>
      <c r="AB114">
        <v>0.111111</v>
      </c>
      <c r="AC114">
        <v>8.0808099999999994E-2</v>
      </c>
      <c r="AD114">
        <v>5.0505099999999997E-2</v>
      </c>
      <c r="AE114">
        <v>4.0404000000000002E-2</v>
      </c>
      <c r="AF114">
        <v>2.0202000000000001E-2</v>
      </c>
      <c r="AG114">
        <v>1.0101000000000001E-2</v>
      </c>
      <c r="AH114">
        <v>0</v>
      </c>
      <c r="AI114">
        <v>1.0101000000000001E-2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v>2009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1.0204100000000001E-2</v>
      </c>
      <c r="S115">
        <v>1.0204100000000001E-2</v>
      </c>
      <c r="T115">
        <v>3.0612199999999999E-2</v>
      </c>
      <c r="U115">
        <v>4.08163E-2</v>
      </c>
      <c r="V115">
        <v>7.1428599999999995E-2</v>
      </c>
      <c r="W115">
        <v>8.1632700000000002E-2</v>
      </c>
      <c r="X115">
        <v>0.10204100000000001</v>
      </c>
      <c r="Y115">
        <v>0.112245</v>
      </c>
      <c r="Z115">
        <v>0.112245</v>
      </c>
      <c r="AA115">
        <v>0.122449</v>
      </c>
      <c r="AB115">
        <v>0.10204100000000001</v>
      </c>
      <c r="AC115">
        <v>8.1632700000000002E-2</v>
      </c>
      <c r="AD115">
        <v>5.10204E-2</v>
      </c>
      <c r="AE115">
        <v>3.0612199999999999E-2</v>
      </c>
      <c r="AF115">
        <v>2.0408200000000001E-2</v>
      </c>
      <c r="AG115">
        <v>1.0204100000000001E-2</v>
      </c>
      <c r="AH115">
        <v>1.0204100000000001E-2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v>2010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1.03093E-2</v>
      </c>
      <c r="S116">
        <v>1.03093E-2</v>
      </c>
      <c r="T116">
        <v>2.0618600000000001E-2</v>
      </c>
      <c r="U116">
        <v>2.0618600000000001E-2</v>
      </c>
      <c r="V116">
        <v>4.1237099999999999E-2</v>
      </c>
      <c r="W116">
        <v>7.2164900000000004E-2</v>
      </c>
      <c r="X116">
        <v>9.2783500000000005E-2</v>
      </c>
      <c r="Y116">
        <v>0.134021</v>
      </c>
      <c r="Z116">
        <v>0.14433000000000001</v>
      </c>
      <c r="AA116">
        <v>0.14433000000000001</v>
      </c>
      <c r="AB116">
        <v>0.113402</v>
      </c>
      <c r="AC116">
        <v>8.2474199999999998E-2</v>
      </c>
      <c r="AD116">
        <v>5.1546399999999999E-2</v>
      </c>
      <c r="AE116">
        <v>3.0927799999999998E-2</v>
      </c>
      <c r="AF116">
        <v>2.0618600000000001E-2</v>
      </c>
      <c r="AG116">
        <v>1.03093E-2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v>2011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1.03093E-2</v>
      </c>
      <c r="R117">
        <v>3.0927799999999998E-2</v>
      </c>
      <c r="S117">
        <v>3.0927799999999998E-2</v>
      </c>
      <c r="T117">
        <v>9.2783500000000005E-2</v>
      </c>
      <c r="U117">
        <v>5.1546399999999999E-2</v>
      </c>
      <c r="V117">
        <v>7.2164900000000004E-2</v>
      </c>
      <c r="W117">
        <v>7.2164900000000004E-2</v>
      </c>
      <c r="X117">
        <v>7.2164900000000004E-2</v>
      </c>
      <c r="Y117">
        <v>0.103093</v>
      </c>
      <c r="Z117">
        <v>9.2783500000000005E-2</v>
      </c>
      <c r="AA117">
        <v>9.2783500000000005E-2</v>
      </c>
      <c r="AB117">
        <v>9.2783500000000005E-2</v>
      </c>
      <c r="AC117">
        <v>7.2164900000000004E-2</v>
      </c>
      <c r="AD117">
        <v>5.1546399999999999E-2</v>
      </c>
      <c r="AE117">
        <v>3.0927799999999998E-2</v>
      </c>
      <c r="AF117">
        <v>2.0618600000000001E-2</v>
      </c>
      <c r="AG117">
        <v>1.03093E-2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v>2012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0.01</v>
      </c>
      <c r="T118">
        <v>0.01</v>
      </c>
      <c r="U118">
        <v>0.03</v>
      </c>
      <c r="V118">
        <v>0.04</v>
      </c>
      <c r="W118">
        <v>7.0000000000000007E-2</v>
      </c>
      <c r="X118">
        <v>0.1</v>
      </c>
      <c r="Y118">
        <v>0.11</v>
      </c>
      <c r="Z118">
        <v>0.13</v>
      </c>
      <c r="AA118">
        <v>0.12</v>
      </c>
      <c r="AB118">
        <v>0.12</v>
      </c>
      <c r="AC118">
        <v>0.11</v>
      </c>
      <c r="AD118">
        <v>7.0000000000000007E-2</v>
      </c>
      <c r="AE118">
        <v>0.04</v>
      </c>
      <c r="AF118">
        <v>0.02</v>
      </c>
      <c r="AG118">
        <v>0.01</v>
      </c>
      <c r="AH118">
        <v>0.01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v>2013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1.0101000000000001E-2</v>
      </c>
      <c r="S119">
        <v>1.0101000000000001E-2</v>
      </c>
      <c r="T119">
        <v>2.0202000000000001E-2</v>
      </c>
      <c r="U119">
        <v>4.0404000000000002E-2</v>
      </c>
      <c r="V119">
        <v>7.0707099999999995E-2</v>
      </c>
      <c r="W119">
        <v>8.0808099999999994E-2</v>
      </c>
      <c r="X119">
        <v>0.111111</v>
      </c>
      <c r="Y119">
        <v>0.111111</v>
      </c>
      <c r="Z119">
        <v>0.111111</v>
      </c>
      <c r="AA119">
        <v>0.111111</v>
      </c>
      <c r="AB119">
        <v>0.10101</v>
      </c>
      <c r="AC119">
        <v>9.0909100000000007E-2</v>
      </c>
      <c r="AD119">
        <v>6.0606100000000003E-2</v>
      </c>
      <c r="AE119">
        <v>4.0404000000000002E-2</v>
      </c>
      <c r="AF119">
        <v>2.0202000000000001E-2</v>
      </c>
      <c r="AG119">
        <v>1.0101000000000001E-2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v>2014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9.9009900000000001E-3</v>
      </c>
      <c r="O120">
        <v>0</v>
      </c>
      <c r="P120">
        <v>0</v>
      </c>
      <c r="Q120">
        <v>0</v>
      </c>
      <c r="R120">
        <v>9.9009900000000001E-3</v>
      </c>
      <c r="S120">
        <v>9.9009900000000001E-3</v>
      </c>
      <c r="T120">
        <v>1.9802E-2</v>
      </c>
      <c r="U120">
        <v>3.9604E-2</v>
      </c>
      <c r="V120">
        <v>5.9405899999999998E-2</v>
      </c>
      <c r="W120">
        <v>6.9306900000000005E-2</v>
      </c>
      <c r="X120">
        <v>9.9009899999999998E-2</v>
      </c>
      <c r="Y120">
        <v>0.10891099999999999</v>
      </c>
      <c r="Z120">
        <v>0.10891099999999999</v>
      </c>
      <c r="AA120">
        <v>0.12871299999999999</v>
      </c>
      <c r="AB120">
        <v>0.12871299999999999</v>
      </c>
      <c r="AC120">
        <v>8.9108900000000005E-2</v>
      </c>
      <c r="AD120">
        <v>5.9405899999999998E-2</v>
      </c>
      <c r="AE120">
        <v>2.9703E-2</v>
      </c>
      <c r="AF120">
        <v>1.9802E-2</v>
      </c>
      <c r="AG120">
        <v>9.9009900000000001E-3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v>2015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1.0101000000000001E-2</v>
      </c>
      <c r="S121">
        <v>1.0101000000000001E-2</v>
      </c>
      <c r="T121">
        <v>3.0303E-2</v>
      </c>
      <c r="U121">
        <v>4.0404000000000002E-2</v>
      </c>
      <c r="V121">
        <v>5.0505099999999997E-2</v>
      </c>
      <c r="W121">
        <v>8.0808099999999994E-2</v>
      </c>
      <c r="X121">
        <v>0.10101</v>
      </c>
      <c r="Y121">
        <v>0.10101</v>
      </c>
      <c r="Z121">
        <v>0.111111</v>
      </c>
      <c r="AA121">
        <v>0.10101</v>
      </c>
      <c r="AB121">
        <v>0.10101</v>
      </c>
      <c r="AC121">
        <v>9.0909100000000007E-2</v>
      </c>
      <c r="AD121">
        <v>6.0606100000000003E-2</v>
      </c>
      <c r="AE121">
        <v>4.0404000000000002E-2</v>
      </c>
      <c r="AF121">
        <v>3.0303E-2</v>
      </c>
      <c r="AG121">
        <v>1.0101000000000001E-2</v>
      </c>
      <c r="AH121">
        <v>1.0101000000000001E-2</v>
      </c>
      <c r="AI121">
        <v>1.0101000000000001E-2</v>
      </c>
      <c r="AJ121">
        <v>0</v>
      </c>
      <c r="AK121">
        <v>1.0101000000000001E-2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v>2016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5.9880200000000001E-3</v>
      </c>
      <c r="S122">
        <v>4.9900200000000004E-3</v>
      </c>
      <c r="T122">
        <v>1.2974100000000001E-2</v>
      </c>
      <c r="U122">
        <v>2.39521E-2</v>
      </c>
      <c r="V122">
        <v>7.8842300000000004E-2</v>
      </c>
      <c r="W122">
        <v>0.102794</v>
      </c>
      <c r="X122">
        <v>0.129741</v>
      </c>
      <c r="Y122">
        <v>0.19061900000000001</v>
      </c>
      <c r="Z122">
        <v>0.14471100000000001</v>
      </c>
      <c r="AA122">
        <v>7.9840300000000003E-2</v>
      </c>
      <c r="AB122">
        <v>7.5848299999999994E-2</v>
      </c>
      <c r="AC122">
        <v>6.4870300000000006E-2</v>
      </c>
      <c r="AD122">
        <v>3.39321E-2</v>
      </c>
      <c r="AE122">
        <v>2.6946100000000001E-2</v>
      </c>
      <c r="AF122">
        <v>9.9800400000000008E-3</v>
      </c>
      <c r="AG122">
        <v>5.9880200000000001E-3</v>
      </c>
      <c r="AH122">
        <v>7.9840299999999996E-3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v>2017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1.0009999999999999E-3</v>
      </c>
      <c r="O123">
        <v>3.003E-3</v>
      </c>
      <c r="P123">
        <v>5.0049999999999999E-3</v>
      </c>
      <c r="Q123">
        <v>8.0080099999999994E-3</v>
      </c>
      <c r="R123">
        <v>9.0090099999999996E-3</v>
      </c>
      <c r="S123">
        <v>1.5015000000000001E-2</v>
      </c>
      <c r="T123">
        <v>3.3033E-2</v>
      </c>
      <c r="U123">
        <v>6.4064099999999999E-2</v>
      </c>
      <c r="V123">
        <v>9.5095100000000002E-2</v>
      </c>
      <c r="W123">
        <v>9.6096100000000004E-2</v>
      </c>
      <c r="X123">
        <v>9.1091099999999994E-2</v>
      </c>
      <c r="Y123">
        <v>8.0080100000000001E-2</v>
      </c>
      <c r="Z123">
        <v>8.1081100000000003E-2</v>
      </c>
      <c r="AA123">
        <v>7.20721E-2</v>
      </c>
      <c r="AB123">
        <v>7.9079099999999999E-2</v>
      </c>
      <c r="AC123">
        <v>6.9069099999999994E-2</v>
      </c>
      <c r="AD123">
        <v>6.7067100000000004E-2</v>
      </c>
      <c r="AE123">
        <v>4.9049000000000002E-2</v>
      </c>
      <c r="AF123">
        <v>3.9038999999999997E-2</v>
      </c>
      <c r="AG123">
        <v>2.4024E-2</v>
      </c>
      <c r="AH123">
        <v>1.001E-2</v>
      </c>
      <c r="AI123">
        <v>4.0039999999999997E-3</v>
      </c>
      <c r="AJ123">
        <v>3.003E-3</v>
      </c>
      <c r="AK123">
        <v>0</v>
      </c>
      <c r="AL123">
        <v>1.0009999999999999E-3</v>
      </c>
      <c r="AM123">
        <v>0</v>
      </c>
      <c r="AN123">
        <v>0</v>
      </c>
      <c r="AO123">
        <v>1.0009999999999999E-3</v>
      </c>
      <c r="AP123">
        <v>0</v>
      </c>
      <c r="AQ123">
        <v>0</v>
      </c>
      <c r="AR123">
        <v>0</v>
      </c>
    </row>
    <row r="124" spans="1:44" x14ac:dyDescent="0.2">
      <c r="A124">
        <v>2018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9.9800400000000004E-4</v>
      </c>
      <c r="P124">
        <v>9.9800400000000004E-4</v>
      </c>
      <c r="Q124">
        <v>2.9940100000000001E-3</v>
      </c>
      <c r="R124">
        <v>9.9800400000000004E-4</v>
      </c>
      <c r="S124">
        <v>4.9900200000000004E-3</v>
      </c>
      <c r="T124">
        <v>1.49701E-2</v>
      </c>
      <c r="U124">
        <v>3.39321E-2</v>
      </c>
      <c r="V124">
        <v>6.08782E-2</v>
      </c>
      <c r="W124">
        <v>8.5828299999999996E-2</v>
      </c>
      <c r="X124">
        <v>9.5808400000000002E-2</v>
      </c>
      <c r="Y124">
        <v>0.101796</v>
      </c>
      <c r="Z124">
        <v>8.4830299999999997E-2</v>
      </c>
      <c r="AA124">
        <v>8.9820399999999995E-2</v>
      </c>
      <c r="AB124">
        <v>6.1876199999999999E-2</v>
      </c>
      <c r="AC124">
        <v>7.4850299999999995E-2</v>
      </c>
      <c r="AD124">
        <v>6.08782E-2</v>
      </c>
      <c r="AE124">
        <v>6.4870300000000006E-2</v>
      </c>
      <c r="AF124">
        <v>5.5888199999999999E-2</v>
      </c>
      <c r="AG124">
        <v>3.9920200000000003E-2</v>
      </c>
      <c r="AH124">
        <v>2.39521E-2</v>
      </c>
      <c r="AI124">
        <v>2.39521E-2</v>
      </c>
      <c r="AJ124">
        <v>1.2974100000000001E-2</v>
      </c>
      <c r="AK124">
        <v>1.9960099999999999E-3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 t="s">
        <v>35</v>
      </c>
    </row>
    <row r="126" spans="1:44" x14ac:dyDescent="0.2">
      <c r="A126">
        <v>1979</v>
      </c>
      <c r="B126" s="2">
        <v>5.0423800000000002E-12</v>
      </c>
      <c r="C126" s="2">
        <v>4.4053099999999999E-10</v>
      </c>
      <c r="D126" s="2">
        <v>2.22927E-8</v>
      </c>
      <c r="E126" s="2">
        <v>6.5467699999999995E-7</v>
      </c>
      <c r="F126" s="2">
        <v>1.11809E-5</v>
      </c>
      <c r="G126">
        <v>1.11301E-4</v>
      </c>
      <c r="H126">
        <v>6.4751399999999997E-4</v>
      </c>
      <c r="I126">
        <v>2.2114600000000002E-3</v>
      </c>
      <c r="J126">
        <v>4.4921500000000003E-3</v>
      </c>
      <c r="K126">
        <v>5.7389099999999998E-3</v>
      </c>
      <c r="L126">
        <v>5.8212000000000003E-3</v>
      </c>
      <c r="M126">
        <v>7.4034699999999997E-3</v>
      </c>
      <c r="N126">
        <v>1.14644E-2</v>
      </c>
      <c r="O126">
        <v>1.56648E-2</v>
      </c>
      <c r="P126">
        <v>1.8465800000000001E-2</v>
      </c>
      <c r="Q126">
        <v>2.1436E-2</v>
      </c>
      <c r="R126">
        <v>2.6190999999999999E-2</v>
      </c>
      <c r="S126">
        <v>3.19802E-2</v>
      </c>
      <c r="T126">
        <v>3.7627000000000001E-2</v>
      </c>
      <c r="U126">
        <v>4.3201700000000003E-2</v>
      </c>
      <c r="V126">
        <v>4.8936300000000002E-2</v>
      </c>
      <c r="W126">
        <v>5.4373499999999998E-2</v>
      </c>
      <c r="X126">
        <v>5.8984799999999997E-2</v>
      </c>
      <c r="Y126">
        <v>6.2592200000000001E-2</v>
      </c>
      <c r="Z126">
        <v>6.5111600000000006E-2</v>
      </c>
      <c r="AA126">
        <v>6.63826E-2</v>
      </c>
      <c r="AB126">
        <v>6.6219700000000006E-2</v>
      </c>
      <c r="AC126">
        <v>6.4419400000000002E-2</v>
      </c>
      <c r="AD126">
        <v>6.0757899999999997E-2</v>
      </c>
      <c r="AE126">
        <v>5.5095999999999999E-2</v>
      </c>
      <c r="AF126">
        <v>4.7561399999999997E-2</v>
      </c>
      <c r="AG126">
        <v>3.8679199999999997E-2</v>
      </c>
      <c r="AH126">
        <v>2.9339899999999999E-2</v>
      </c>
      <c r="AI126">
        <v>2.0575E-2</v>
      </c>
      <c r="AJ126">
        <v>1.32391E-2</v>
      </c>
      <c r="AK126">
        <v>7.7686200000000004E-3</v>
      </c>
      <c r="AL126">
        <v>4.1368000000000004E-3</v>
      </c>
      <c r="AM126">
        <v>1.9912799999999998E-3</v>
      </c>
      <c r="AN126">
        <v>8.6382400000000002E-4</v>
      </c>
      <c r="AO126">
        <v>3.369E-4</v>
      </c>
      <c r="AP126">
        <v>1.17908E-4</v>
      </c>
      <c r="AQ126" s="2">
        <v>3.6974200000000003E-5</v>
      </c>
      <c r="AR126" s="2">
        <v>1.03765E-5</v>
      </c>
    </row>
    <row r="127" spans="1:44" x14ac:dyDescent="0.2">
      <c r="A127">
        <v>1980</v>
      </c>
      <c r="B127" s="2">
        <v>2.8209699999999998E-12</v>
      </c>
      <c r="C127" s="2">
        <v>2.4646399999999998E-10</v>
      </c>
      <c r="D127" s="2">
        <v>1.2473500000000001E-8</v>
      </c>
      <c r="E127" s="2">
        <v>3.6641499999999999E-7</v>
      </c>
      <c r="F127" s="2">
        <v>6.2619899999999997E-6</v>
      </c>
      <c r="G127" s="2">
        <v>6.24438E-5</v>
      </c>
      <c r="H127">
        <v>3.6517100000000002E-4</v>
      </c>
      <c r="I127">
        <v>1.2693100000000001E-3</v>
      </c>
      <c r="J127">
        <v>2.75465E-3</v>
      </c>
      <c r="K127">
        <v>4.4691000000000002E-3</v>
      </c>
      <c r="L127">
        <v>7.8314500000000002E-3</v>
      </c>
      <c r="M127">
        <v>1.5811499999999999E-2</v>
      </c>
      <c r="N127">
        <v>2.7532000000000001E-2</v>
      </c>
      <c r="O127">
        <v>3.6648500000000001E-2</v>
      </c>
      <c r="P127">
        <v>3.9192699999999997E-2</v>
      </c>
      <c r="Q127">
        <v>3.8971400000000003E-2</v>
      </c>
      <c r="R127">
        <v>4.0820700000000001E-2</v>
      </c>
      <c r="S127">
        <v>4.4027999999999998E-2</v>
      </c>
      <c r="T127">
        <v>4.6029399999999998E-2</v>
      </c>
      <c r="U127">
        <v>4.6957499999999999E-2</v>
      </c>
      <c r="V127">
        <v>4.8124E-2</v>
      </c>
      <c r="W127">
        <v>4.9693000000000001E-2</v>
      </c>
      <c r="X127">
        <v>5.1142899999999998E-2</v>
      </c>
      <c r="Y127">
        <v>5.2220599999999999E-2</v>
      </c>
      <c r="Z127">
        <v>5.2884500000000001E-2</v>
      </c>
      <c r="AA127">
        <v>5.3047999999999998E-2</v>
      </c>
      <c r="AB127">
        <v>5.2567799999999998E-2</v>
      </c>
      <c r="AC127">
        <v>5.12465E-2</v>
      </c>
      <c r="AD127">
        <v>4.8806700000000001E-2</v>
      </c>
      <c r="AE127">
        <v>4.4960899999999998E-2</v>
      </c>
      <c r="AF127">
        <v>3.95866E-2</v>
      </c>
      <c r="AG127">
        <v>3.2902500000000001E-2</v>
      </c>
      <c r="AH127">
        <v>2.55173E-2</v>
      </c>
      <c r="AI127">
        <v>1.8281200000000001E-2</v>
      </c>
      <c r="AJ127">
        <v>1.1999599999999999E-2</v>
      </c>
      <c r="AK127">
        <v>7.16974E-3</v>
      </c>
      <c r="AL127">
        <v>3.8800499999999999E-3</v>
      </c>
      <c r="AM127">
        <v>1.89452E-3</v>
      </c>
      <c r="AN127">
        <v>8.3217800000000004E-4</v>
      </c>
      <c r="AO127">
        <v>3.2810800000000002E-4</v>
      </c>
      <c r="AP127">
        <v>1.15919E-4</v>
      </c>
      <c r="AQ127" s="2">
        <v>3.6648199999999999E-5</v>
      </c>
      <c r="AR127" s="2">
        <v>1.03575E-5</v>
      </c>
    </row>
    <row r="128" spans="1:44" x14ac:dyDescent="0.2">
      <c r="A128">
        <v>1981</v>
      </c>
      <c r="B128" s="2">
        <v>1.20192E-12</v>
      </c>
      <c r="C128" s="2">
        <v>1.05011E-10</v>
      </c>
      <c r="D128" s="2">
        <v>5.3148699999999999E-9</v>
      </c>
      <c r="E128" s="2">
        <v>1.56146E-7</v>
      </c>
      <c r="F128" s="2">
        <v>2.6693E-6</v>
      </c>
      <c r="G128" s="2">
        <v>2.6638599999999999E-5</v>
      </c>
      <c r="H128">
        <v>1.56143E-4</v>
      </c>
      <c r="I128">
        <v>5.4698300000000002E-4</v>
      </c>
      <c r="J128">
        <v>1.2208900000000001E-3</v>
      </c>
      <c r="K128">
        <v>2.1587199999999998E-3</v>
      </c>
      <c r="L128">
        <v>4.3284500000000002E-3</v>
      </c>
      <c r="M128">
        <v>9.6511300000000008E-3</v>
      </c>
      <c r="N128">
        <v>1.8674799999999998E-2</v>
      </c>
      <c r="O128">
        <v>3.0180599999999998E-2</v>
      </c>
      <c r="P128">
        <v>4.44489E-2</v>
      </c>
      <c r="Q128">
        <v>6.2771800000000003E-2</v>
      </c>
      <c r="R128">
        <v>8.1094799999999995E-2</v>
      </c>
      <c r="S128">
        <v>9.0340000000000004E-2</v>
      </c>
      <c r="T128">
        <v>8.6588200000000004E-2</v>
      </c>
      <c r="U128">
        <v>7.5301099999999996E-2</v>
      </c>
      <c r="V128">
        <v>6.3816100000000001E-2</v>
      </c>
      <c r="W128">
        <v>5.4861899999999998E-2</v>
      </c>
      <c r="X128">
        <v>4.7937899999999999E-2</v>
      </c>
      <c r="Y128">
        <v>4.2488699999999997E-2</v>
      </c>
      <c r="Z128">
        <v>3.8409199999999998E-2</v>
      </c>
      <c r="AA128">
        <v>3.5475899999999998E-2</v>
      </c>
      <c r="AB128">
        <v>3.3287499999999998E-2</v>
      </c>
      <c r="AC128">
        <v>3.14259E-2</v>
      </c>
      <c r="AD128">
        <v>2.9488400000000001E-2</v>
      </c>
      <c r="AE128">
        <v>2.7097799999999998E-2</v>
      </c>
      <c r="AF128">
        <v>2.39908E-2</v>
      </c>
      <c r="AG128">
        <v>2.0139399999999998E-2</v>
      </c>
      <c r="AH128">
        <v>1.5805E-2</v>
      </c>
      <c r="AI128">
        <v>1.14612E-2</v>
      </c>
      <c r="AJ128">
        <v>7.6101500000000004E-3</v>
      </c>
      <c r="AK128">
        <v>4.5950000000000001E-3</v>
      </c>
      <c r="AL128">
        <v>2.50994E-3</v>
      </c>
      <c r="AM128">
        <v>1.23555E-3</v>
      </c>
      <c r="AN128">
        <v>5.4656699999999997E-4</v>
      </c>
      <c r="AO128">
        <v>2.1681200000000001E-4</v>
      </c>
      <c r="AP128" s="2">
        <v>7.6999300000000007E-5</v>
      </c>
      <c r="AQ128" s="2">
        <v>2.44525E-5</v>
      </c>
      <c r="AR128" s="2">
        <v>6.9371500000000001E-6</v>
      </c>
    </row>
    <row r="129" spans="1:44" x14ac:dyDescent="0.2">
      <c r="A129">
        <v>1982</v>
      </c>
      <c r="B129" s="2">
        <v>7.4200900000000001E-13</v>
      </c>
      <c r="C129" s="2">
        <v>6.4828000000000006E-11</v>
      </c>
      <c r="D129" s="2">
        <v>3.2809499999999999E-9</v>
      </c>
      <c r="E129" s="2">
        <v>9.6380499999999994E-8</v>
      </c>
      <c r="F129" s="2">
        <v>1.6471700000000001E-6</v>
      </c>
      <c r="G129" s="2">
        <v>1.6426499999999999E-5</v>
      </c>
      <c r="H129" s="2">
        <v>9.6081899999999999E-5</v>
      </c>
      <c r="I129">
        <v>3.3423799999999999E-4</v>
      </c>
      <c r="J129">
        <v>7.2786499999999996E-4</v>
      </c>
      <c r="K129">
        <v>1.1984700000000001E-3</v>
      </c>
      <c r="L129">
        <v>2.1883200000000001E-3</v>
      </c>
      <c r="M129">
        <v>4.7506299999999996E-3</v>
      </c>
      <c r="N129">
        <v>9.4823500000000005E-3</v>
      </c>
      <c r="O129">
        <v>1.65042E-2</v>
      </c>
      <c r="P129">
        <v>2.7146799999999999E-2</v>
      </c>
      <c r="Q129">
        <v>4.3469099999999997E-2</v>
      </c>
      <c r="R129">
        <v>6.4634700000000003E-2</v>
      </c>
      <c r="S129">
        <v>8.6167900000000006E-2</v>
      </c>
      <c r="T129">
        <v>0.103425</v>
      </c>
      <c r="U129">
        <v>0.11293300000000001</v>
      </c>
      <c r="V129">
        <v>0.111509</v>
      </c>
      <c r="W129">
        <v>9.8408300000000004E-2</v>
      </c>
      <c r="X129">
        <v>7.7963900000000003E-2</v>
      </c>
      <c r="Y129">
        <v>5.7158300000000002E-2</v>
      </c>
      <c r="Z129">
        <v>4.0740699999999998E-2</v>
      </c>
      <c r="AA129">
        <v>2.96295E-2</v>
      </c>
      <c r="AB129">
        <v>2.2635800000000001E-2</v>
      </c>
      <c r="AC129">
        <v>1.8290799999999999E-2</v>
      </c>
      <c r="AD129">
        <v>1.5466499999999999E-2</v>
      </c>
      <c r="AE129">
        <v>1.33667E-2</v>
      </c>
      <c r="AF129">
        <v>1.14655E-2</v>
      </c>
      <c r="AG129">
        <v>9.4950399999999997E-3</v>
      </c>
      <c r="AH129">
        <v>7.4243800000000004E-3</v>
      </c>
      <c r="AI129">
        <v>5.3912200000000004E-3</v>
      </c>
      <c r="AJ129">
        <v>3.5927400000000001E-3</v>
      </c>
      <c r="AK129">
        <v>2.1789399999999999E-3</v>
      </c>
      <c r="AL129">
        <v>1.1955900000000001E-3</v>
      </c>
      <c r="AM129">
        <v>5.9105400000000004E-4</v>
      </c>
      <c r="AN129">
        <v>2.6246899999999998E-4</v>
      </c>
      <c r="AO129">
        <v>1.04471E-4</v>
      </c>
      <c r="AP129" s="2">
        <v>3.7212500000000003E-5</v>
      </c>
      <c r="AQ129" s="2">
        <v>1.1847900000000001E-5</v>
      </c>
      <c r="AR129" s="2">
        <v>3.3686700000000001E-6</v>
      </c>
    </row>
    <row r="130" spans="1:44" x14ac:dyDescent="0.2">
      <c r="A130">
        <v>1983</v>
      </c>
      <c r="B130" s="2">
        <v>1.14864E-12</v>
      </c>
      <c r="C130" s="2">
        <v>1.0035299999999999E-10</v>
      </c>
      <c r="D130" s="2">
        <v>5.0784600000000003E-9</v>
      </c>
      <c r="E130" s="2">
        <v>1.4915499999999999E-7</v>
      </c>
      <c r="F130" s="2">
        <v>2.5478899999999999E-6</v>
      </c>
      <c r="G130" s="2">
        <v>2.5377499999999999E-5</v>
      </c>
      <c r="H130">
        <v>1.4789100000000001E-4</v>
      </c>
      <c r="I130">
        <v>5.0805800000000003E-4</v>
      </c>
      <c r="J130">
        <v>1.0558500000000001E-3</v>
      </c>
      <c r="K130">
        <v>1.4796900000000001E-3</v>
      </c>
      <c r="L130">
        <v>1.9746500000000001E-3</v>
      </c>
      <c r="M130">
        <v>3.47094E-3</v>
      </c>
      <c r="N130">
        <v>6.4227700000000004E-3</v>
      </c>
      <c r="O130">
        <v>1.0581E-2</v>
      </c>
      <c r="P130">
        <v>1.6565900000000001E-2</v>
      </c>
      <c r="Q130">
        <v>2.6189299999999999E-2</v>
      </c>
      <c r="R130">
        <v>4.0354899999999999E-2</v>
      </c>
      <c r="S130">
        <v>5.8084400000000001E-2</v>
      </c>
      <c r="T130">
        <v>7.7705300000000005E-2</v>
      </c>
      <c r="U130">
        <v>9.6763199999999994E-2</v>
      </c>
      <c r="V130">
        <v>0.110987</v>
      </c>
      <c r="W130">
        <v>0.115812</v>
      </c>
      <c r="X130">
        <v>0.109391</v>
      </c>
      <c r="Y130">
        <v>9.35608E-2</v>
      </c>
      <c r="Z130">
        <v>7.26165E-2</v>
      </c>
      <c r="AA130">
        <v>5.1513499999999997E-2</v>
      </c>
      <c r="AB130">
        <v>3.4082399999999999E-2</v>
      </c>
      <c r="AC130">
        <v>2.18725E-2</v>
      </c>
      <c r="AD130">
        <v>1.43407E-2</v>
      </c>
      <c r="AE130">
        <v>9.98835E-3</v>
      </c>
      <c r="AF130">
        <v>7.3900800000000003E-3</v>
      </c>
      <c r="AG130">
        <v>5.6114299999999997E-3</v>
      </c>
      <c r="AH130">
        <v>4.1897999999999996E-3</v>
      </c>
      <c r="AI130">
        <v>2.9730099999999999E-3</v>
      </c>
      <c r="AJ130">
        <v>1.9597199999999999E-3</v>
      </c>
      <c r="AK130">
        <v>1.18293E-3</v>
      </c>
      <c r="AL130">
        <v>6.4803199999999999E-4</v>
      </c>
      <c r="AM130">
        <v>3.2033400000000003E-4</v>
      </c>
      <c r="AN130">
        <v>1.42342E-4</v>
      </c>
      <c r="AO130" s="2">
        <v>5.6710599999999999E-5</v>
      </c>
      <c r="AP130" s="2">
        <v>2.0221399999999999E-5</v>
      </c>
      <c r="AQ130" s="2">
        <v>6.4448499999999998E-6</v>
      </c>
      <c r="AR130" s="2">
        <v>1.8342200000000001E-6</v>
      </c>
    </row>
    <row r="131" spans="1:44" x14ac:dyDescent="0.2">
      <c r="A131">
        <v>1984</v>
      </c>
      <c r="B131" s="2">
        <v>2.2290900000000001E-12</v>
      </c>
      <c r="C131" s="2">
        <v>1.94747E-10</v>
      </c>
      <c r="D131" s="2">
        <v>9.8552300000000001E-9</v>
      </c>
      <c r="E131" s="2">
        <v>2.89439E-7</v>
      </c>
      <c r="F131" s="2">
        <v>4.9438699999999998E-6</v>
      </c>
      <c r="G131" s="2">
        <v>4.9231399999999998E-5</v>
      </c>
      <c r="H131">
        <v>2.8672099999999998E-4</v>
      </c>
      <c r="I131">
        <v>9.8284599999999989E-4</v>
      </c>
      <c r="J131">
        <v>2.0252500000000001E-3</v>
      </c>
      <c r="K131">
        <v>2.7434400000000002E-3</v>
      </c>
      <c r="L131">
        <v>3.3327600000000001E-3</v>
      </c>
      <c r="M131">
        <v>5.2631199999999996E-3</v>
      </c>
      <c r="N131">
        <v>8.9093499999999999E-3</v>
      </c>
      <c r="O131">
        <v>1.28206E-2</v>
      </c>
      <c r="P131">
        <v>1.6426900000000001E-2</v>
      </c>
      <c r="Q131">
        <v>2.1480699999999998E-2</v>
      </c>
      <c r="R131">
        <v>2.9670700000000001E-2</v>
      </c>
      <c r="S131">
        <v>4.0860800000000003E-2</v>
      </c>
      <c r="T131">
        <v>5.4450199999999997E-2</v>
      </c>
      <c r="U131">
        <v>7.0024699999999995E-2</v>
      </c>
      <c r="V131">
        <v>8.5968900000000001E-2</v>
      </c>
      <c r="W131">
        <v>9.9085000000000006E-2</v>
      </c>
      <c r="X131">
        <v>0.105974</v>
      </c>
      <c r="Y131">
        <v>0.104426</v>
      </c>
      <c r="Z131">
        <v>9.42413E-2</v>
      </c>
      <c r="AA131">
        <v>7.7566399999999994E-2</v>
      </c>
      <c r="AB131">
        <v>5.8203600000000001E-2</v>
      </c>
      <c r="AC131">
        <v>4.0030299999999998E-2</v>
      </c>
      <c r="AD131">
        <v>2.5577300000000001E-2</v>
      </c>
      <c r="AE131">
        <v>1.5563799999999999E-2</v>
      </c>
      <c r="AF131">
        <v>9.3442100000000004E-3</v>
      </c>
      <c r="AG131">
        <v>5.7223999999999999E-3</v>
      </c>
      <c r="AH131">
        <v>3.6089899999999999E-3</v>
      </c>
      <c r="AI131">
        <v>2.2946099999999999E-3</v>
      </c>
      <c r="AJ131">
        <v>1.4190400000000001E-3</v>
      </c>
      <c r="AK131">
        <v>8.2686700000000001E-4</v>
      </c>
      <c r="AL131">
        <v>4.4428300000000002E-4</v>
      </c>
      <c r="AM131">
        <v>2.1725999999999999E-4</v>
      </c>
      <c r="AN131" s="2">
        <v>9.5948700000000005E-5</v>
      </c>
      <c r="AO131" s="2">
        <v>3.8090100000000003E-5</v>
      </c>
      <c r="AP131" s="2">
        <v>1.3553000000000001E-5</v>
      </c>
      <c r="AQ131" s="2">
        <v>4.3139899999999998E-6</v>
      </c>
      <c r="AR131" s="2">
        <v>1.22682E-6</v>
      </c>
    </row>
    <row r="132" spans="1:44" x14ac:dyDescent="0.2">
      <c r="A132">
        <v>1985</v>
      </c>
      <c r="B132" s="2">
        <v>9.7745399999999993E-12</v>
      </c>
      <c r="C132" s="2">
        <v>8.5395699999999999E-10</v>
      </c>
      <c r="D132" s="2">
        <v>4.3213200000000002E-8</v>
      </c>
      <c r="E132" s="2">
        <v>1.26903E-6</v>
      </c>
      <c r="F132" s="2">
        <v>2.1671800000000001E-5</v>
      </c>
      <c r="G132">
        <v>2.1569699999999999E-4</v>
      </c>
      <c r="H132">
        <v>1.2542600000000001E-3</v>
      </c>
      <c r="I132">
        <v>4.2765800000000003E-3</v>
      </c>
      <c r="J132">
        <v>8.6305300000000008E-3</v>
      </c>
      <c r="K132">
        <v>1.0720800000000001E-2</v>
      </c>
      <c r="L132">
        <v>9.8109300000000007E-3</v>
      </c>
      <c r="M132">
        <v>1.0563400000000001E-2</v>
      </c>
      <c r="N132">
        <v>1.52338E-2</v>
      </c>
      <c r="O132">
        <v>2.06713E-2</v>
      </c>
      <c r="P132">
        <v>2.4533800000000001E-2</v>
      </c>
      <c r="Q132">
        <v>2.85884E-2</v>
      </c>
      <c r="R132">
        <v>3.4569799999999998E-2</v>
      </c>
      <c r="S132">
        <v>4.12217E-2</v>
      </c>
      <c r="T132">
        <v>4.7291199999999999E-2</v>
      </c>
      <c r="U132">
        <v>5.3802999999999997E-2</v>
      </c>
      <c r="V132">
        <v>6.1990799999999999E-2</v>
      </c>
      <c r="W132">
        <v>7.1279400000000007E-2</v>
      </c>
      <c r="X132">
        <v>7.9742599999999997E-2</v>
      </c>
      <c r="Y132">
        <v>8.5135000000000002E-2</v>
      </c>
      <c r="Z132">
        <v>8.5491800000000007E-2</v>
      </c>
      <c r="AA132">
        <v>7.9822100000000007E-2</v>
      </c>
      <c r="AB132">
        <v>6.8724999999999994E-2</v>
      </c>
      <c r="AC132">
        <v>5.43019E-2</v>
      </c>
      <c r="AD132">
        <v>3.93265E-2</v>
      </c>
      <c r="AE132">
        <v>2.61833E-2</v>
      </c>
      <c r="AF132">
        <v>1.6162099999999999E-2</v>
      </c>
      <c r="AG132">
        <v>9.3843899999999994E-3</v>
      </c>
      <c r="AH132">
        <v>5.2234100000000004E-3</v>
      </c>
      <c r="AI132">
        <v>2.8353699999999998E-3</v>
      </c>
      <c r="AJ132">
        <v>1.5111899999999999E-3</v>
      </c>
      <c r="AK132">
        <v>7.8444599999999995E-4</v>
      </c>
      <c r="AL132">
        <v>3.8926899999999998E-4</v>
      </c>
      <c r="AM132">
        <v>1.8087999999999999E-4</v>
      </c>
      <c r="AN132" s="2">
        <v>7.73762E-5</v>
      </c>
      <c r="AO132" s="2">
        <v>3.0111999999999999E-5</v>
      </c>
      <c r="AP132" s="2">
        <v>1.0579599999999999E-5</v>
      </c>
      <c r="AQ132" s="2">
        <v>3.33981E-6</v>
      </c>
      <c r="AR132" s="2">
        <v>9.4450100000000005E-7</v>
      </c>
    </row>
    <row r="133" spans="1:44" x14ac:dyDescent="0.2">
      <c r="A133">
        <v>1986</v>
      </c>
      <c r="B133" s="2">
        <v>8.3030899999999999E-12</v>
      </c>
      <c r="C133" s="2">
        <v>7.2541600000000003E-10</v>
      </c>
      <c r="D133" s="2">
        <v>3.6711100000000002E-8</v>
      </c>
      <c r="E133" s="2">
        <v>1.0782600000000001E-6</v>
      </c>
      <c r="F133" s="2">
        <v>1.8421099999999999E-5</v>
      </c>
      <c r="G133">
        <v>1.83532E-4</v>
      </c>
      <c r="H133">
        <v>1.0705000000000001E-3</v>
      </c>
      <c r="I133">
        <v>3.6884299999999999E-3</v>
      </c>
      <c r="J133">
        <v>7.7495300000000001E-3</v>
      </c>
      <c r="K133">
        <v>1.12832E-2</v>
      </c>
      <c r="L133">
        <v>1.6221200000000002E-2</v>
      </c>
      <c r="M133">
        <v>2.89529E-2</v>
      </c>
      <c r="N133">
        <v>4.8488799999999999E-2</v>
      </c>
      <c r="O133">
        <v>6.2520999999999993E-2</v>
      </c>
      <c r="P133">
        <v>6.2678499999999998E-2</v>
      </c>
      <c r="Q133">
        <v>5.5678699999999998E-2</v>
      </c>
      <c r="R133">
        <v>5.1918100000000002E-2</v>
      </c>
      <c r="S133">
        <v>5.2404199999999998E-2</v>
      </c>
      <c r="T133">
        <v>5.3046999999999997E-2</v>
      </c>
      <c r="U133">
        <v>5.2573799999999997E-2</v>
      </c>
      <c r="V133">
        <v>5.1957799999999998E-2</v>
      </c>
      <c r="W133">
        <v>5.1598600000000001E-2</v>
      </c>
      <c r="X133">
        <v>5.1414300000000003E-2</v>
      </c>
      <c r="Y133">
        <v>5.1400399999999999E-2</v>
      </c>
      <c r="Z133">
        <v>5.1169399999999997E-2</v>
      </c>
      <c r="AA133">
        <v>4.9770799999999997E-2</v>
      </c>
      <c r="AB133">
        <v>4.6279099999999997E-2</v>
      </c>
      <c r="AC133">
        <v>4.0429300000000001E-2</v>
      </c>
      <c r="AD133">
        <v>3.2797100000000003E-2</v>
      </c>
      <c r="AE133">
        <v>2.4533099999999999E-2</v>
      </c>
      <c r="AF133">
        <v>1.6866699999999998E-2</v>
      </c>
      <c r="AG133">
        <v>1.06581E-2</v>
      </c>
      <c r="AH133">
        <v>6.2087100000000001E-3</v>
      </c>
      <c r="AI133">
        <v>3.3525400000000002E-3</v>
      </c>
      <c r="AJ133">
        <v>1.6895E-3</v>
      </c>
      <c r="AK133">
        <v>7.9957699999999999E-4</v>
      </c>
      <c r="AL133">
        <v>3.5653200000000001E-4</v>
      </c>
      <c r="AM133">
        <v>1.4958699999999999E-4</v>
      </c>
      <c r="AN133" s="2">
        <v>5.8708500000000002E-5</v>
      </c>
      <c r="AO133" s="2">
        <v>2.1367300000000001E-5</v>
      </c>
      <c r="AP133" s="2">
        <v>7.1449500000000001E-6</v>
      </c>
      <c r="AQ133" s="2">
        <v>2.1768800000000002E-6</v>
      </c>
      <c r="AR133" s="2">
        <v>6.0030299999999997E-7</v>
      </c>
    </row>
    <row r="134" spans="1:44" x14ac:dyDescent="0.2">
      <c r="A134">
        <v>1987</v>
      </c>
      <c r="B134" s="2">
        <v>1.1621000000000001E-12</v>
      </c>
      <c r="C134" s="2">
        <v>1.01538E-10</v>
      </c>
      <c r="D134" s="2">
        <v>5.14021E-9</v>
      </c>
      <c r="E134" s="2">
        <v>1.5109599999999999E-7</v>
      </c>
      <c r="F134" s="2">
        <v>2.5863000000000001E-6</v>
      </c>
      <c r="G134" s="2">
        <v>2.5897600000000001E-5</v>
      </c>
      <c r="H134">
        <v>1.53311E-4</v>
      </c>
      <c r="I134">
        <v>5.54639E-4</v>
      </c>
      <c r="J134">
        <v>1.37444E-3</v>
      </c>
      <c r="K134">
        <v>3.09918E-3</v>
      </c>
      <c r="L134">
        <v>7.8718999999999994E-3</v>
      </c>
      <c r="M134">
        <v>1.8782199999999999E-2</v>
      </c>
      <c r="N134">
        <v>3.5353700000000002E-2</v>
      </c>
      <c r="O134">
        <v>5.262E-2</v>
      </c>
      <c r="P134">
        <v>6.8508299999999994E-2</v>
      </c>
      <c r="Q134">
        <v>8.6110099999999995E-2</v>
      </c>
      <c r="R134">
        <v>0.10317800000000001</v>
      </c>
      <c r="S134">
        <v>0.109116</v>
      </c>
      <c r="T134">
        <v>9.8594399999999999E-2</v>
      </c>
      <c r="U134">
        <v>7.9002299999999998E-2</v>
      </c>
      <c r="V134">
        <v>6.0863100000000003E-2</v>
      </c>
      <c r="W134">
        <v>4.8182700000000002E-2</v>
      </c>
      <c r="X134">
        <v>3.9656999999999998E-2</v>
      </c>
      <c r="Y134">
        <v>3.3473999999999997E-2</v>
      </c>
      <c r="Z134">
        <v>2.88309E-2</v>
      </c>
      <c r="AA134">
        <v>2.53034E-2</v>
      </c>
      <c r="AB134">
        <v>2.2414300000000002E-2</v>
      </c>
      <c r="AC134">
        <v>1.9670900000000002E-2</v>
      </c>
      <c r="AD134">
        <v>1.67233E-2</v>
      </c>
      <c r="AE134">
        <v>1.3490200000000001E-2</v>
      </c>
      <c r="AF134">
        <v>1.0163800000000001E-2</v>
      </c>
      <c r="AG134">
        <v>7.0778400000000002E-3</v>
      </c>
      <c r="AH134">
        <v>4.5272899999999998E-3</v>
      </c>
      <c r="AI134">
        <v>2.6510700000000002E-3</v>
      </c>
      <c r="AJ134">
        <v>1.4192E-3</v>
      </c>
      <c r="AK134">
        <v>6.9443300000000005E-4</v>
      </c>
      <c r="AL134">
        <v>3.1074299999999999E-4</v>
      </c>
      <c r="AM134">
        <v>1.27248E-4</v>
      </c>
      <c r="AN134" s="2">
        <v>4.7705099999999998E-5</v>
      </c>
      <c r="AO134" s="2">
        <v>1.63698E-5</v>
      </c>
      <c r="AP134" s="2">
        <v>5.1360599999999996E-6</v>
      </c>
      <c r="AQ134" s="2">
        <v>1.47061E-6</v>
      </c>
      <c r="AR134" s="2">
        <v>3.8328900000000001E-7</v>
      </c>
    </row>
    <row r="135" spans="1:44" x14ac:dyDescent="0.2">
      <c r="A135">
        <v>1988</v>
      </c>
      <c r="B135" s="2">
        <v>1.22157E-12</v>
      </c>
      <c r="C135" s="2">
        <v>1.06724E-10</v>
      </c>
      <c r="D135" s="2">
        <v>5.40085E-9</v>
      </c>
      <c r="E135" s="2">
        <v>1.5862E-7</v>
      </c>
      <c r="F135" s="2">
        <v>2.7094400000000001E-6</v>
      </c>
      <c r="G135" s="2">
        <v>2.6982999999999999E-5</v>
      </c>
      <c r="H135">
        <v>1.5718700000000001E-4</v>
      </c>
      <c r="I135">
        <v>5.3932999999999997E-4</v>
      </c>
      <c r="J135">
        <v>1.1160600000000001E-3</v>
      </c>
      <c r="K135">
        <v>1.54429E-3</v>
      </c>
      <c r="L135">
        <v>2.04156E-3</v>
      </c>
      <c r="M135">
        <v>3.8222400000000002E-3</v>
      </c>
      <c r="N135">
        <v>8.28424E-3</v>
      </c>
      <c r="O135">
        <v>1.7104100000000001E-2</v>
      </c>
      <c r="P135">
        <v>3.2900800000000001E-2</v>
      </c>
      <c r="Q135">
        <v>5.6781999999999999E-2</v>
      </c>
      <c r="R135">
        <v>8.4219600000000006E-2</v>
      </c>
      <c r="S135">
        <v>0.106803</v>
      </c>
      <c r="T135">
        <v>0.119161</v>
      </c>
      <c r="U135">
        <v>0.12076199999999999</v>
      </c>
      <c r="V135">
        <v>0.112041</v>
      </c>
      <c r="W135">
        <v>9.3982700000000002E-2</v>
      </c>
      <c r="X135">
        <v>7.0902400000000004E-2</v>
      </c>
      <c r="Y135">
        <v>4.9198699999999998E-2</v>
      </c>
      <c r="Z135">
        <v>3.2996600000000001E-2</v>
      </c>
      <c r="AA135">
        <v>2.2592399999999999E-2</v>
      </c>
      <c r="AB135">
        <v>1.6284900000000001E-2</v>
      </c>
      <c r="AC135">
        <v>1.2350099999999999E-2</v>
      </c>
      <c r="AD135">
        <v>9.6679499999999998E-3</v>
      </c>
      <c r="AE135">
        <v>7.6080499999999999E-3</v>
      </c>
      <c r="AF135">
        <v>5.8529100000000002E-3</v>
      </c>
      <c r="AG135">
        <v>4.2949700000000004E-3</v>
      </c>
      <c r="AH135">
        <v>2.9504800000000001E-3</v>
      </c>
      <c r="AI135">
        <v>1.8729199999999999E-3</v>
      </c>
      <c r="AJ135">
        <v>1.0892199999999999E-3</v>
      </c>
      <c r="AK135">
        <v>5.7711199999999996E-4</v>
      </c>
      <c r="AL135">
        <v>2.7756999999999999E-4</v>
      </c>
      <c r="AM135">
        <v>1.2088599999999999E-4</v>
      </c>
      <c r="AN135" s="2">
        <v>4.7589200000000002E-5</v>
      </c>
      <c r="AO135" s="2">
        <v>1.69121E-5</v>
      </c>
      <c r="AP135" s="2">
        <v>5.4198799999999999E-6</v>
      </c>
      <c r="AQ135" s="2">
        <v>1.56496E-6</v>
      </c>
      <c r="AR135" s="2">
        <v>4.0682100000000001E-7</v>
      </c>
    </row>
    <row r="136" spans="1:44" x14ac:dyDescent="0.2">
      <c r="A136">
        <v>1989</v>
      </c>
      <c r="B136" s="2">
        <v>1.58317E-12</v>
      </c>
      <c r="C136" s="2">
        <v>1.3831600000000001E-10</v>
      </c>
      <c r="D136" s="2">
        <v>6.9995500000000003E-9</v>
      </c>
      <c r="E136" s="2">
        <v>2.0557100000000001E-7</v>
      </c>
      <c r="F136" s="2">
        <v>3.5114E-6</v>
      </c>
      <c r="G136" s="2">
        <v>3.4968400000000002E-5</v>
      </c>
      <c r="H136">
        <v>2.0368299999999999E-4</v>
      </c>
      <c r="I136">
        <v>6.9853600000000004E-4</v>
      </c>
      <c r="J136">
        <v>1.4420399999999999E-3</v>
      </c>
      <c r="K136">
        <v>1.9674200000000001E-3</v>
      </c>
      <c r="L136">
        <v>2.4356299999999998E-3</v>
      </c>
      <c r="M136">
        <v>3.9140399999999997E-3</v>
      </c>
      <c r="N136">
        <v>6.6687999999999999E-3</v>
      </c>
      <c r="O136">
        <v>9.7311499999999992E-3</v>
      </c>
      <c r="P136">
        <v>1.31802E-2</v>
      </c>
      <c r="Q136">
        <v>1.9643799999999999E-2</v>
      </c>
      <c r="R136">
        <v>3.2508599999999999E-2</v>
      </c>
      <c r="S136">
        <v>5.3206299999999998E-2</v>
      </c>
      <c r="T136">
        <v>7.9695500000000002E-2</v>
      </c>
      <c r="U136">
        <v>0.105896</v>
      </c>
      <c r="V136">
        <v>0.123546</v>
      </c>
      <c r="W136">
        <v>0.126918</v>
      </c>
      <c r="X136">
        <v>0.116088</v>
      </c>
      <c r="Y136">
        <v>9.56872E-2</v>
      </c>
      <c r="Z136">
        <v>7.1667400000000006E-2</v>
      </c>
      <c r="AA136">
        <v>4.9154099999999999E-2</v>
      </c>
      <c r="AB136">
        <v>3.1392499999999997E-2</v>
      </c>
      <c r="AC136">
        <v>1.9305200000000002E-2</v>
      </c>
      <c r="AD136">
        <v>1.19714E-2</v>
      </c>
      <c r="AE136">
        <v>7.76576E-3</v>
      </c>
      <c r="AF136">
        <v>5.2898299999999997E-3</v>
      </c>
      <c r="AG136">
        <v>3.68302E-3</v>
      </c>
      <c r="AH136">
        <v>2.52725E-3</v>
      </c>
      <c r="AI136">
        <v>1.6572399999999999E-3</v>
      </c>
      <c r="AJ136">
        <v>1.0161E-3</v>
      </c>
      <c r="AK136">
        <v>5.7414499999999997E-4</v>
      </c>
      <c r="AL136">
        <v>2.9618E-4</v>
      </c>
      <c r="AM136">
        <v>1.38629E-4</v>
      </c>
      <c r="AN136" s="2">
        <v>5.86303E-5</v>
      </c>
      <c r="AO136" s="2">
        <v>2.2341499999999999E-5</v>
      </c>
      <c r="AP136" s="2">
        <v>7.6545999999999995E-6</v>
      </c>
      <c r="AQ136" s="2">
        <v>2.35436E-6</v>
      </c>
      <c r="AR136" s="2">
        <v>6.4926700000000001E-7</v>
      </c>
    </row>
    <row r="137" spans="1:44" x14ac:dyDescent="0.2">
      <c r="A137">
        <v>1990</v>
      </c>
      <c r="B137" s="2">
        <v>3.2765E-12</v>
      </c>
      <c r="C137" s="2">
        <v>2.86254E-10</v>
      </c>
      <c r="D137" s="2">
        <v>1.4485800000000001E-8</v>
      </c>
      <c r="E137" s="2">
        <v>4.2542099999999998E-7</v>
      </c>
      <c r="F137" s="2">
        <v>7.2660399999999998E-6</v>
      </c>
      <c r="G137" s="2">
        <v>7.2341899999999999E-5</v>
      </c>
      <c r="H137">
        <v>4.2107599999999999E-4</v>
      </c>
      <c r="I137">
        <v>1.4405900000000001E-3</v>
      </c>
      <c r="J137">
        <v>2.9461000000000001E-3</v>
      </c>
      <c r="K137">
        <v>3.87113E-3</v>
      </c>
      <c r="L137">
        <v>4.3037600000000002E-3</v>
      </c>
      <c r="M137">
        <v>6.1685200000000003E-3</v>
      </c>
      <c r="N137">
        <v>1.00302E-2</v>
      </c>
      <c r="O137">
        <v>1.3990900000000001E-2</v>
      </c>
      <c r="P137">
        <v>1.6927500000000002E-2</v>
      </c>
      <c r="Q137">
        <v>2.0273900000000001E-2</v>
      </c>
      <c r="R137">
        <v>2.5490200000000001E-2</v>
      </c>
      <c r="S137">
        <v>3.2513800000000002E-2</v>
      </c>
      <c r="T137">
        <v>4.1979299999999997E-2</v>
      </c>
      <c r="U137">
        <v>5.6047699999999999E-2</v>
      </c>
      <c r="V137">
        <v>7.5297100000000006E-2</v>
      </c>
      <c r="W137">
        <v>9.5986299999999997E-2</v>
      </c>
      <c r="X137">
        <v>0.111261</v>
      </c>
      <c r="Y137">
        <v>0.11514000000000001</v>
      </c>
      <c r="Z137">
        <v>0.10600800000000001</v>
      </c>
      <c r="AA137">
        <v>8.7177699999999997E-2</v>
      </c>
      <c r="AB137">
        <v>6.4545500000000006E-2</v>
      </c>
      <c r="AC137">
        <v>4.3489800000000002E-2</v>
      </c>
      <c r="AD137">
        <v>2.7068499999999999E-2</v>
      </c>
      <c r="AE137">
        <v>1.5916300000000001E-2</v>
      </c>
      <c r="AF137">
        <v>9.1226999999999992E-3</v>
      </c>
      <c r="AG137">
        <v>5.2652999999999997E-3</v>
      </c>
      <c r="AH137">
        <v>3.1097799999999999E-3</v>
      </c>
      <c r="AI137">
        <v>1.85805E-3</v>
      </c>
      <c r="AJ137">
        <v>1.0900899999999999E-3</v>
      </c>
      <c r="AK137">
        <v>6.0886100000000004E-4</v>
      </c>
      <c r="AL137">
        <v>3.1634000000000002E-4</v>
      </c>
      <c r="AM137">
        <v>1.5059900000000001E-4</v>
      </c>
      <c r="AN137" s="2">
        <v>6.5080399999999994E-5</v>
      </c>
      <c r="AO137" s="2">
        <v>2.5379099999999999E-5</v>
      </c>
      <c r="AP137" s="2">
        <v>8.8972000000000001E-6</v>
      </c>
      <c r="AQ137" s="2">
        <v>2.79692E-6</v>
      </c>
      <c r="AR137" s="2">
        <v>7.8703599999999998E-7</v>
      </c>
    </row>
    <row r="138" spans="1:44" x14ac:dyDescent="0.2">
      <c r="A138">
        <v>1991</v>
      </c>
      <c r="B138" s="2">
        <v>2.1744000000000001E-12</v>
      </c>
      <c r="C138" s="2">
        <v>1.8997299999999999E-10</v>
      </c>
      <c r="D138" s="2">
        <v>9.6144500000000004E-9</v>
      </c>
      <c r="E138" s="2">
        <v>2.8242400000000001E-7</v>
      </c>
      <c r="F138" s="2">
        <v>4.8263699999999997E-6</v>
      </c>
      <c r="G138" s="2">
        <v>4.8122299999999998E-5</v>
      </c>
      <c r="H138">
        <v>2.8132E-4</v>
      </c>
      <c r="I138">
        <v>9.7670700000000005E-4</v>
      </c>
      <c r="J138">
        <v>2.1107500000000002E-3</v>
      </c>
      <c r="K138">
        <v>3.38054E-3</v>
      </c>
      <c r="L138">
        <v>5.8110100000000001E-3</v>
      </c>
      <c r="M138">
        <v>1.1659299999999999E-2</v>
      </c>
      <c r="N138">
        <v>2.0471400000000001E-2</v>
      </c>
      <c r="O138">
        <v>2.79324E-2</v>
      </c>
      <c r="P138">
        <v>3.1510299999999998E-2</v>
      </c>
      <c r="Q138">
        <v>3.4011699999999999E-2</v>
      </c>
      <c r="R138">
        <v>3.8352700000000003E-2</v>
      </c>
      <c r="S138">
        <v>4.3188600000000001E-2</v>
      </c>
      <c r="T138">
        <v>4.6503500000000003E-2</v>
      </c>
      <c r="U138">
        <v>4.9198699999999998E-2</v>
      </c>
      <c r="V138">
        <v>5.3452199999999998E-2</v>
      </c>
      <c r="W138">
        <v>6.0376600000000002E-2</v>
      </c>
      <c r="X138">
        <v>6.96238E-2</v>
      </c>
      <c r="Y138">
        <v>7.9205899999999996E-2</v>
      </c>
      <c r="Z138">
        <v>8.5522600000000004E-2</v>
      </c>
      <c r="AA138">
        <v>8.4987599999999996E-2</v>
      </c>
      <c r="AB138">
        <v>7.6382699999999998E-2</v>
      </c>
      <c r="AC138">
        <v>6.17102E-2</v>
      </c>
      <c r="AD138">
        <v>4.4886599999999999E-2</v>
      </c>
      <c r="AE138">
        <v>2.95944E-2</v>
      </c>
      <c r="AF138">
        <v>1.7886200000000001E-2</v>
      </c>
      <c r="AG138">
        <v>1.0067E-2</v>
      </c>
      <c r="AH138">
        <v>5.3809399999999999E-3</v>
      </c>
      <c r="AI138">
        <v>2.7849099999999998E-3</v>
      </c>
      <c r="AJ138">
        <v>1.41208E-3</v>
      </c>
      <c r="AK138">
        <v>7.0000499999999996E-4</v>
      </c>
      <c r="AL138">
        <v>3.34311E-4</v>
      </c>
      <c r="AM138">
        <v>1.5078699999999999E-4</v>
      </c>
      <c r="AN138" s="2">
        <v>6.3072799999999997E-5</v>
      </c>
      <c r="AO138" s="2">
        <v>2.41374E-5</v>
      </c>
      <c r="AP138" s="2">
        <v>8.3741100000000007E-6</v>
      </c>
      <c r="AQ138" s="2">
        <v>2.6183599999999999E-6</v>
      </c>
      <c r="AR138" s="2">
        <v>7.3504900000000003E-7</v>
      </c>
    </row>
    <row r="139" spans="1:44" x14ac:dyDescent="0.2">
      <c r="A139">
        <v>1992</v>
      </c>
      <c r="B139" s="2">
        <v>1.25013E-12</v>
      </c>
      <c r="C139" s="2">
        <v>1.0922099999999999E-10</v>
      </c>
      <c r="D139" s="2">
        <v>5.5276400000000002E-9</v>
      </c>
      <c r="E139" s="2">
        <v>1.62375E-7</v>
      </c>
      <c r="F139" s="2">
        <v>2.7748699999999999E-6</v>
      </c>
      <c r="G139" s="2">
        <v>2.76681E-5</v>
      </c>
      <c r="H139">
        <v>1.6176100000000001E-4</v>
      </c>
      <c r="I139">
        <v>5.6181799999999995E-4</v>
      </c>
      <c r="J139">
        <v>1.2161699999999999E-3</v>
      </c>
      <c r="K139">
        <v>1.9628900000000001E-3</v>
      </c>
      <c r="L139">
        <v>3.4547100000000002E-3</v>
      </c>
      <c r="M139">
        <v>7.2467199999999999E-3</v>
      </c>
      <c r="N139">
        <v>1.3854999999999999E-2</v>
      </c>
      <c r="O139">
        <v>2.23865E-2</v>
      </c>
      <c r="P139">
        <v>3.3119000000000003E-2</v>
      </c>
      <c r="Q139">
        <v>4.7283600000000002E-2</v>
      </c>
      <c r="R139">
        <v>6.2360800000000001E-2</v>
      </c>
      <c r="S139">
        <v>7.2053699999999998E-2</v>
      </c>
      <c r="T139">
        <v>7.3340299999999997E-2</v>
      </c>
      <c r="U139">
        <v>6.9394399999999995E-2</v>
      </c>
      <c r="V139">
        <v>6.4577599999999999E-2</v>
      </c>
      <c r="W139">
        <v>6.0550699999999999E-2</v>
      </c>
      <c r="X139">
        <v>5.7565100000000001E-2</v>
      </c>
      <c r="Y139">
        <v>5.6094100000000001E-2</v>
      </c>
      <c r="Z139">
        <v>5.6206699999999998E-2</v>
      </c>
      <c r="AA139">
        <v>5.6725999999999999E-2</v>
      </c>
      <c r="AB139">
        <v>5.5652899999999998E-2</v>
      </c>
      <c r="AC139">
        <v>5.1365099999999997E-2</v>
      </c>
      <c r="AD139">
        <v>4.3616000000000002E-2</v>
      </c>
      <c r="AE139">
        <v>3.3667200000000001E-2</v>
      </c>
      <c r="AF139">
        <v>2.35245E-2</v>
      </c>
      <c r="AG139">
        <v>1.48979E-2</v>
      </c>
      <c r="AH139">
        <v>8.5946500000000006E-3</v>
      </c>
      <c r="AI139">
        <v>4.5517700000000001E-3</v>
      </c>
      <c r="AJ139">
        <v>2.2332799999999998E-3</v>
      </c>
      <c r="AK139">
        <v>1.0240500000000001E-3</v>
      </c>
      <c r="AL139">
        <v>4.4155099999999999E-4</v>
      </c>
      <c r="AM139">
        <v>1.7930600000000001E-4</v>
      </c>
      <c r="AN139" s="2">
        <v>6.83278E-5</v>
      </c>
      <c r="AO139" s="2">
        <v>2.4251199999999999E-5</v>
      </c>
      <c r="AP139" s="2">
        <v>7.9437800000000004E-6</v>
      </c>
      <c r="AQ139" s="2">
        <v>2.3804000000000001E-6</v>
      </c>
      <c r="AR139" s="2">
        <v>6.4774500000000003E-7</v>
      </c>
    </row>
    <row r="140" spans="1:44" x14ac:dyDescent="0.2">
      <c r="A140">
        <v>1993</v>
      </c>
      <c r="B140" s="2">
        <v>6.8956599999999997E-13</v>
      </c>
      <c r="C140" s="2">
        <v>6.0246000000000003E-11</v>
      </c>
      <c r="D140" s="2">
        <v>3.0490199999999999E-9</v>
      </c>
      <c r="E140" s="2">
        <v>8.9564900000000003E-8</v>
      </c>
      <c r="F140" s="2">
        <v>1.5305899999999999E-6</v>
      </c>
      <c r="G140" s="2">
        <v>1.5261199999999999E-5</v>
      </c>
      <c r="H140" s="2">
        <v>8.9220000000000003E-5</v>
      </c>
      <c r="I140">
        <v>3.09821E-4</v>
      </c>
      <c r="J140">
        <v>6.7027799999999995E-4</v>
      </c>
      <c r="K140">
        <v>1.07997E-3</v>
      </c>
      <c r="L140">
        <v>1.89697E-3</v>
      </c>
      <c r="M140">
        <v>3.9854299999999999E-3</v>
      </c>
      <c r="N140">
        <v>7.6811900000000001E-3</v>
      </c>
      <c r="O140">
        <v>1.26847E-2</v>
      </c>
      <c r="P140">
        <v>1.9688199999999999E-2</v>
      </c>
      <c r="Q140">
        <v>3.05268E-2</v>
      </c>
      <c r="R140">
        <v>4.5519200000000003E-2</v>
      </c>
      <c r="S140">
        <v>6.2358999999999998E-2</v>
      </c>
      <c r="T140">
        <v>7.8030100000000005E-2</v>
      </c>
      <c r="U140">
        <v>8.9617100000000005E-2</v>
      </c>
      <c r="V140">
        <v>9.3976799999999999E-2</v>
      </c>
      <c r="W140">
        <v>8.9662199999999997E-2</v>
      </c>
      <c r="X140">
        <v>7.9042600000000005E-2</v>
      </c>
      <c r="Y140">
        <v>6.6745700000000005E-2</v>
      </c>
      <c r="Z140">
        <v>5.6296300000000001E-2</v>
      </c>
      <c r="AA140">
        <v>4.8782499999999999E-2</v>
      </c>
      <c r="AB140">
        <v>4.3597999999999998E-2</v>
      </c>
      <c r="AC140">
        <v>3.9447400000000001E-2</v>
      </c>
      <c r="AD140">
        <v>3.5031699999999999E-2</v>
      </c>
      <c r="AE140">
        <v>2.9599E-2</v>
      </c>
      <c r="AF140">
        <v>2.3238499999999999E-2</v>
      </c>
      <c r="AG140">
        <v>1.6705299999999999E-2</v>
      </c>
      <c r="AH140">
        <v>1.09111E-2</v>
      </c>
      <c r="AI140">
        <v>6.4559099999999996E-3</v>
      </c>
      <c r="AJ140">
        <v>3.4602399999999998E-3</v>
      </c>
      <c r="AK140">
        <v>1.6828699999999999E-3</v>
      </c>
      <c r="AL140">
        <v>7.4453099999999999E-4</v>
      </c>
      <c r="AM140">
        <v>3.0043300000000002E-4</v>
      </c>
      <c r="AN140">
        <v>1.1081099999999999E-4</v>
      </c>
      <c r="AO140" s="2">
        <v>3.7404699999999998E-5</v>
      </c>
      <c r="AP140" s="2">
        <v>1.15556E-5</v>
      </c>
      <c r="AQ140" s="2">
        <v>3.2634099999999998E-6</v>
      </c>
      <c r="AR140" s="2">
        <v>8.4061400000000001E-7</v>
      </c>
    </row>
    <row r="141" spans="1:44" x14ac:dyDescent="0.2">
      <c r="A141">
        <v>1994</v>
      </c>
      <c r="B141" s="2">
        <v>6.2938600000000002E-13</v>
      </c>
      <c r="C141" s="2">
        <v>5.49876E-11</v>
      </c>
      <c r="D141" s="2">
        <v>2.7827699999999999E-9</v>
      </c>
      <c r="E141" s="2">
        <v>8.1734699999999994E-8</v>
      </c>
      <c r="F141" s="2">
        <v>1.3964099999999999E-6</v>
      </c>
      <c r="G141" s="2">
        <v>1.39136E-5</v>
      </c>
      <c r="H141" s="2">
        <v>8.1173000000000004E-5</v>
      </c>
      <c r="I141">
        <v>2.7990600000000001E-4</v>
      </c>
      <c r="J141">
        <v>5.9003899999999999E-4</v>
      </c>
      <c r="K141">
        <v>8.7127199999999998E-4</v>
      </c>
      <c r="L141">
        <v>1.3063199999999999E-3</v>
      </c>
      <c r="M141">
        <v>2.5000700000000001E-3</v>
      </c>
      <c r="N141">
        <v>4.7165999999999996E-3</v>
      </c>
      <c r="O141">
        <v>7.7615599999999998E-3</v>
      </c>
      <c r="P141">
        <v>1.20669E-2</v>
      </c>
      <c r="Q141">
        <v>1.8896799999999998E-2</v>
      </c>
      <c r="R141">
        <v>2.8871299999999999E-2</v>
      </c>
      <c r="S141">
        <v>4.1455600000000002E-2</v>
      </c>
      <c r="T141">
        <v>5.6083300000000003E-2</v>
      </c>
      <c r="U141">
        <v>7.2020500000000001E-2</v>
      </c>
      <c r="V141">
        <v>8.6921799999999994E-2</v>
      </c>
      <c r="W141">
        <v>9.7081700000000007E-2</v>
      </c>
      <c r="X141">
        <v>9.9537200000000006E-2</v>
      </c>
      <c r="Y141">
        <v>9.3707399999999996E-2</v>
      </c>
      <c r="Z141">
        <v>8.1621100000000002E-2</v>
      </c>
      <c r="AA141">
        <v>6.6946500000000006E-2</v>
      </c>
      <c r="AB141">
        <v>5.3214900000000002E-2</v>
      </c>
      <c r="AC141">
        <v>4.2304300000000003E-2</v>
      </c>
      <c r="AD141">
        <v>3.4210600000000001E-2</v>
      </c>
      <c r="AE141">
        <v>2.7909099999999999E-2</v>
      </c>
      <c r="AF141">
        <v>2.23696E-2</v>
      </c>
      <c r="AG141">
        <v>1.71053E-2</v>
      </c>
      <c r="AH141">
        <v>1.2191499999999999E-2</v>
      </c>
      <c r="AI141">
        <v>7.97432E-3</v>
      </c>
      <c r="AJ141">
        <v>4.7419200000000002E-3</v>
      </c>
      <c r="AK141">
        <v>2.54989E-3</v>
      </c>
      <c r="AL141">
        <v>1.23643E-3</v>
      </c>
      <c r="AM141">
        <v>5.39896E-4</v>
      </c>
      <c r="AN141">
        <v>2.12179E-4</v>
      </c>
      <c r="AO141" s="2">
        <v>7.5036999999999993E-5</v>
      </c>
      <c r="AP141" s="2">
        <v>2.38793E-5</v>
      </c>
      <c r="AQ141" s="2">
        <v>6.8379799999999999E-6</v>
      </c>
      <c r="AR141" s="2">
        <v>1.76176E-6</v>
      </c>
    </row>
    <row r="142" spans="1:44" x14ac:dyDescent="0.2">
      <c r="A142">
        <v>1995</v>
      </c>
      <c r="B142" s="2">
        <v>4.36177E-13</v>
      </c>
      <c r="C142" s="2">
        <v>3.8107900000000001E-11</v>
      </c>
      <c r="D142" s="2">
        <v>1.9286300000000002E-9</v>
      </c>
      <c r="E142" s="2">
        <v>5.6653499999999998E-8</v>
      </c>
      <c r="F142" s="2">
        <v>9.6816700000000004E-7</v>
      </c>
      <c r="G142" s="2">
        <v>9.6535500000000001E-6</v>
      </c>
      <c r="H142" s="2">
        <v>5.6438699999999999E-5</v>
      </c>
      <c r="I142">
        <v>1.9600800000000001E-4</v>
      </c>
      <c r="J142">
        <v>4.2414299999999998E-4</v>
      </c>
      <c r="K142">
        <v>6.8302399999999996E-4</v>
      </c>
      <c r="L142">
        <v>1.19195E-3</v>
      </c>
      <c r="M142">
        <v>2.4560200000000002E-3</v>
      </c>
      <c r="N142">
        <v>4.5439699999999996E-3</v>
      </c>
      <c r="O142">
        <v>6.9524399999999998E-3</v>
      </c>
      <c r="P142">
        <v>9.7288099999999992E-3</v>
      </c>
      <c r="Q142">
        <v>1.39472E-2</v>
      </c>
      <c r="R142">
        <v>2.0441500000000001E-2</v>
      </c>
      <c r="S142">
        <v>2.9112900000000001E-2</v>
      </c>
      <c r="T142">
        <v>3.98489E-2</v>
      </c>
      <c r="U142">
        <v>5.2746899999999999E-2</v>
      </c>
      <c r="V142">
        <v>6.7093700000000006E-2</v>
      </c>
      <c r="W142">
        <v>8.1007099999999999E-2</v>
      </c>
      <c r="X142">
        <v>9.2036999999999994E-2</v>
      </c>
      <c r="Y142">
        <v>9.7759600000000002E-2</v>
      </c>
      <c r="Z142">
        <v>9.6477599999999997E-2</v>
      </c>
      <c r="AA142">
        <v>8.81879E-2</v>
      </c>
      <c r="AB142">
        <v>7.4922699999999995E-2</v>
      </c>
      <c r="AC142">
        <v>5.9866000000000003E-2</v>
      </c>
      <c r="AD142">
        <v>4.5871000000000002E-2</v>
      </c>
      <c r="AE142">
        <v>3.4439600000000001E-2</v>
      </c>
      <c r="AF142">
        <v>2.5678099999999999E-2</v>
      </c>
      <c r="AG142">
        <v>1.8950700000000001E-2</v>
      </c>
      <c r="AH142">
        <v>1.35941E-2</v>
      </c>
      <c r="AI142">
        <v>9.2597300000000007E-3</v>
      </c>
      <c r="AJ142">
        <v>5.8686199999999997E-3</v>
      </c>
      <c r="AK142">
        <v>3.4105099999999998E-3</v>
      </c>
      <c r="AL142">
        <v>1.80017E-3</v>
      </c>
      <c r="AM142">
        <v>8.5790200000000001E-4</v>
      </c>
      <c r="AN142">
        <v>3.6779100000000002E-4</v>
      </c>
      <c r="AO142">
        <v>1.4151999999999999E-4</v>
      </c>
      <c r="AP142" s="2">
        <v>4.8804999999999998E-5</v>
      </c>
      <c r="AQ142" s="2">
        <v>1.50707E-5</v>
      </c>
      <c r="AR142" s="2">
        <v>4.1642800000000004E-6</v>
      </c>
    </row>
    <row r="143" spans="1:44" x14ac:dyDescent="0.2">
      <c r="A143">
        <v>1996</v>
      </c>
      <c r="B143" s="2">
        <v>3.7764300000000001E-13</v>
      </c>
      <c r="C143" s="2">
        <v>3.2993799999999997E-11</v>
      </c>
      <c r="D143" s="2">
        <v>1.6697699999999999E-9</v>
      </c>
      <c r="E143" s="2">
        <v>4.9047100000000001E-8</v>
      </c>
      <c r="F143" s="2">
        <v>8.3808099999999997E-7</v>
      </c>
      <c r="G143" s="2">
        <v>8.3538999999999998E-6</v>
      </c>
      <c r="H143" s="2">
        <v>4.8795899999999998E-5</v>
      </c>
      <c r="I143">
        <v>1.68949E-4</v>
      </c>
      <c r="J143">
        <v>3.6159000000000001E-4</v>
      </c>
      <c r="K143">
        <v>5.6252699999999995E-4</v>
      </c>
      <c r="L143">
        <v>9.3122300000000001E-4</v>
      </c>
      <c r="M143">
        <v>1.8927600000000001E-3</v>
      </c>
      <c r="N143">
        <v>3.6112499999999999E-3</v>
      </c>
      <c r="O143">
        <v>5.90655E-3</v>
      </c>
      <c r="P143">
        <v>9.0005099999999998E-3</v>
      </c>
      <c r="Q143">
        <v>1.3571400000000001E-2</v>
      </c>
      <c r="R143">
        <v>1.96087E-2</v>
      </c>
      <c r="S143">
        <v>2.6289E-2</v>
      </c>
      <c r="T143">
        <v>3.3429800000000003E-2</v>
      </c>
      <c r="U143">
        <v>4.1878100000000001E-2</v>
      </c>
      <c r="V143">
        <v>5.2197199999999999E-2</v>
      </c>
      <c r="W143">
        <v>6.3857899999999995E-2</v>
      </c>
      <c r="X143">
        <v>7.5568700000000003E-2</v>
      </c>
      <c r="Y143">
        <v>8.5593500000000003E-2</v>
      </c>
      <c r="Z143">
        <v>9.1903100000000001E-2</v>
      </c>
      <c r="AA143">
        <v>9.2737299999999995E-2</v>
      </c>
      <c r="AB143">
        <v>8.7421100000000002E-2</v>
      </c>
      <c r="AC143">
        <v>7.6819200000000004E-2</v>
      </c>
      <c r="AD143">
        <v>6.3074699999999997E-2</v>
      </c>
      <c r="AE143">
        <v>4.8742599999999997E-2</v>
      </c>
      <c r="AF143">
        <v>3.58307E-2</v>
      </c>
      <c r="AG143">
        <v>2.5310200000000001E-2</v>
      </c>
      <c r="AH143">
        <v>1.7255099999999999E-2</v>
      </c>
      <c r="AI143">
        <v>1.13011E-2</v>
      </c>
      <c r="AJ143">
        <v>7.0247799999999996E-3</v>
      </c>
      <c r="AK143">
        <v>4.0822300000000001E-3</v>
      </c>
      <c r="AL143">
        <v>2.1870100000000001E-3</v>
      </c>
      <c r="AM143">
        <v>1.0684399999999999E-3</v>
      </c>
      <c r="AN143">
        <v>4.7229800000000001E-4</v>
      </c>
      <c r="AO143">
        <v>1.87918E-4</v>
      </c>
      <c r="AP143" s="2">
        <v>6.7063400000000006E-5</v>
      </c>
      <c r="AQ143" s="2">
        <v>2.1416700000000001E-5</v>
      </c>
      <c r="AR143" s="2">
        <v>6.1106399999999998E-6</v>
      </c>
    </row>
    <row r="144" spans="1:44" x14ac:dyDescent="0.2">
      <c r="A144">
        <v>1997</v>
      </c>
      <c r="B144" s="2">
        <v>1.4103100000000001E-12</v>
      </c>
      <c r="C144" s="2">
        <v>1.23212E-10</v>
      </c>
      <c r="D144" s="2">
        <v>6.2350399999999996E-9</v>
      </c>
      <c r="E144" s="2">
        <v>1.83106E-7</v>
      </c>
      <c r="F144" s="2">
        <v>3.1271699999999999E-6</v>
      </c>
      <c r="G144" s="2">
        <v>3.1129E-5</v>
      </c>
      <c r="H144">
        <v>1.8109199999999999E-4</v>
      </c>
      <c r="I144">
        <v>6.1840199999999999E-4</v>
      </c>
      <c r="J144">
        <v>1.2555800000000001E-3</v>
      </c>
      <c r="K144">
        <v>1.6018E-3</v>
      </c>
      <c r="L144">
        <v>1.6238800000000001E-3</v>
      </c>
      <c r="M144">
        <v>2.1059199999999998E-3</v>
      </c>
      <c r="N144">
        <v>3.47606E-3</v>
      </c>
      <c r="O144">
        <v>5.4342100000000001E-3</v>
      </c>
      <c r="P144">
        <v>8.0361900000000003E-3</v>
      </c>
      <c r="Q144">
        <v>1.2041899999999999E-2</v>
      </c>
      <c r="R144">
        <v>1.7823800000000001E-2</v>
      </c>
      <c r="S144">
        <v>2.4878899999999999E-2</v>
      </c>
      <c r="T144">
        <v>3.2669200000000002E-2</v>
      </c>
      <c r="U144">
        <v>4.0944599999999998E-2</v>
      </c>
      <c r="V144">
        <v>4.9276899999999998E-2</v>
      </c>
      <c r="W144">
        <v>5.7252900000000002E-2</v>
      </c>
      <c r="X144">
        <v>6.4971699999999993E-2</v>
      </c>
      <c r="Y144">
        <v>7.2603899999999999E-2</v>
      </c>
      <c r="Z144">
        <v>7.9541700000000007E-2</v>
      </c>
      <c r="AA144">
        <v>8.4321800000000002E-2</v>
      </c>
      <c r="AB144">
        <v>8.5306599999999996E-2</v>
      </c>
      <c r="AC144">
        <v>8.1477599999999997E-2</v>
      </c>
      <c r="AD144">
        <v>7.2941000000000006E-2</v>
      </c>
      <c r="AE144">
        <v>6.0962500000000003E-2</v>
      </c>
      <c r="AF144">
        <v>4.7511100000000001E-2</v>
      </c>
      <c r="AG144">
        <v>3.4552800000000002E-2</v>
      </c>
      <c r="AH144">
        <v>2.3480899999999999E-2</v>
      </c>
      <c r="AI144">
        <v>1.49178E-2</v>
      </c>
      <c r="AJ144">
        <v>8.8467300000000006E-3</v>
      </c>
      <c r="AK144">
        <v>4.87777E-3</v>
      </c>
      <c r="AL144">
        <v>2.48569E-3</v>
      </c>
      <c r="AM144">
        <v>1.1628000000000001E-3</v>
      </c>
      <c r="AN144">
        <v>4.9602900000000004E-4</v>
      </c>
      <c r="AO144">
        <v>1.9183899999999999E-4</v>
      </c>
      <c r="AP144" s="2">
        <v>6.6951200000000004E-5</v>
      </c>
      <c r="AQ144" s="2">
        <v>2.1009499999999999E-5</v>
      </c>
      <c r="AR144" s="2">
        <v>5.9121900000000001E-6</v>
      </c>
    </row>
    <row r="145" spans="1:44" x14ac:dyDescent="0.2">
      <c r="A145">
        <v>1998</v>
      </c>
      <c r="B145" s="2">
        <v>2.3973600000000002E-12</v>
      </c>
      <c r="C145" s="2">
        <v>2.09449E-10</v>
      </c>
      <c r="D145" s="2">
        <v>1.05994E-8</v>
      </c>
      <c r="E145" s="2">
        <v>3.11308E-7</v>
      </c>
      <c r="F145" s="2">
        <v>5.3179399999999998E-6</v>
      </c>
      <c r="G145" s="2">
        <v>5.2970499999999997E-5</v>
      </c>
      <c r="H145">
        <v>3.0874100000000002E-4</v>
      </c>
      <c r="I145">
        <v>1.06116E-3</v>
      </c>
      <c r="J145">
        <v>2.2089900000000001E-3</v>
      </c>
      <c r="K145">
        <v>3.1097199999999998E-3</v>
      </c>
      <c r="L145">
        <v>4.1502900000000001E-3</v>
      </c>
      <c r="M145">
        <v>7.0292599999999998E-3</v>
      </c>
      <c r="N145">
        <v>1.1727700000000001E-2</v>
      </c>
      <c r="O145">
        <v>1.5513799999999999E-2</v>
      </c>
      <c r="P145">
        <v>1.6680400000000001E-2</v>
      </c>
      <c r="Q145">
        <v>1.7133099999999998E-2</v>
      </c>
      <c r="R145">
        <v>1.9569099999999999E-2</v>
      </c>
      <c r="S145">
        <v>2.4424299999999999E-2</v>
      </c>
      <c r="T145">
        <v>3.0890600000000001E-2</v>
      </c>
      <c r="U145">
        <v>3.84696E-2</v>
      </c>
      <c r="V145">
        <v>4.6593000000000002E-2</v>
      </c>
      <c r="W145">
        <v>5.4290600000000001E-2</v>
      </c>
      <c r="X145">
        <v>6.0792100000000002E-2</v>
      </c>
      <c r="Y145">
        <v>6.5906199999999998E-2</v>
      </c>
      <c r="Z145">
        <v>6.9787000000000002E-2</v>
      </c>
      <c r="AA145">
        <v>7.2525999999999993E-2</v>
      </c>
      <c r="AB145">
        <v>7.3811600000000005E-2</v>
      </c>
      <c r="AC145">
        <v>7.2865399999999997E-2</v>
      </c>
      <c r="AD145">
        <v>6.8837899999999994E-2</v>
      </c>
      <c r="AE145">
        <v>6.1426700000000001E-2</v>
      </c>
      <c r="AF145">
        <v>5.1241099999999998E-2</v>
      </c>
      <c r="AG145">
        <v>3.9665600000000002E-2</v>
      </c>
      <c r="AH145">
        <v>2.83489E-2</v>
      </c>
      <c r="AI145">
        <v>1.8638399999999999E-2</v>
      </c>
      <c r="AJ145">
        <v>1.12411E-2</v>
      </c>
      <c r="AK145">
        <v>6.2039E-3</v>
      </c>
      <c r="AL145">
        <v>3.12554E-3</v>
      </c>
      <c r="AM145">
        <v>1.43384E-3</v>
      </c>
      <c r="AN145">
        <v>5.9738800000000002E-4</v>
      </c>
      <c r="AO145">
        <v>2.25443E-4</v>
      </c>
      <c r="AP145" s="2">
        <v>7.6862199999999997E-5</v>
      </c>
      <c r="AQ145" s="2">
        <v>2.3617299999999998E-5</v>
      </c>
      <c r="AR145" s="2">
        <v>6.5257799999999997E-6</v>
      </c>
    </row>
    <row r="146" spans="1:44" x14ac:dyDescent="0.2">
      <c r="A146">
        <v>1999</v>
      </c>
      <c r="B146" s="2">
        <v>3.1113999999999998E-12</v>
      </c>
      <c r="C146" s="2">
        <v>2.7183300000000001E-10</v>
      </c>
      <c r="D146" s="2">
        <v>1.37565E-8</v>
      </c>
      <c r="E146" s="2">
        <v>4.0403299999999998E-7</v>
      </c>
      <c r="F146" s="2">
        <v>6.9020500000000003E-6</v>
      </c>
      <c r="G146" s="2">
        <v>6.8752100000000002E-5</v>
      </c>
      <c r="H146">
        <v>4.0077500000000002E-4</v>
      </c>
      <c r="I146">
        <v>1.3780999999999999E-3</v>
      </c>
      <c r="J146">
        <v>2.8738100000000001E-3</v>
      </c>
      <c r="K146">
        <v>4.07509E-3</v>
      </c>
      <c r="L146">
        <v>5.5542999999999999E-3</v>
      </c>
      <c r="M146">
        <v>9.6983299999999998E-3</v>
      </c>
      <c r="N146">
        <v>1.6895199999999999E-2</v>
      </c>
      <c r="O146">
        <v>2.43541E-2</v>
      </c>
      <c r="P146">
        <v>3.0566699999999999E-2</v>
      </c>
      <c r="Q146">
        <v>3.7241299999999998E-2</v>
      </c>
      <c r="R146">
        <v>4.4497700000000001E-2</v>
      </c>
      <c r="S146">
        <v>4.8758099999999999E-2</v>
      </c>
      <c r="T146">
        <v>4.8076500000000001E-2</v>
      </c>
      <c r="U146">
        <v>4.5323099999999998E-2</v>
      </c>
      <c r="V146">
        <v>4.4386599999999998E-2</v>
      </c>
      <c r="W146">
        <v>4.63159E-2</v>
      </c>
      <c r="X146">
        <v>4.98556E-2</v>
      </c>
      <c r="Y146">
        <v>5.3488399999999998E-2</v>
      </c>
      <c r="Z146">
        <v>5.6290399999999997E-2</v>
      </c>
      <c r="AA146">
        <v>5.78976E-2</v>
      </c>
      <c r="AB146">
        <v>5.8261800000000002E-2</v>
      </c>
      <c r="AC146">
        <v>5.7334599999999999E-2</v>
      </c>
      <c r="AD146">
        <v>5.4858700000000003E-2</v>
      </c>
      <c r="AE146">
        <v>5.04666E-2</v>
      </c>
      <c r="AF146">
        <v>4.40259E-2</v>
      </c>
      <c r="AG146">
        <v>3.5941899999999999E-2</v>
      </c>
      <c r="AH146">
        <v>2.7159099999999999E-2</v>
      </c>
      <c r="AI146">
        <v>1.8837300000000001E-2</v>
      </c>
      <c r="AJ146">
        <v>1.1919300000000001E-2</v>
      </c>
      <c r="AK146">
        <v>6.8495600000000002E-3</v>
      </c>
      <c r="AL146">
        <v>3.5628299999999999E-3</v>
      </c>
      <c r="AM146">
        <v>1.67315E-3</v>
      </c>
      <c r="AN146">
        <v>7.0795199999999997E-4</v>
      </c>
      <c r="AO146">
        <v>2.6946199999999999E-4</v>
      </c>
      <c r="AP146" s="2">
        <v>9.2137299999999996E-5</v>
      </c>
      <c r="AQ146" s="2">
        <v>2.8270099999999999E-5</v>
      </c>
      <c r="AR146" s="2">
        <v>7.7759199999999992E-6</v>
      </c>
    </row>
    <row r="147" spans="1:44" x14ac:dyDescent="0.2">
      <c r="A147">
        <v>2000</v>
      </c>
      <c r="B147" s="2">
        <v>6.3730099999999997E-12</v>
      </c>
      <c r="C147" s="2">
        <v>5.5678300000000004E-10</v>
      </c>
      <c r="D147" s="2">
        <v>2.8175599999999999E-8</v>
      </c>
      <c r="E147" s="2">
        <v>8.2745400000000002E-7</v>
      </c>
      <c r="F147" s="2">
        <v>1.41321E-5</v>
      </c>
      <c r="G147">
        <v>1.4068899999999999E-4</v>
      </c>
      <c r="H147">
        <v>8.1867099999999998E-4</v>
      </c>
      <c r="I147">
        <v>2.7981899999999999E-3</v>
      </c>
      <c r="J147">
        <v>5.7014700000000001E-3</v>
      </c>
      <c r="K147">
        <v>7.3801099999999996E-3</v>
      </c>
      <c r="L147">
        <v>7.8355200000000003E-3</v>
      </c>
      <c r="M147">
        <v>1.0678099999999999E-2</v>
      </c>
      <c r="N147">
        <v>1.73226E-2</v>
      </c>
      <c r="O147">
        <v>2.4983399999999999E-2</v>
      </c>
      <c r="P147">
        <v>3.2160500000000002E-2</v>
      </c>
      <c r="Q147">
        <v>4.1051299999999999E-2</v>
      </c>
      <c r="R147">
        <v>5.2433899999999999E-2</v>
      </c>
      <c r="S147">
        <v>6.2815399999999993E-2</v>
      </c>
      <c r="T147">
        <v>6.8790900000000002E-2</v>
      </c>
      <c r="U147">
        <v>7.0043900000000006E-2</v>
      </c>
      <c r="V147">
        <v>6.7329600000000003E-2</v>
      </c>
      <c r="W147">
        <v>6.1344999999999997E-2</v>
      </c>
      <c r="X147">
        <v>5.39204E-2</v>
      </c>
      <c r="Y147">
        <v>4.7655500000000003E-2</v>
      </c>
      <c r="Z147">
        <v>4.3955899999999999E-2</v>
      </c>
      <c r="AA147">
        <v>4.23942E-2</v>
      </c>
      <c r="AB147">
        <v>4.1731200000000003E-2</v>
      </c>
      <c r="AC147">
        <v>4.09203E-2</v>
      </c>
      <c r="AD147">
        <v>3.9337700000000003E-2</v>
      </c>
      <c r="AE147">
        <v>3.6629299999999997E-2</v>
      </c>
      <c r="AF147">
        <v>3.2632099999999997E-2</v>
      </c>
      <c r="AG147">
        <v>2.74503E-2</v>
      </c>
      <c r="AH147">
        <v>2.1529199999999998E-2</v>
      </c>
      <c r="AI147">
        <v>1.55716E-2</v>
      </c>
      <c r="AJ147">
        <v>1.0296700000000001E-2</v>
      </c>
      <c r="AK147">
        <v>6.1843000000000002E-3</v>
      </c>
      <c r="AL147">
        <v>3.3576700000000001E-3</v>
      </c>
      <c r="AM147">
        <v>1.6422400000000001E-3</v>
      </c>
      <c r="AN147">
        <v>7.21739E-4</v>
      </c>
      <c r="AO147">
        <v>2.8447999999999999E-4</v>
      </c>
      <c r="AP147">
        <v>1.0042199999999999E-4</v>
      </c>
      <c r="AQ147" s="2">
        <v>3.1712299999999998E-5</v>
      </c>
      <c r="AR147" s="2">
        <v>8.9508299999999995E-6</v>
      </c>
    </row>
    <row r="148" spans="1:44" x14ac:dyDescent="0.2">
      <c r="A148">
        <v>2001</v>
      </c>
      <c r="B148" s="2">
        <v>2.3078900000000002E-12</v>
      </c>
      <c r="C148" s="2">
        <v>2.01638E-10</v>
      </c>
      <c r="D148" s="2">
        <v>1.0205300000000001E-8</v>
      </c>
      <c r="E148" s="2">
        <v>2.9981300000000001E-7</v>
      </c>
      <c r="F148" s="2">
        <v>5.1249099999999997E-6</v>
      </c>
      <c r="G148" s="2">
        <v>5.1135099999999998E-5</v>
      </c>
      <c r="H148">
        <v>2.9955900000000002E-4</v>
      </c>
      <c r="I148">
        <v>1.04733E-3</v>
      </c>
      <c r="J148">
        <v>2.32052E-3</v>
      </c>
      <c r="K148">
        <v>4.0057799999999996E-3</v>
      </c>
      <c r="L148">
        <v>7.6851000000000003E-3</v>
      </c>
      <c r="M148">
        <v>1.6239799999999999E-2</v>
      </c>
      <c r="N148">
        <v>2.8701299999999999E-2</v>
      </c>
      <c r="O148">
        <v>3.8814000000000001E-2</v>
      </c>
      <c r="P148">
        <v>4.2956500000000002E-2</v>
      </c>
      <c r="Q148">
        <v>4.5446100000000003E-2</v>
      </c>
      <c r="R148">
        <v>5.1352799999999997E-2</v>
      </c>
      <c r="S148">
        <v>5.9665500000000003E-2</v>
      </c>
      <c r="T148">
        <v>6.7045099999999996E-2</v>
      </c>
      <c r="U148">
        <v>7.2240100000000002E-2</v>
      </c>
      <c r="V148">
        <v>7.4672699999999995E-2</v>
      </c>
      <c r="W148">
        <v>7.3111700000000002E-2</v>
      </c>
      <c r="X148">
        <v>6.7184800000000003E-2</v>
      </c>
      <c r="Y148">
        <v>5.8288800000000002E-2</v>
      </c>
      <c r="Z148">
        <v>4.86585E-2</v>
      </c>
      <c r="AA148">
        <v>4.02239E-2</v>
      </c>
      <c r="AB148">
        <v>3.40127E-2</v>
      </c>
      <c r="AC148">
        <v>2.9986700000000002E-2</v>
      </c>
      <c r="AD148">
        <v>2.73282E-2</v>
      </c>
      <c r="AE148">
        <v>2.50171E-2</v>
      </c>
      <c r="AF148">
        <v>2.2307799999999999E-2</v>
      </c>
      <c r="AG148">
        <v>1.8920099999999999E-2</v>
      </c>
      <c r="AH148">
        <v>1.50052E-2</v>
      </c>
      <c r="AI148">
        <v>1.09908E-2</v>
      </c>
      <c r="AJ148">
        <v>7.36617E-3</v>
      </c>
      <c r="AK148">
        <v>4.4856999999999996E-3</v>
      </c>
      <c r="AL148">
        <v>2.46898E-3</v>
      </c>
      <c r="AM148">
        <v>1.22354E-3</v>
      </c>
      <c r="AN148">
        <v>5.4437699999999997E-4</v>
      </c>
      <c r="AO148">
        <v>2.17001E-4</v>
      </c>
      <c r="AP148" s="2">
        <v>7.7383000000000001E-5</v>
      </c>
      <c r="AQ148" s="2">
        <v>2.4658200000000001E-5</v>
      </c>
      <c r="AR148" s="2">
        <v>7.0152899999999997E-6</v>
      </c>
    </row>
    <row r="149" spans="1:44" x14ac:dyDescent="0.2">
      <c r="A149">
        <v>2002</v>
      </c>
      <c r="B149" s="2">
        <v>1.83297E-12</v>
      </c>
      <c r="C149" s="2">
        <v>1.6014E-10</v>
      </c>
      <c r="D149" s="2">
        <v>8.1041500000000008E-9</v>
      </c>
      <c r="E149" s="2">
        <v>2.3802599999999999E-7</v>
      </c>
      <c r="F149" s="2">
        <v>4.0663200000000001E-6</v>
      </c>
      <c r="G149" s="2">
        <v>4.0508900000000001E-5</v>
      </c>
      <c r="H149">
        <v>2.3620600000000001E-4</v>
      </c>
      <c r="I149">
        <v>8.1304200000000004E-4</v>
      </c>
      <c r="J149">
        <v>1.7024900000000001E-3</v>
      </c>
      <c r="K149">
        <v>2.4560699999999999E-3</v>
      </c>
      <c r="L149">
        <v>3.5194200000000001E-3</v>
      </c>
      <c r="M149">
        <v>6.6119300000000002E-3</v>
      </c>
      <c r="N149">
        <v>1.27458E-2</v>
      </c>
      <c r="O149">
        <v>2.18286E-2</v>
      </c>
      <c r="P149">
        <v>3.4771299999999998E-2</v>
      </c>
      <c r="Q149">
        <v>5.2402999999999998E-2</v>
      </c>
      <c r="R149">
        <v>7.0737700000000001E-2</v>
      </c>
      <c r="S149">
        <v>8.2147200000000004E-2</v>
      </c>
      <c r="T149">
        <v>8.3674299999999993E-2</v>
      </c>
      <c r="U149">
        <v>7.9772399999999993E-2</v>
      </c>
      <c r="V149">
        <v>7.5715099999999994E-2</v>
      </c>
      <c r="W149">
        <v>7.2485999999999995E-2</v>
      </c>
      <c r="X149">
        <v>6.8436399999999994E-2</v>
      </c>
      <c r="Y149">
        <v>6.2381499999999999E-2</v>
      </c>
      <c r="Z149">
        <v>5.4382300000000001E-2</v>
      </c>
      <c r="AA149">
        <v>4.5349100000000003E-2</v>
      </c>
      <c r="AB149">
        <v>3.6570100000000001E-2</v>
      </c>
      <c r="AC149">
        <v>2.91486E-2</v>
      </c>
      <c r="AD149">
        <v>2.3530200000000001E-2</v>
      </c>
      <c r="AE149">
        <v>1.94475E-2</v>
      </c>
      <c r="AF149">
        <v>1.6251700000000001E-2</v>
      </c>
      <c r="AG149">
        <v>1.33449E-2</v>
      </c>
      <c r="AH149">
        <v>1.0450299999999999E-2</v>
      </c>
      <c r="AI149">
        <v>7.6285499999999996E-3</v>
      </c>
      <c r="AJ149">
        <v>5.1136699999999998E-3</v>
      </c>
      <c r="AK149">
        <v>3.1181500000000001E-3</v>
      </c>
      <c r="AL149">
        <v>1.7190899999999999E-3</v>
      </c>
      <c r="AM149">
        <v>8.5342999999999997E-4</v>
      </c>
      <c r="AN149">
        <v>3.8041600000000001E-4</v>
      </c>
      <c r="AO149">
        <v>1.5193800000000001E-4</v>
      </c>
      <c r="AP149" s="2">
        <v>5.4290199999999997E-5</v>
      </c>
      <c r="AQ149" s="2">
        <v>1.7334599999999998E-5</v>
      </c>
      <c r="AR149" s="2">
        <v>4.9414599999999998E-6</v>
      </c>
    </row>
    <row r="150" spans="1:44" x14ac:dyDescent="0.2">
      <c r="A150">
        <v>2003</v>
      </c>
      <c r="B150" s="2">
        <v>1.5188299999999999E-12</v>
      </c>
      <c r="C150" s="2">
        <v>1.3269600000000001E-10</v>
      </c>
      <c r="D150" s="2">
        <v>6.7152999999999998E-9</v>
      </c>
      <c r="E150" s="2">
        <v>1.9723600000000001E-7</v>
      </c>
      <c r="F150" s="2">
        <v>3.3695399999999999E-6</v>
      </c>
      <c r="G150" s="2">
        <v>3.3569299999999997E-5</v>
      </c>
      <c r="H150">
        <v>1.9576899999999999E-4</v>
      </c>
      <c r="I150">
        <v>6.7416100000000005E-4</v>
      </c>
      <c r="J150">
        <v>1.41377E-3</v>
      </c>
      <c r="K150">
        <v>2.0468999999999999E-3</v>
      </c>
      <c r="L150">
        <v>2.9271100000000001E-3</v>
      </c>
      <c r="M150">
        <v>5.3238399999999998E-3</v>
      </c>
      <c r="N150">
        <v>9.5055899999999995E-3</v>
      </c>
      <c r="O150">
        <v>1.42872E-2</v>
      </c>
      <c r="P150">
        <v>1.9665999999999999E-2</v>
      </c>
      <c r="Q150">
        <v>2.80766E-2</v>
      </c>
      <c r="R150">
        <v>4.1537400000000002E-2</v>
      </c>
      <c r="S150">
        <v>5.91777E-2</v>
      </c>
      <c r="T150">
        <v>7.7901799999999993E-2</v>
      </c>
      <c r="U150">
        <v>9.3248399999999995E-2</v>
      </c>
      <c r="V150">
        <v>0.100424</v>
      </c>
      <c r="W150">
        <v>9.74357E-2</v>
      </c>
      <c r="X150">
        <v>8.7054599999999996E-2</v>
      </c>
      <c r="Y150">
        <v>7.4230400000000002E-2</v>
      </c>
      <c r="Z150">
        <v>6.2188800000000002E-2</v>
      </c>
      <c r="AA150">
        <v>5.1567599999999998E-2</v>
      </c>
      <c r="AB150">
        <v>4.1997E-2</v>
      </c>
      <c r="AC150">
        <v>3.3372899999999997E-2</v>
      </c>
      <c r="AD150">
        <v>2.5945300000000001E-2</v>
      </c>
      <c r="AE150">
        <v>1.9917600000000001E-2</v>
      </c>
      <c r="AF150">
        <v>1.5207200000000001E-2</v>
      </c>
      <c r="AG150">
        <v>1.1505400000000001E-2</v>
      </c>
      <c r="AH150">
        <v>8.4873899999999992E-3</v>
      </c>
      <c r="AI150">
        <v>5.9695E-3</v>
      </c>
      <c r="AJ150">
        <v>3.91954E-3</v>
      </c>
      <c r="AK150">
        <v>2.3643200000000001E-3</v>
      </c>
      <c r="AL150">
        <v>1.29615E-3</v>
      </c>
      <c r="AM150">
        <v>6.4135600000000004E-4</v>
      </c>
      <c r="AN150">
        <v>2.85214E-4</v>
      </c>
      <c r="AO150">
        <v>1.13681E-4</v>
      </c>
      <c r="AP150" s="2">
        <v>4.0539800000000001E-5</v>
      </c>
      <c r="AQ150" s="2">
        <v>1.2918800000000001E-5</v>
      </c>
      <c r="AR150" s="2">
        <v>3.6756E-6</v>
      </c>
    </row>
    <row r="151" spans="1:44" x14ac:dyDescent="0.2">
      <c r="A151">
        <v>2004</v>
      </c>
      <c r="B151" s="2">
        <v>7.3396199999999998E-13</v>
      </c>
      <c r="C151" s="2">
        <v>6.4125300000000003E-11</v>
      </c>
      <c r="D151" s="2">
        <v>3.24543E-9</v>
      </c>
      <c r="E151" s="2">
        <v>9.5339700000000002E-8</v>
      </c>
      <c r="F151" s="2">
        <v>1.6295E-6</v>
      </c>
      <c r="G151" s="2">
        <v>1.6253299999999999E-5</v>
      </c>
      <c r="H151" s="2">
        <v>9.5120900000000006E-5</v>
      </c>
      <c r="I151">
        <v>3.3148200000000002E-4</v>
      </c>
      <c r="J151">
        <v>7.2617600000000004E-4</v>
      </c>
      <c r="K151">
        <v>1.21433E-3</v>
      </c>
      <c r="L151">
        <v>2.2422700000000002E-3</v>
      </c>
      <c r="M151">
        <v>4.7371000000000002E-3</v>
      </c>
      <c r="N151">
        <v>8.7378000000000004E-3</v>
      </c>
      <c r="O151">
        <v>1.3100000000000001E-2</v>
      </c>
      <c r="P151">
        <v>1.7574699999999999E-2</v>
      </c>
      <c r="Q151">
        <v>2.3663400000000001E-2</v>
      </c>
      <c r="R151">
        <v>3.2183400000000001E-2</v>
      </c>
      <c r="S151">
        <v>4.2185599999999997E-2</v>
      </c>
      <c r="T151">
        <v>5.3268700000000002E-2</v>
      </c>
      <c r="U151">
        <v>6.6265299999999999E-2</v>
      </c>
      <c r="V151">
        <v>8.0621300000000007E-2</v>
      </c>
      <c r="W151">
        <v>9.2941899999999994E-2</v>
      </c>
      <c r="X151">
        <v>9.8898899999999998E-2</v>
      </c>
      <c r="Y151">
        <v>9.6139299999999997E-2</v>
      </c>
      <c r="Z151">
        <v>8.5678699999999997E-2</v>
      </c>
      <c r="AA151">
        <v>7.1051199999999995E-2</v>
      </c>
      <c r="AB151">
        <v>5.6062099999999997E-2</v>
      </c>
      <c r="AC151">
        <v>4.30047E-2</v>
      </c>
      <c r="AD151">
        <v>3.24722E-2</v>
      </c>
      <c r="AE151">
        <v>2.4178399999999999E-2</v>
      </c>
      <c r="AF151">
        <v>1.7680700000000001E-2</v>
      </c>
      <c r="AG151">
        <v>1.2622400000000001E-2</v>
      </c>
      <c r="AH151">
        <v>8.7276999999999997E-3</v>
      </c>
      <c r="AI151">
        <v>5.7802799999999996E-3</v>
      </c>
      <c r="AJ151">
        <v>3.61685E-3</v>
      </c>
      <c r="AK151">
        <v>2.1081300000000002E-3</v>
      </c>
      <c r="AL151">
        <v>1.13035E-3</v>
      </c>
      <c r="AM151">
        <v>5.5206700000000005E-4</v>
      </c>
      <c r="AN151">
        <v>2.4383799999999999E-4</v>
      </c>
      <c r="AO151" s="2">
        <v>9.6908899999999996E-5</v>
      </c>
      <c r="AP151" s="2">
        <v>3.4538700000000002E-5</v>
      </c>
      <c r="AQ151" s="2">
        <v>1.1014E-5</v>
      </c>
      <c r="AR151" s="2">
        <v>3.1377099999999999E-6</v>
      </c>
    </row>
    <row r="152" spans="1:44" x14ac:dyDescent="0.2">
      <c r="A152">
        <v>2005</v>
      </c>
      <c r="B152" s="2">
        <v>1.10712E-12</v>
      </c>
      <c r="C152" s="2">
        <v>9.6724599999999996E-11</v>
      </c>
      <c r="D152" s="2">
        <v>4.8947800000000003E-9</v>
      </c>
      <c r="E152" s="2">
        <v>1.4375500000000001E-7</v>
      </c>
      <c r="F152" s="2">
        <v>2.4554799999999999E-6</v>
      </c>
      <c r="G152" s="2">
        <v>2.4452199999999999E-5</v>
      </c>
      <c r="H152">
        <v>1.42416E-4</v>
      </c>
      <c r="I152">
        <v>4.8828100000000002E-4</v>
      </c>
      <c r="J152">
        <v>1.0070700000000001E-3</v>
      </c>
      <c r="K152">
        <v>1.37089E-3</v>
      </c>
      <c r="L152">
        <v>1.70156E-3</v>
      </c>
      <c r="M152">
        <v>2.82562E-3</v>
      </c>
      <c r="N152">
        <v>5.2168199999999996E-3</v>
      </c>
      <c r="O152">
        <v>8.7493799999999993E-3</v>
      </c>
      <c r="P152">
        <v>1.3829299999999999E-2</v>
      </c>
      <c r="Q152">
        <v>2.1321099999999999E-2</v>
      </c>
      <c r="R152">
        <v>3.0736099999999999E-2</v>
      </c>
      <c r="S152">
        <v>4.0173399999999998E-2</v>
      </c>
      <c r="T152">
        <v>4.8707300000000002E-2</v>
      </c>
      <c r="U152">
        <v>5.71266E-2</v>
      </c>
      <c r="V152">
        <v>6.6122200000000006E-2</v>
      </c>
      <c r="W152">
        <v>7.5258500000000006E-2</v>
      </c>
      <c r="X152">
        <v>8.3419499999999994E-2</v>
      </c>
      <c r="Y152">
        <v>8.8953500000000005E-2</v>
      </c>
      <c r="Z152">
        <v>8.9777899999999994E-2</v>
      </c>
      <c r="AA152">
        <v>8.4515300000000002E-2</v>
      </c>
      <c r="AB152">
        <v>7.3743100000000006E-2</v>
      </c>
      <c r="AC152">
        <v>5.9871000000000001E-2</v>
      </c>
      <c r="AD152">
        <v>4.5769999999999998E-2</v>
      </c>
      <c r="AE152">
        <v>3.3443800000000003E-2</v>
      </c>
      <c r="AF152">
        <v>2.3631699999999999E-2</v>
      </c>
      <c r="AG152">
        <v>1.6203800000000001E-2</v>
      </c>
      <c r="AH152">
        <v>1.07244E-2</v>
      </c>
      <c r="AI152">
        <v>6.7787000000000004E-3</v>
      </c>
      <c r="AJ152">
        <v>4.0428499999999997E-3</v>
      </c>
      <c r="AK152">
        <v>2.2496700000000001E-3</v>
      </c>
      <c r="AL152">
        <v>1.1567000000000001E-3</v>
      </c>
      <c r="AM152">
        <v>5.4507899999999996E-4</v>
      </c>
      <c r="AN152">
        <v>2.3385100000000001E-4</v>
      </c>
      <c r="AO152" s="2">
        <v>9.0849799999999999E-5</v>
      </c>
      <c r="AP152" s="2">
        <v>3.1825800000000003E-5</v>
      </c>
      <c r="AQ152" s="2">
        <v>1.00204E-5</v>
      </c>
      <c r="AR152" s="2">
        <v>2.8285000000000001E-6</v>
      </c>
    </row>
    <row r="153" spans="1:44" x14ac:dyDescent="0.2">
      <c r="A153">
        <v>2006</v>
      </c>
      <c r="B153" s="2">
        <v>7.4818699999999995E-13</v>
      </c>
      <c r="C153" s="2">
        <v>6.53676E-11</v>
      </c>
      <c r="D153" s="2">
        <v>3.3082100000000001E-9</v>
      </c>
      <c r="E153" s="2">
        <v>9.71773E-8</v>
      </c>
      <c r="F153" s="2">
        <v>1.66063E-6</v>
      </c>
      <c r="G153" s="2">
        <v>1.65566E-5</v>
      </c>
      <c r="H153" s="2">
        <v>9.6770300000000004E-5</v>
      </c>
      <c r="I153">
        <v>3.3576100000000001E-4</v>
      </c>
      <c r="J153">
        <v>7.2398199999999997E-4</v>
      </c>
      <c r="K153">
        <v>1.15171E-3</v>
      </c>
      <c r="L153">
        <v>1.9617900000000001E-3</v>
      </c>
      <c r="M153">
        <v>3.9404699999999997E-3</v>
      </c>
      <c r="N153">
        <v>7.03128E-3</v>
      </c>
      <c r="O153">
        <v>1.0019699999999999E-2</v>
      </c>
      <c r="P153">
        <v>1.2485E-2</v>
      </c>
      <c r="Q153">
        <v>1.59756E-2</v>
      </c>
      <c r="R153">
        <v>2.21564E-2</v>
      </c>
      <c r="S153">
        <v>3.1081999999999999E-2</v>
      </c>
      <c r="T153">
        <v>4.1822900000000003E-2</v>
      </c>
      <c r="U153">
        <v>5.3140100000000003E-2</v>
      </c>
      <c r="V153">
        <v>6.3416899999999998E-2</v>
      </c>
      <c r="W153">
        <v>7.1381E-2</v>
      </c>
      <c r="X153">
        <v>7.6968099999999998E-2</v>
      </c>
      <c r="Y153">
        <v>8.0753000000000005E-2</v>
      </c>
      <c r="Z153">
        <v>8.2734299999999997E-2</v>
      </c>
      <c r="AA153">
        <v>8.2051200000000005E-2</v>
      </c>
      <c r="AB153">
        <v>7.7687699999999998E-2</v>
      </c>
      <c r="AC153">
        <v>6.9358100000000006E-2</v>
      </c>
      <c r="AD153">
        <v>5.7944700000000002E-2</v>
      </c>
      <c r="AE153">
        <v>4.5221799999999999E-2</v>
      </c>
      <c r="AF153">
        <v>3.30738E-2</v>
      </c>
      <c r="AG153">
        <v>2.2789400000000001E-2</v>
      </c>
      <c r="AH153">
        <v>1.4851100000000001E-2</v>
      </c>
      <c r="AI153">
        <v>9.1491000000000003E-3</v>
      </c>
      <c r="AJ153">
        <v>5.3009199999999998E-3</v>
      </c>
      <c r="AK153">
        <v>2.86477E-3</v>
      </c>
      <c r="AL153">
        <v>1.4310900000000001E-3</v>
      </c>
      <c r="AM153">
        <v>6.5544799999999999E-4</v>
      </c>
      <c r="AN153">
        <v>2.7342799999999998E-4</v>
      </c>
      <c r="AO153">
        <v>1.0336900000000001E-4</v>
      </c>
      <c r="AP153" s="2">
        <v>3.5281000000000003E-5</v>
      </c>
      <c r="AQ153" s="2">
        <v>1.0840599999999999E-5</v>
      </c>
      <c r="AR153" s="2">
        <v>2.9921000000000001E-6</v>
      </c>
    </row>
    <row r="154" spans="1:44" x14ac:dyDescent="0.2">
      <c r="A154">
        <v>2007</v>
      </c>
      <c r="B154" s="2">
        <v>5.6240499999999996E-13</v>
      </c>
      <c r="C154" s="2">
        <v>4.9136000000000002E-11</v>
      </c>
      <c r="D154" s="2">
        <v>2.4867199999999999E-9</v>
      </c>
      <c r="E154" s="2">
        <v>7.3044899999999998E-8</v>
      </c>
      <c r="F154" s="2">
        <v>1.2481800000000001E-6</v>
      </c>
      <c r="G154" s="2">
        <v>1.2442800000000001E-5</v>
      </c>
      <c r="H154" s="2">
        <v>7.2699400000000004E-5</v>
      </c>
      <c r="I154">
        <v>2.5193900000000001E-4</v>
      </c>
      <c r="J154">
        <v>5.40998E-4</v>
      </c>
      <c r="K154">
        <v>8.5077000000000004E-4</v>
      </c>
      <c r="L154">
        <v>1.43406E-3</v>
      </c>
      <c r="M154">
        <v>2.93802E-3</v>
      </c>
      <c r="N154">
        <v>5.5841399999999996E-3</v>
      </c>
      <c r="O154">
        <v>9.0134499999999992E-3</v>
      </c>
      <c r="P154">
        <v>1.3392299999999999E-2</v>
      </c>
      <c r="Q154">
        <v>1.9438E-2</v>
      </c>
      <c r="R154">
        <v>2.6630299999999999E-2</v>
      </c>
      <c r="S154">
        <v>3.3184400000000003E-2</v>
      </c>
      <c r="T154">
        <v>3.8660199999999999E-2</v>
      </c>
      <c r="U154">
        <v>4.4740299999999997E-2</v>
      </c>
      <c r="V154">
        <v>5.2794599999999997E-2</v>
      </c>
      <c r="W154">
        <v>6.2092799999999997E-2</v>
      </c>
      <c r="X154">
        <v>7.0618799999999995E-2</v>
      </c>
      <c r="Y154">
        <v>7.6652300000000007E-2</v>
      </c>
      <c r="Z154">
        <v>7.9494999999999996E-2</v>
      </c>
      <c r="AA154">
        <v>7.9283999999999993E-2</v>
      </c>
      <c r="AB154">
        <v>7.63625E-2</v>
      </c>
      <c r="AC154">
        <v>7.08424E-2</v>
      </c>
      <c r="AD154">
        <v>6.2758599999999998E-2</v>
      </c>
      <c r="AE154">
        <v>5.2536699999999999E-2</v>
      </c>
      <c r="AF154">
        <v>4.1201300000000003E-2</v>
      </c>
      <c r="AG154">
        <v>3.0108200000000002E-2</v>
      </c>
      <c r="AH154">
        <v>2.04482E-2</v>
      </c>
      <c r="AI154">
        <v>1.28915E-2</v>
      </c>
      <c r="AJ154">
        <v>7.5350800000000004E-3</v>
      </c>
      <c r="AK154">
        <v>4.0736899999999996E-3</v>
      </c>
      <c r="AL154">
        <v>2.02943E-3</v>
      </c>
      <c r="AM154">
        <v>9.2717899999999998E-4</v>
      </c>
      <c r="AN154">
        <v>3.8646999999999998E-4</v>
      </c>
      <c r="AO154">
        <v>1.46253E-4</v>
      </c>
      <c r="AP154" s="2">
        <v>5.0037799999999997E-5</v>
      </c>
      <c r="AQ154" s="2">
        <v>1.5424E-5</v>
      </c>
      <c r="AR154" s="2">
        <v>4.2720900000000003E-6</v>
      </c>
    </row>
    <row r="155" spans="1:44" x14ac:dyDescent="0.2">
      <c r="A155">
        <v>2008</v>
      </c>
      <c r="B155" s="2">
        <v>1.1552600000000001E-12</v>
      </c>
      <c r="C155" s="2">
        <v>1.00931E-10</v>
      </c>
      <c r="D155" s="2">
        <v>5.1075900000000001E-9</v>
      </c>
      <c r="E155" s="2">
        <v>1.50002E-7</v>
      </c>
      <c r="F155" s="2">
        <v>2.5620300000000002E-6</v>
      </c>
      <c r="G155" s="2">
        <v>2.55095E-5</v>
      </c>
      <c r="H155">
        <v>1.48508E-4</v>
      </c>
      <c r="I155">
        <v>5.0838900000000004E-4</v>
      </c>
      <c r="J155">
        <v>1.04228E-3</v>
      </c>
      <c r="K155">
        <v>1.38456E-3</v>
      </c>
      <c r="L155">
        <v>1.59925E-3</v>
      </c>
      <c r="M155">
        <v>2.4451299999999998E-3</v>
      </c>
      <c r="N155">
        <v>4.3007499999999999E-3</v>
      </c>
      <c r="O155">
        <v>6.8758400000000003E-3</v>
      </c>
      <c r="P155">
        <v>1.0366999999999999E-2</v>
      </c>
      <c r="Q155">
        <v>1.5740899999999999E-2</v>
      </c>
      <c r="R155">
        <v>2.3321700000000001E-2</v>
      </c>
      <c r="S155">
        <v>3.2176299999999998E-2</v>
      </c>
      <c r="T155">
        <v>4.1189299999999998E-2</v>
      </c>
      <c r="U155">
        <v>4.95501E-2</v>
      </c>
      <c r="V155">
        <v>5.6405499999999997E-2</v>
      </c>
      <c r="W155">
        <v>6.1393700000000002E-2</v>
      </c>
      <c r="X155">
        <v>6.5267500000000006E-2</v>
      </c>
      <c r="Y155">
        <v>6.8982699999999994E-2</v>
      </c>
      <c r="Z155">
        <v>7.2400900000000004E-2</v>
      </c>
      <c r="AA155">
        <v>7.4394500000000002E-2</v>
      </c>
      <c r="AB155">
        <v>7.38983E-2</v>
      </c>
      <c r="AC155">
        <v>7.05263E-2</v>
      </c>
      <c r="AD155">
        <v>6.4455100000000001E-2</v>
      </c>
      <c r="AE155">
        <v>5.6137699999999999E-2</v>
      </c>
      <c r="AF155">
        <v>4.6240000000000003E-2</v>
      </c>
      <c r="AG155">
        <v>3.5691300000000002E-2</v>
      </c>
      <c r="AH155">
        <v>2.5591099999999999E-2</v>
      </c>
      <c r="AI155">
        <v>1.69237E-2</v>
      </c>
      <c r="AJ155">
        <v>1.0267500000000001E-2</v>
      </c>
      <c r="AK155">
        <v>5.69288E-3</v>
      </c>
      <c r="AL155">
        <v>2.87624E-3</v>
      </c>
      <c r="AM155">
        <v>1.3209599999999999E-3</v>
      </c>
      <c r="AN155">
        <v>5.5023400000000003E-4</v>
      </c>
      <c r="AO155">
        <v>2.07417E-4</v>
      </c>
      <c r="AP155" s="2">
        <v>7.0604299999999998E-5</v>
      </c>
      <c r="AQ155" s="2">
        <v>2.1656400000000002E-5</v>
      </c>
      <c r="AR155" s="2">
        <v>5.9737199999999998E-6</v>
      </c>
    </row>
    <row r="156" spans="1:44" x14ac:dyDescent="0.2">
      <c r="A156">
        <v>2009</v>
      </c>
      <c r="B156" s="2">
        <v>5.9048499999999998E-13</v>
      </c>
      <c r="C156" s="2">
        <v>5.1590299999999998E-11</v>
      </c>
      <c r="D156" s="2">
        <v>2.6110899999999999E-9</v>
      </c>
      <c r="E156" s="2">
        <v>7.6710399999999998E-8</v>
      </c>
      <c r="F156" s="2">
        <v>1.3113099999999999E-6</v>
      </c>
      <c r="G156" s="2">
        <v>1.30852E-5</v>
      </c>
      <c r="H156" s="2">
        <v>7.6676500000000004E-5</v>
      </c>
      <c r="I156">
        <v>2.6832800000000002E-4</v>
      </c>
      <c r="J156">
        <v>5.9648500000000001E-4</v>
      </c>
      <c r="K156">
        <v>1.0397200000000001E-3</v>
      </c>
      <c r="L156">
        <v>2.0233400000000002E-3</v>
      </c>
      <c r="M156">
        <v>4.31971E-3</v>
      </c>
      <c r="N156">
        <v>7.7288599999999997E-3</v>
      </c>
      <c r="O156">
        <v>1.0748499999999999E-2</v>
      </c>
      <c r="P156">
        <v>1.2682000000000001E-2</v>
      </c>
      <c r="Q156">
        <v>1.49987E-2</v>
      </c>
      <c r="R156">
        <v>1.9396699999999999E-2</v>
      </c>
      <c r="S156">
        <v>2.6011200000000002E-2</v>
      </c>
      <c r="T156">
        <v>3.4291700000000001E-2</v>
      </c>
      <c r="U156">
        <v>4.3791700000000003E-2</v>
      </c>
      <c r="V156">
        <v>5.3538099999999998E-2</v>
      </c>
      <c r="W156">
        <v>6.1951399999999997E-2</v>
      </c>
      <c r="X156">
        <v>6.7810999999999996E-2</v>
      </c>
      <c r="Y156">
        <v>7.09037E-2</v>
      </c>
      <c r="Z156">
        <v>7.1848599999999999E-2</v>
      </c>
      <c r="AA156">
        <v>7.1491399999999997E-2</v>
      </c>
      <c r="AB156">
        <v>7.0249699999999998E-2</v>
      </c>
      <c r="AC156">
        <v>6.7852800000000005E-2</v>
      </c>
      <c r="AD156">
        <v>6.3683799999999999E-2</v>
      </c>
      <c r="AE156">
        <v>5.7349200000000003E-2</v>
      </c>
      <c r="AF156">
        <v>4.9006800000000003E-2</v>
      </c>
      <c r="AG156">
        <v>3.9355500000000002E-2</v>
      </c>
      <c r="AH156">
        <v>2.94338E-2</v>
      </c>
      <c r="AI156">
        <v>2.0328100000000002E-2</v>
      </c>
      <c r="AJ156">
        <v>1.2867399999999999E-2</v>
      </c>
      <c r="AK156">
        <v>7.41846E-3</v>
      </c>
      <c r="AL156">
        <v>3.8765499999999999E-3</v>
      </c>
      <c r="AM156">
        <v>1.8293199999999999E-3</v>
      </c>
      <c r="AN156">
        <v>7.7744999999999995E-4</v>
      </c>
      <c r="AO156">
        <v>2.9699000000000001E-4</v>
      </c>
      <c r="AP156">
        <v>1.01828E-4</v>
      </c>
      <c r="AQ156" s="2">
        <v>3.13022E-5</v>
      </c>
      <c r="AR156" s="2">
        <v>8.6196699999999994E-6</v>
      </c>
    </row>
    <row r="157" spans="1:44" x14ac:dyDescent="0.2">
      <c r="A157">
        <v>2010</v>
      </c>
      <c r="B157" s="2">
        <v>5.0487299999999996E-13</v>
      </c>
      <c r="C157" s="2">
        <v>4.4109499999999999E-11</v>
      </c>
      <c r="D157" s="2">
        <v>2.2323100000000001E-9</v>
      </c>
      <c r="E157" s="2">
        <v>6.5570499999999998E-8</v>
      </c>
      <c r="F157" s="2">
        <v>1.1203999999999999E-6</v>
      </c>
      <c r="G157" s="2">
        <v>1.1167399999999999E-5</v>
      </c>
      <c r="H157" s="2">
        <v>6.5220299999999996E-5</v>
      </c>
      <c r="I157">
        <v>2.25708E-4</v>
      </c>
      <c r="J157">
        <v>4.8229099999999998E-4</v>
      </c>
      <c r="K157">
        <v>7.4712300000000004E-4</v>
      </c>
      <c r="L157">
        <v>1.2341100000000001E-3</v>
      </c>
      <c r="M157">
        <v>2.5430800000000001E-3</v>
      </c>
      <c r="N157">
        <v>5.0216899999999997E-3</v>
      </c>
      <c r="O157">
        <v>8.6806299999999999E-3</v>
      </c>
      <c r="P157">
        <v>1.3975899999999999E-2</v>
      </c>
      <c r="Q157">
        <v>2.1370500000000001E-2</v>
      </c>
      <c r="R157">
        <v>2.9511900000000001E-2</v>
      </c>
      <c r="S157">
        <v>3.57361E-2</v>
      </c>
      <c r="T157">
        <v>3.9312399999999997E-2</v>
      </c>
      <c r="U157">
        <v>4.2382799999999998E-2</v>
      </c>
      <c r="V157">
        <v>4.7168300000000003E-2</v>
      </c>
      <c r="W157">
        <v>5.3778800000000002E-2</v>
      </c>
      <c r="X157">
        <v>6.07802E-2</v>
      </c>
      <c r="Y157">
        <v>6.6550899999999996E-2</v>
      </c>
      <c r="Z157">
        <v>6.9992700000000005E-2</v>
      </c>
      <c r="AA157">
        <v>7.0798299999999995E-2</v>
      </c>
      <c r="AB157">
        <v>6.9367200000000004E-2</v>
      </c>
      <c r="AC157">
        <v>6.63247E-2</v>
      </c>
      <c r="AD157">
        <v>6.2005299999999999E-2</v>
      </c>
      <c r="AE157">
        <v>5.6333300000000003E-2</v>
      </c>
      <c r="AF157">
        <v>4.9140099999999999E-2</v>
      </c>
      <c r="AG157">
        <v>4.0586499999999998E-2</v>
      </c>
      <c r="AH157">
        <v>3.1337799999999999E-2</v>
      </c>
      <c r="AI157">
        <v>2.2385599999999999E-2</v>
      </c>
      <c r="AJ157">
        <v>1.46727E-2</v>
      </c>
      <c r="AK157">
        <v>8.7673300000000003E-3</v>
      </c>
      <c r="AL157">
        <v>4.751E-3</v>
      </c>
      <c r="AM157">
        <v>2.3252500000000001E-3</v>
      </c>
      <c r="AN157">
        <v>1.02447E-3</v>
      </c>
      <c r="AO157">
        <v>4.0529900000000002E-4</v>
      </c>
      <c r="AP157">
        <v>1.4369400000000001E-4</v>
      </c>
      <c r="AQ157" s="2">
        <v>4.5586200000000001E-5</v>
      </c>
      <c r="AR157" s="2">
        <v>1.2925800000000001E-5</v>
      </c>
    </row>
    <row r="158" spans="1:44" x14ac:dyDescent="0.2">
      <c r="A158">
        <v>2011</v>
      </c>
      <c r="B158" s="2">
        <v>5.4137899999999999E-13</v>
      </c>
      <c r="C158" s="2">
        <v>4.72986E-11</v>
      </c>
      <c r="D158" s="2">
        <v>2.3936499999999999E-9</v>
      </c>
      <c r="E158" s="2">
        <v>7.0305700000000005E-8</v>
      </c>
      <c r="F158" s="2">
        <v>1.2011499999999999E-6</v>
      </c>
      <c r="G158" s="2">
        <v>1.19681E-5</v>
      </c>
      <c r="H158" s="2">
        <v>6.9822399999999997E-5</v>
      </c>
      <c r="I158">
        <v>2.4076300000000001E-4</v>
      </c>
      <c r="J158">
        <v>5.0747399999999995E-4</v>
      </c>
      <c r="K158">
        <v>7.4876299999999995E-4</v>
      </c>
      <c r="L158">
        <v>1.1183499999999999E-3</v>
      </c>
      <c r="M158">
        <v>2.1206599999999999E-3</v>
      </c>
      <c r="N158">
        <v>3.9337E-3</v>
      </c>
      <c r="O158">
        <v>6.2960300000000002E-3</v>
      </c>
      <c r="P158">
        <v>9.50055E-3</v>
      </c>
      <c r="Q158">
        <v>1.4715199999999999E-2</v>
      </c>
      <c r="R158">
        <v>2.2707499999999999E-2</v>
      </c>
      <c r="S158">
        <v>3.2951000000000001E-2</v>
      </c>
      <c r="T158">
        <v>4.4044300000000002E-2</v>
      </c>
      <c r="U158">
        <v>5.4001300000000002E-2</v>
      </c>
      <c r="V158">
        <v>6.0669899999999999E-2</v>
      </c>
      <c r="W158">
        <v>6.3314499999999996E-2</v>
      </c>
      <c r="X158">
        <v>6.3520900000000005E-2</v>
      </c>
      <c r="Y158">
        <v>6.3642699999999996E-2</v>
      </c>
      <c r="Z158">
        <v>6.4660499999999996E-2</v>
      </c>
      <c r="AA158">
        <v>6.5887699999999993E-2</v>
      </c>
      <c r="AB158">
        <v>6.6132399999999994E-2</v>
      </c>
      <c r="AC158">
        <v>6.4644699999999999E-2</v>
      </c>
      <c r="AD158">
        <v>6.1234999999999998E-2</v>
      </c>
      <c r="AE158">
        <v>5.5980700000000001E-2</v>
      </c>
      <c r="AF158">
        <v>4.9039899999999997E-2</v>
      </c>
      <c r="AG158">
        <v>4.0728100000000003E-2</v>
      </c>
      <c r="AH158">
        <v>3.1675700000000001E-2</v>
      </c>
      <c r="AI158">
        <v>2.2802800000000002E-2</v>
      </c>
      <c r="AJ158">
        <v>1.50484E-2</v>
      </c>
      <c r="AK158">
        <v>9.0373999999999993E-3</v>
      </c>
      <c r="AL158">
        <v>4.9126300000000003E-3</v>
      </c>
      <c r="AM158">
        <v>2.40778E-3</v>
      </c>
      <c r="AN158">
        <v>1.06102E-3</v>
      </c>
      <c r="AO158">
        <v>4.1949000000000001E-4</v>
      </c>
      <c r="AP158">
        <v>1.4856299999999999E-4</v>
      </c>
      <c r="AQ158" s="2">
        <v>4.7070000000000002E-5</v>
      </c>
      <c r="AR158" s="2">
        <v>1.33288E-5</v>
      </c>
    </row>
    <row r="159" spans="1:44" x14ac:dyDescent="0.2">
      <c r="A159">
        <v>2012</v>
      </c>
      <c r="B159" s="2">
        <v>4.4995500000000002E-13</v>
      </c>
      <c r="C159" s="2">
        <v>3.9311499999999998E-11</v>
      </c>
      <c r="D159" s="2">
        <v>1.9894999999999998E-9</v>
      </c>
      <c r="E159" s="2">
        <v>5.84388E-8</v>
      </c>
      <c r="F159" s="2">
        <v>9.985630000000001E-7</v>
      </c>
      <c r="G159" s="2">
        <v>9.9536400000000001E-6</v>
      </c>
      <c r="H159" s="2">
        <v>5.8141399999999999E-5</v>
      </c>
      <c r="I159">
        <v>2.0131599999999999E-4</v>
      </c>
      <c r="J159">
        <v>4.3088000000000002E-4</v>
      </c>
      <c r="K159">
        <v>6.6969399999999998E-4</v>
      </c>
      <c r="L159">
        <v>1.10115E-3</v>
      </c>
      <c r="M159">
        <v>2.1966199999999998E-3</v>
      </c>
      <c r="N159">
        <v>4.0348399999999996E-3</v>
      </c>
      <c r="O159">
        <v>6.15863E-3</v>
      </c>
      <c r="P159">
        <v>8.57254E-3</v>
      </c>
      <c r="Q159">
        <v>1.21516E-2</v>
      </c>
      <c r="R159">
        <v>1.7526300000000002E-2</v>
      </c>
      <c r="S159">
        <v>2.45528E-2</v>
      </c>
      <c r="T159">
        <v>3.3221100000000003E-2</v>
      </c>
      <c r="U159">
        <v>4.3746E-2</v>
      </c>
      <c r="V159">
        <v>5.5331199999999997E-2</v>
      </c>
      <c r="W159">
        <v>6.57779E-2</v>
      </c>
      <c r="X159">
        <v>7.2706999999999994E-2</v>
      </c>
      <c r="Y159">
        <v>7.5058100000000003E-2</v>
      </c>
      <c r="Z159">
        <v>7.3647000000000004E-2</v>
      </c>
      <c r="AA159">
        <v>7.0453600000000005E-2</v>
      </c>
      <c r="AB159">
        <v>6.7175700000000005E-2</v>
      </c>
      <c r="AC159">
        <v>6.4242599999999997E-2</v>
      </c>
      <c r="AD159">
        <v>6.0976700000000002E-2</v>
      </c>
      <c r="AE159">
        <v>5.64237E-2</v>
      </c>
      <c r="AF159">
        <v>5.0041200000000001E-2</v>
      </c>
      <c r="AG159">
        <v>4.1946700000000003E-2</v>
      </c>
      <c r="AH159">
        <v>3.28472E-2</v>
      </c>
      <c r="AI159">
        <v>2.37869E-2</v>
      </c>
      <c r="AJ159">
        <v>1.5792500000000001E-2</v>
      </c>
      <c r="AK159">
        <v>9.5441399999999996E-3</v>
      </c>
      <c r="AL159">
        <v>5.2210299999999998E-3</v>
      </c>
      <c r="AM159">
        <v>2.57428E-3</v>
      </c>
      <c r="AN159">
        <v>1.14043E-3</v>
      </c>
      <c r="AO159">
        <v>4.52896E-4</v>
      </c>
      <c r="AP159">
        <v>1.60965E-4</v>
      </c>
      <c r="AQ159" s="2">
        <v>5.1137899999999997E-5</v>
      </c>
      <c r="AR159" s="2">
        <v>1.45094E-5</v>
      </c>
    </row>
    <row r="160" spans="1:44" x14ac:dyDescent="0.2">
      <c r="A160">
        <v>2013</v>
      </c>
      <c r="B160" s="2">
        <v>6.0853899999999998E-13</v>
      </c>
      <c r="C160" s="2">
        <v>5.3166E-11</v>
      </c>
      <c r="D160" s="2">
        <v>2.6905299999999998E-9</v>
      </c>
      <c r="E160" s="2">
        <v>7.9022099999999997E-8</v>
      </c>
      <c r="F160" s="2">
        <v>1.3499199999999999E-6</v>
      </c>
      <c r="G160" s="2">
        <v>1.34467E-5</v>
      </c>
      <c r="H160" s="2">
        <v>7.8384E-5</v>
      </c>
      <c r="I160">
        <v>2.6952699999999998E-4</v>
      </c>
      <c r="J160">
        <v>5.6209599999999999E-4</v>
      </c>
      <c r="K160">
        <v>7.9792899999999996E-4</v>
      </c>
      <c r="L160">
        <v>1.09567E-3</v>
      </c>
      <c r="M160">
        <v>1.95641E-3</v>
      </c>
      <c r="N160">
        <v>3.5723299999999999E-3</v>
      </c>
      <c r="O160">
        <v>5.6625E-3</v>
      </c>
      <c r="P160">
        <v>8.3186200000000005E-3</v>
      </c>
      <c r="Q160">
        <v>1.21881E-2</v>
      </c>
      <c r="R160">
        <v>1.7370500000000001E-2</v>
      </c>
      <c r="S160">
        <v>2.31595E-2</v>
      </c>
      <c r="T160">
        <v>2.93064E-2</v>
      </c>
      <c r="U160">
        <v>3.6451799999999999E-2</v>
      </c>
      <c r="V160">
        <v>4.5058899999999999E-2</v>
      </c>
      <c r="W160">
        <v>5.4712200000000002E-2</v>
      </c>
      <c r="X160">
        <v>6.4319500000000002E-2</v>
      </c>
      <c r="Y160">
        <v>7.23694E-2</v>
      </c>
      <c r="Z160">
        <v>7.7303899999999995E-2</v>
      </c>
      <c r="AA160">
        <v>7.8317800000000007E-2</v>
      </c>
      <c r="AB160">
        <v>7.5892299999999996E-2</v>
      </c>
      <c r="AC160">
        <v>7.1357699999999996E-2</v>
      </c>
      <c r="AD160">
        <v>6.5862699999999996E-2</v>
      </c>
      <c r="AE160">
        <v>5.9713200000000001E-2</v>
      </c>
      <c r="AF160">
        <v>5.2568700000000003E-2</v>
      </c>
      <c r="AG160">
        <v>4.41468E-2</v>
      </c>
      <c r="AH160">
        <v>3.4759900000000003E-2</v>
      </c>
      <c r="AI160">
        <v>2.5312999999999999E-2</v>
      </c>
      <c r="AJ160">
        <v>1.6882100000000001E-2</v>
      </c>
      <c r="AK160">
        <v>1.0239699999999999E-2</v>
      </c>
      <c r="AL160">
        <v>5.6199099999999997E-3</v>
      </c>
      <c r="AM160">
        <v>2.7803200000000002E-3</v>
      </c>
      <c r="AN160">
        <v>1.23631E-3</v>
      </c>
      <c r="AO160">
        <v>4.9300099999999996E-4</v>
      </c>
      <c r="AP160">
        <v>1.7599900000000001E-4</v>
      </c>
      <c r="AQ160" s="2">
        <v>5.6172699999999998E-5</v>
      </c>
      <c r="AR160" s="2">
        <v>1.6011900000000002E-5</v>
      </c>
    </row>
    <row r="161" spans="1:44" x14ac:dyDescent="0.2">
      <c r="A161">
        <v>2014</v>
      </c>
      <c r="B161" s="2">
        <v>3.6083899999999998E-13</v>
      </c>
      <c r="C161" s="2">
        <v>3.1526099999999998E-11</v>
      </c>
      <c r="D161" s="2">
        <v>1.59558E-9</v>
      </c>
      <c r="E161" s="2">
        <v>4.6874E-8</v>
      </c>
      <c r="F161" s="2">
        <v>8.0120099999999998E-7</v>
      </c>
      <c r="G161" s="2">
        <v>7.99291E-6</v>
      </c>
      <c r="H161" s="2">
        <v>4.6802099999999997E-5</v>
      </c>
      <c r="I161">
        <v>1.6338100000000001E-4</v>
      </c>
      <c r="J161">
        <v>3.6011300000000001E-4</v>
      </c>
      <c r="K161">
        <v>6.1304299999999996E-4</v>
      </c>
      <c r="L161">
        <v>1.1597599999999999E-3</v>
      </c>
      <c r="M161">
        <v>2.47021E-3</v>
      </c>
      <c r="N161">
        <v>4.5311700000000002E-3</v>
      </c>
      <c r="O161">
        <v>6.6954099999999997E-3</v>
      </c>
      <c r="P161">
        <v>8.8153899999999993E-3</v>
      </c>
      <c r="Q161">
        <v>1.1793700000000001E-2</v>
      </c>
      <c r="R161">
        <v>1.6320999999999999E-2</v>
      </c>
      <c r="S161">
        <v>2.2047199999999999E-2</v>
      </c>
      <c r="T161">
        <v>2.8446800000000001E-2</v>
      </c>
      <c r="U161">
        <v>3.53633E-2</v>
      </c>
      <c r="V161">
        <v>4.2554599999999998E-2</v>
      </c>
      <c r="W161">
        <v>4.9686099999999997E-2</v>
      </c>
      <c r="X161">
        <v>5.6746699999999997E-2</v>
      </c>
      <c r="Y161">
        <v>6.3792500000000002E-2</v>
      </c>
      <c r="Z161">
        <v>7.0324499999999998E-2</v>
      </c>
      <c r="AA161">
        <v>7.5262899999999994E-2</v>
      </c>
      <c r="AB161">
        <v>7.75232E-2</v>
      </c>
      <c r="AC161">
        <v>7.6576199999999997E-2</v>
      </c>
      <c r="AD161">
        <v>7.2579400000000002E-2</v>
      </c>
      <c r="AE161">
        <v>6.6086099999999995E-2</v>
      </c>
      <c r="AF161">
        <v>5.7680200000000001E-2</v>
      </c>
      <c r="AG161">
        <v>4.7892900000000002E-2</v>
      </c>
      <c r="AH161">
        <v>3.7391399999999998E-2</v>
      </c>
      <c r="AI161">
        <v>2.7101900000000002E-2</v>
      </c>
      <c r="AJ161">
        <v>1.80331E-2</v>
      </c>
      <c r="AK161">
        <v>1.09196E-2</v>
      </c>
      <c r="AL161">
        <v>5.9800799999999996E-3</v>
      </c>
      <c r="AM161">
        <v>2.9492799999999999E-3</v>
      </c>
      <c r="AN161">
        <v>1.3060700000000001E-3</v>
      </c>
      <c r="AO161">
        <v>5.18302E-4</v>
      </c>
      <c r="AP161">
        <v>1.8405299999999999E-4</v>
      </c>
      <c r="AQ161" s="2">
        <v>5.8423600000000001E-5</v>
      </c>
      <c r="AR161" s="2">
        <v>1.6563999999999999E-5</v>
      </c>
    </row>
    <row r="162" spans="1:44" x14ac:dyDescent="0.2">
      <c r="A162">
        <v>2015</v>
      </c>
      <c r="B162" s="2">
        <v>3.1070299999999999E-13</v>
      </c>
      <c r="C162" s="2">
        <v>2.7145399999999999E-11</v>
      </c>
      <c r="D162" s="2">
        <v>1.3737900000000001E-9</v>
      </c>
      <c r="E162" s="2">
        <v>4.0353499999999998E-8</v>
      </c>
      <c r="F162" s="2">
        <v>6.8954300000000005E-7</v>
      </c>
      <c r="G162" s="2">
        <v>6.8735999999999997E-6</v>
      </c>
      <c r="H162" s="2">
        <v>4.0154899999999997E-5</v>
      </c>
      <c r="I162">
        <v>1.39099E-4</v>
      </c>
      <c r="J162">
        <v>2.9827500000000003E-4</v>
      </c>
      <c r="K162">
        <v>4.67357E-4</v>
      </c>
      <c r="L162">
        <v>7.8638000000000004E-4</v>
      </c>
      <c r="M162">
        <v>1.63036E-3</v>
      </c>
      <c r="N162">
        <v>3.1966999999999998E-3</v>
      </c>
      <c r="O162">
        <v>5.4577200000000001E-3</v>
      </c>
      <c r="P162">
        <v>8.7242199999999995E-3</v>
      </c>
      <c r="Q162">
        <v>1.34945E-2</v>
      </c>
      <c r="R162">
        <v>1.9342499999999999E-2</v>
      </c>
      <c r="S162">
        <v>2.5013799999999999E-2</v>
      </c>
      <c r="T162">
        <v>3.00652E-2</v>
      </c>
      <c r="U162">
        <v>3.5280800000000001E-2</v>
      </c>
      <c r="V162">
        <v>4.1271599999999999E-2</v>
      </c>
      <c r="W162">
        <v>4.77058E-2</v>
      </c>
      <c r="X162">
        <v>5.3950900000000003E-2</v>
      </c>
      <c r="Y162">
        <v>5.96958E-2</v>
      </c>
      <c r="Z162">
        <v>6.4895999999999995E-2</v>
      </c>
      <c r="AA162">
        <v>6.9462499999999996E-2</v>
      </c>
      <c r="AB162">
        <v>7.2997400000000004E-2</v>
      </c>
      <c r="AC162">
        <v>7.4730199999999997E-2</v>
      </c>
      <c r="AD162">
        <v>7.3773900000000003E-2</v>
      </c>
      <c r="AE162">
        <v>6.9549399999999997E-2</v>
      </c>
      <c r="AF162">
        <v>6.2089800000000001E-2</v>
      </c>
      <c r="AG162">
        <v>5.2091199999999997E-2</v>
      </c>
      <c r="AH162">
        <v>4.0756800000000003E-2</v>
      </c>
      <c r="AI162">
        <v>2.9506299999999999E-2</v>
      </c>
      <c r="AJ162">
        <v>1.96139E-2</v>
      </c>
      <c r="AK162">
        <v>1.18881E-2</v>
      </c>
      <c r="AL162">
        <v>6.5309599999999997E-3</v>
      </c>
      <c r="AM162">
        <v>3.23675E-3</v>
      </c>
      <c r="AN162">
        <v>1.4419299999999999E-3</v>
      </c>
      <c r="AO162">
        <v>5.7588699999999997E-4</v>
      </c>
      <c r="AP162">
        <v>2.05806E-4</v>
      </c>
      <c r="AQ162" s="2">
        <v>6.57225E-5</v>
      </c>
      <c r="AR162" s="2">
        <v>1.8736199999999999E-5</v>
      </c>
    </row>
    <row r="163" spans="1:44" x14ac:dyDescent="0.2">
      <c r="A163">
        <v>2016</v>
      </c>
      <c r="B163" s="2">
        <v>3.0012100000000001E-13</v>
      </c>
      <c r="C163" s="2">
        <v>2.6220800000000001E-11</v>
      </c>
      <c r="D163" s="2">
        <v>1.32699E-9</v>
      </c>
      <c r="E163" s="2">
        <v>3.8977499999999999E-8</v>
      </c>
      <c r="F163" s="2">
        <v>6.6598499999999996E-7</v>
      </c>
      <c r="G163" s="2">
        <v>6.6375600000000004E-6</v>
      </c>
      <c r="H163" s="2">
        <v>3.8754799999999997E-5</v>
      </c>
      <c r="I163">
        <v>1.3399700000000001E-4</v>
      </c>
      <c r="J163">
        <v>2.8530899999999997E-4</v>
      </c>
      <c r="K163">
        <v>4.36081E-4</v>
      </c>
      <c r="L163">
        <v>6.9813899999999996E-4</v>
      </c>
      <c r="M163">
        <v>1.3858900000000001E-3</v>
      </c>
      <c r="N163">
        <v>2.6095900000000002E-3</v>
      </c>
      <c r="O163">
        <v>4.2192100000000001E-3</v>
      </c>
      <c r="P163">
        <v>6.4329599999999997E-3</v>
      </c>
      <c r="Q163">
        <v>1.0018300000000001E-2</v>
      </c>
      <c r="R163">
        <v>1.5466499999999999E-2</v>
      </c>
      <c r="S163">
        <v>2.2511799999999998E-2</v>
      </c>
      <c r="T163">
        <v>3.0537399999999999E-2</v>
      </c>
      <c r="U163">
        <v>3.8704099999999998E-2</v>
      </c>
      <c r="V163">
        <v>4.58854E-2</v>
      </c>
      <c r="W163">
        <v>5.1364899999999998E-2</v>
      </c>
      <c r="X163">
        <v>5.5485199999999998E-2</v>
      </c>
      <c r="Y163">
        <v>5.9124200000000002E-2</v>
      </c>
      <c r="Z163">
        <v>6.2781900000000002E-2</v>
      </c>
      <c r="AA163">
        <v>6.6395999999999997E-2</v>
      </c>
      <c r="AB163">
        <v>6.9615099999999999E-2</v>
      </c>
      <c r="AC163">
        <v>7.1875499999999995E-2</v>
      </c>
      <c r="AD163">
        <v>7.2325399999999998E-2</v>
      </c>
      <c r="AE163">
        <v>6.9976399999999994E-2</v>
      </c>
      <c r="AF163">
        <v>6.4166399999999998E-2</v>
      </c>
      <c r="AG163">
        <v>5.5044700000000002E-2</v>
      </c>
      <c r="AH163">
        <v>4.3710699999999998E-2</v>
      </c>
      <c r="AI163">
        <v>3.18699E-2</v>
      </c>
      <c r="AJ163">
        <v>2.1201999999999999E-2</v>
      </c>
      <c r="AK163">
        <v>1.28074E-2</v>
      </c>
      <c r="AL163">
        <v>6.99755E-3</v>
      </c>
      <c r="AM163">
        <v>3.4470799999999999E-3</v>
      </c>
      <c r="AN163">
        <v>1.52703E-3</v>
      </c>
      <c r="AO163">
        <v>6.07034E-4</v>
      </c>
      <c r="AP163">
        <v>2.16166E-4</v>
      </c>
      <c r="AQ163" s="2">
        <v>6.8858900000000006E-5</v>
      </c>
      <c r="AR163" s="2">
        <v>1.9599300000000001E-5</v>
      </c>
    </row>
    <row r="164" spans="1:44" x14ac:dyDescent="0.2">
      <c r="A164">
        <v>2017</v>
      </c>
      <c r="B164" s="2">
        <v>5.5941599999999997E-13</v>
      </c>
      <c r="C164" s="2">
        <v>4.8874100000000003E-11</v>
      </c>
      <c r="D164" s="2">
        <v>2.4732899999999998E-9</v>
      </c>
      <c r="E164" s="2">
        <v>7.2638900000000001E-8</v>
      </c>
      <c r="F164" s="2">
        <v>1.24076E-6</v>
      </c>
      <c r="G164" s="2">
        <v>1.2356300000000001E-5</v>
      </c>
      <c r="H164" s="2">
        <v>7.1974300000000006E-5</v>
      </c>
      <c r="I164">
        <v>2.4686199999999998E-4</v>
      </c>
      <c r="J164">
        <v>5.0985099999999997E-4</v>
      </c>
      <c r="K164">
        <v>6.9731700000000003E-4</v>
      </c>
      <c r="L164">
        <v>8.7253000000000005E-4</v>
      </c>
      <c r="M164">
        <v>1.43692E-3</v>
      </c>
      <c r="N164">
        <v>2.5518300000000002E-3</v>
      </c>
      <c r="O164">
        <v>3.9884999999999999E-3</v>
      </c>
      <c r="P164">
        <v>5.8069000000000003E-3</v>
      </c>
      <c r="Q164">
        <v>8.5868699999999999E-3</v>
      </c>
      <c r="R164">
        <v>1.2693400000000001E-2</v>
      </c>
      <c r="S164">
        <v>1.79997E-2</v>
      </c>
      <c r="T164">
        <v>2.4538500000000001E-2</v>
      </c>
      <c r="U164">
        <v>3.25545E-2</v>
      </c>
      <c r="V164">
        <v>4.16821E-2</v>
      </c>
      <c r="W164">
        <v>5.0690199999999998E-2</v>
      </c>
      <c r="X164">
        <v>5.8189499999999998E-2</v>
      </c>
      <c r="Y164">
        <v>6.3424700000000001E-2</v>
      </c>
      <c r="Z164">
        <v>6.6581500000000002E-2</v>
      </c>
      <c r="AA164">
        <v>6.8524399999999999E-2</v>
      </c>
      <c r="AB164">
        <v>7.0095000000000005E-2</v>
      </c>
      <c r="AC164">
        <v>7.1450100000000002E-2</v>
      </c>
      <c r="AD164">
        <v>7.1897799999999998E-2</v>
      </c>
      <c r="AE164">
        <v>7.0252099999999998E-2</v>
      </c>
      <c r="AF164">
        <v>6.5458100000000005E-2</v>
      </c>
      <c r="AG164">
        <v>5.7212300000000001E-2</v>
      </c>
      <c r="AH164">
        <v>4.6280300000000003E-2</v>
      </c>
      <c r="AI164">
        <v>3.4294100000000001E-2</v>
      </c>
      <c r="AJ164">
        <v>2.3104099999999999E-2</v>
      </c>
      <c r="AK164">
        <v>1.4075799999999999E-2</v>
      </c>
      <c r="AL164">
        <v>7.7254300000000001E-3</v>
      </c>
      <c r="AM164">
        <v>3.8095199999999998E-3</v>
      </c>
      <c r="AN164">
        <v>1.68451E-3</v>
      </c>
      <c r="AO164">
        <v>6.6699200000000004E-4</v>
      </c>
      <c r="AP164">
        <v>2.36238E-4</v>
      </c>
      <c r="AQ164" s="2">
        <v>7.4782600000000005E-5</v>
      </c>
      <c r="AR164" s="2">
        <v>2.11442E-5</v>
      </c>
    </row>
    <row r="165" spans="1:44" x14ac:dyDescent="0.2">
      <c r="A165">
        <v>2018</v>
      </c>
      <c r="B165" s="2">
        <v>1.42556E-12</v>
      </c>
      <c r="C165" s="2">
        <v>1.2454500000000001E-10</v>
      </c>
      <c r="D165" s="2">
        <v>6.3025699999999997E-9</v>
      </c>
      <c r="E165" s="2">
        <v>1.85095E-7</v>
      </c>
      <c r="F165" s="2">
        <v>3.1613900000000001E-6</v>
      </c>
      <c r="G165" s="2">
        <v>3.1476000000000002E-5</v>
      </c>
      <c r="H165">
        <v>1.83222E-4</v>
      </c>
      <c r="I165">
        <v>6.2697999999999996E-4</v>
      </c>
      <c r="J165">
        <v>1.2833199999999999E-3</v>
      </c>
      <c r="K165">
        <v>1.6922199999999999E-3</v>
      </c>
      <c r="L165">
        <v>1.9018399999999999E-3</v>
      </c>
      <c r="M165">
        <v>2.76159E-3</v>
      </c>
      <c r="N165">
        <v>4.5196100000000003E-3</v>
      </c>
      <c r="O165">
        <v>6.3527899999999997E-3</v>
      </c>
      <c r="P165">
        <v>7.8319400000000008E-3</v>
      </c>
      <c r="Q165">
        <v>9.7310299999999999E-3</v>
      </c>
      <c r="R165">
        <v>1.2831E-2</v>
      </c>
      <c r="S165">
        <v>1.7018700000000001E-2</v>
      </c>
      <c r="T165">
        <v>2.2057199999999999E-2</v>
      </c>
      <c r="U165">
        <v>2.8149799999999999E-2</v>
      </c>
      <c r="V165">
        <v>3.5416700000000002E-2</v>
      </c>
      <c r="W165">
        <v>4.3532099999999997E-2</v>
      </c>
      <c r="X165">
        <v>5.1890199999999997E-2</v>
      </c>
      <c r="Y165">
        <v>5.9693700000000002E-2</v>
      </c>
      <c r="Z165">
        <v>6.6056000000000004E-2</v>
      </c>
      <c r="AA165">
        <v>7.0415000000000005E-2</v>
      </c>
      <c r="AB165">
        <v>7.2839200000000007E-2</v>
      </c>
      <c r="AC165">
        <v>7.3760800000000001E-2</v>
      </c>
      <c r="AD165">
        <v>7.3353199999999993E-2</v>
      </c>
      <c r="AE165">
        <v>7.1163100000000007E-2</v>
      </c>
      <c r="AF165">
        <v>6.6369300000000006E-2</v>
      </c>
      <c r="AG165">
        <v>5.8480900000000002E-2</v>
      </c>
      <c r="AH165">
        <v>4.7926000000000003E-2</v>
      </c>
      <c r="AI165">
        <v>3.6082599999999999E-2</v>
      </c>
      <c r="AJ165">
        <v>2.4734599999999999E-2</v>
      </c>
      <c r="AK165">
        <v>1.5340599999999999E-2</v>
      </c>
      <c r="AL165">
        <v>8.5698200000000006E-3</v>
      </c>
      <c r="AM165">
        <v>4.29854E-3</v>
      </c>
      <c r="AN165">
        <v>1.93159E-3</v>
      </c>
      <c r="AO165">
        <v>7.7634100000000005E-4</v>
      </c>
      <c r="AP165">
        <v>2.7875600000000001E-4</v>
      </c>
      <c r="AQ165" s="2">
        <v>8.9341599999999999E-5</v>
      </c>
      <c r="AR165" s="2">
        <v>2.5542300000000001E-5</v>
      </c>
    </row>
    <row r="166" spans="1:44" x14ac:dyDescent="0.2">
      <c r="A166" t="s">
        <v>36</v>
      </c>
    </row>
    <row r="167" spans="1:44" x14ac:dyDescent="0.2">
      <c r="A167" t="s">
        <v>37</v>
      </c>
    </row>
    <row r="168" spans="1:44" x14ac:dyDescent="0.2">
      <c r="A168">
        <v>1979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v>1980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v>1981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v>1982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v>1983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v>1984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v>1985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v>1986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v>1987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v>1988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v>1989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v>1990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v>1991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v>1992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v>1993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v>1994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v>1995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v>1996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v>1997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v>1998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v>1999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9.9009900000000001E-3</v>
      </c>
      <c r="M188">
        <v>1.9802E-2</v>
      </c>
      <c r="N188">
        <v>3.9604E-2</v>
      </c>
      <c r="O188">
        <v>3.9604E-2</v>
      </c>
      <c r="P188">
        <v>6.9306900000000005E-2</v>
      </c>
      <c r="Q188">
        <v>7.9207899999999998E-2</v>
      </c>
      <c r="R188">
        <v>7.9207899999999998E-2</v>
      </c>
      <c r="S188">
        <v>8.9108900000000005E-2</v>
      </c>
      <c r="T188">
        <v>7.9207899999999998E-2</v>
      </c>
      <c r="U188">
        <v>6.9306900000000005E-2</v>
      </c>
      <c r="V188">
        <v>5.9405899999999998E-2</v>
      </c>
      <c r="W188">
        <v>3.9604E-2</v>
      </c>
      <c r="X188">
        <v>5.9405899999999998E-2</v>
      </c>
      <c r="Y188">
        <v>4.9505E-2</v>
      </c>
      <c r="Z188">
        <v>3.9604E-2</v>
      </c>
      <c r="AA188">
        <v>2.9703E-2</v>
      </c>
      <c r="AB188">
        <v>2.9703E-2</v>
      </c>
      <c r="AC188">
        <v>1.9802E-2</v>
      </c>
      <c r="AD188">
        <v>1.9802E-2</v>
      </c>
      <c r="AE188">
        <v>1.9802E-2</v>
      </c>
      <c r="AF188">
        <v>9.9009900000000001E-3</v>
      </c>
      <c r="AG188">
        <v>9.9009900000000001E-3</v>
      </c>
      <c r="AH188">
        <v>9.9009900000000001E-3</v>
      </c>
      <c r="AI188">
        <v>9.9009900000000001E-3</v>
      </c>
      <c r="AJ188">
        <v>0</v>
      </c>
      <c r="AK188">
        <v>9.9009900000000001E-3</v>
      </c>
      <c r="AL188">
        <v>9.9009900000000001E-3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v>2000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1.0101000000000001E-2</v>
      </c>
      <c r="H189">
        <v>2.0202000000000001E-2</v>
      </c>
      <c r="I189">
        <v>3.0303E-2</v>
      </c>
      <c r="J189">
        <v>4.0404000000000002E-2</v>
      </c>
      <c r="K189">
        <v>4.0404000000000002E-2</v>
      </c>
      <c r="L189">
        <v>5.0505099999999997E-2</v>
      </c>
      <c r="M189">
        <v>5.0505099999999997E-2</v>
      </c>
      <c r="N189">
        <v>6.0606100000000003E-2</v>
      </c>
      <c r="O189">
        <v>5.0505099999999997E-2</v>
      </c>
      <c r="P189">
        <v>5.0505099999999997E-2</v>
      </c>
      <c r="Q189">
        <v>4.0404000000000002E-2</v>
      </c>
      <c r="R189">
        <v>4.0404000000000002E-2</v>
      </c>
      <c r="S189">
        <v>4.0404000000000002E-2</v>
      </c>
      <c r="T189">
        <v>4.0404000000000002E-2</v>
      </c>
      <c r="U189">
        <v>3.0303E-2</v>
      </c>
      <c r="V189">
        <v>4.0404000000000002E-2</v>
      </c>
      <c r="W189">
        <v>3.0303E-2</v>
      </c>
      <c r="X189">
        <v>3.0303E-2</v>
      </c>
      <c r="Y189">
        <v>4.0404000000000002E-2</v>
      </c>
      <c r="Z189">
        <v>3.0303E-2</v>
      </c>
      <c r="AA189">
        <v>2.0202000000000001E-2</v>
      </c>
      <c r="AB189">
        <v>2.0202000000000001E-2</v>
      </c>
      <c r="AC189">
        <v>2.0202000000000001E-2</v>
      </c>
      <c r="AD189">
        <v>2.0202000000000001E-2</v>
      </c>
      <c r="AE189">
        <v>2.0202000000000001E-2</v>
      </c>
      <c r="AF189">
        <v>3.0303E-2</v>
      </c>
      <c r="AG189">
        <v>2.0202000000000001E-2</v>
      </c>
      <c r="AH189">
        <v>2.0202000000000001E-2</v>
      </c>
      <c r="AI189">
        <v>2.0202000000000001E-2</v>
      </c>
      <c r="AJ189">
        <v>2.0202000000000001E-2</v>
      </c>
      <c r="AK189">
        <v>1.0101000000000001E-2</v>
      </c>
      <c r="AL189">
        <v>1.0101000000000001E-2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v>2001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9.9009900000000001E-3</v>
      </c>
      <c r="K190">
        <v>9.9009900000000001E-3</v>
      </c>
      <c r="L190">
        <v>1.9802E-2</v>
      </c>
      <c r="M190">
        <v>3.9604E-2</v>
      </c>
      <c r="N190">
        <v>3.9604E-2</v>
      </c>
      <c r="O190">
        <v>4.9505E-2</v>
      </c>
      <c r="P190">
        <v>5.9405899999999998E-2</v>
      </c>
      <c r="Q190">
        <v>6.9306900000000005E-2</v>
      </c>
      <c r="R190">
        <v>7.9207899999999998E-2</v>
      </c>
      <c r="S190">
        <v>4.9505E-2</v>
      </c>
      <c r="T190">
        <v>4.9505E-2</v>
      </c>
      <c r="U190">
        <v>4.9505E-2</v>
      </c>
      <c r="V190">
        <v>4.9505E-2</v>
      </c>
      <c r="W190">
        <v>3.9604E-2</v>
      </c>
      <c r="X190">
        <v>3.9604E-2</v>
      </c>
      <c r="Y190">
        <v>3.9604E-2</v>
      </c>
      <c r="Z190">
        <v>3.9604E-2</v>
      </c>
      <c r="AA190">
        <v>2.9703E-2</v>
      </c>
      <c r="AB190">
        <v>2.9703E-2</v>
      </c>
      <c r="AC190">
        <v>2.9703E-2</v>
      </c>
      <c r="AD190">
        <v>2.9703E-2</v>
      </c>
      <c r="AE190">
        <v>2.9703E-2</v>
      </c>
      <c r="AF190">
        <v>2.9703E-2</v>
      </c>
      <c r="AG190">
        <v>1.9802E-2</v>
      </c>
      <c r="AH190">
        <v>1.9802E-2</v>
      </c>
      <c r="AI190">
        <v>9.9009900000000001E-3</v>
      </c>
      <c r="AJ190">
        <v>9.9009900000000001E-3</v>
      </c>
      <c r="AK190">
        <v>9.9009900000000001E-3</v>
      </c>
      <c r="AL190">
        <v>9.9009900000000001E-3</v>
      </c>
      <c r="AM190">
        <v>0</v>
      </c>
      <c r="AN190">
        <v>9.9009900000000001E-3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v>2002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1.0204100000000001E-2</v>
      </c>
      <c r="M191">
        <v>2.0408200000000001E-2</v>
      </c>
      <c r="N191">
        <v>3.0612199999999999E-2</v>
      </c>
      <c r="O191">
        <v>3.0612199999999999E-2</v>
      </c>
      <c r="P191">
        <v>4.08163E-2</v>
      </c>
      <c r="Q191">
        <v>7.1428599999999995E-2</v>
      </c>
      <c r="R191">
        <v>9.1836699999999993E-2</v>
      </c>
      <c r="S191">
        <v>8.1632700000000002E-2</v>
      </c>
      <c r="T191">
        <v>8.1632700000000002E-2</v>
      </c>
      <c r="U191">
        <v>7.1428599999999995E-2</v>
      </c>
      <c r="V191">
        <v>6.1224500000000001E-2</v>
      </c>
      <c r="W191">
        <v>5.10204E-2</v>
      </c>
      <c r="X191">
        <v>5.10204E-2</v>
      </c>
      <c r="Y191">
        <v>4.08163E-2</v>
      </c>
      <c r="Z191">
        <v>4.08163E-2</v>
      </c>
      <c r="AA191">
        <v>4.08163E-2</v>
      </c>
      <c r="AB191">
        <v>3.0612199999999999E-2</v>
      </c>
      <c r="AC191">
        <v>3.0612199999999999E-2</v>
      </c>
      <c r="AD191">
        <v>3.0612199999999999E-2</v>
      </c>
      <c r="AE191">
        <v>3.0612199999999999E-2</v>
      </c>
      <c r="AF191">
        <v>2.0408200000000001E-2</v>
      </c>
      <c r="AG191">
        <v>1.0204100000000001E-2</v>
      </c>
      <c r="AH191">
        <v>1.0204100000000001E-2</v>
      </c>
      <c r="AI191">
        <v>1.0204100000000001E-2</v>
      </c>
      <c r="AJ191">
        <v>1.0204100000000001E-2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v>2003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2.0833299999999999E-2</v>
      </c>
      <c r="J192">
        <v>2.0833299999999999E-2</v>
      </c>
      <c r="K192">
        <v>2.0833299999999999E-2</v>
      </c>
      <c r="L192">
        <v>2.0833299999999999E-2</v>
      </c>
      <c r="M192">
        <v>2.0833299999999999E-2</v>
      </c>
      <c r="N192">
        <v>3.125E-2</v>
      </c>
      <c r="O192">
        <v>3.125E-2</v>
      </c>
      <c r="P192">
        <v>4.1666700000000001E-2</v>
      </c>
      <c r="Q192">
        <v>4.1666700000000001E-2</v>
      </c>
      <c r="R192">
        <v>4.1666700000000001E-2</v>
      </c>
      <c r="S192">
        <v>5.2083299999999999E-2</v>
      </c>
      <c r="T192">
        <v>4.1666700000000001E-2</v>
      </c>
      <c r="U192">
        <v>4.1666700000000001E-2</v>
      </c>
      <c r="V192">
        <v>4.1666700000000001E-2</v>
      </c>
      <c r="W192">
        <v>5.2083299999999999E-2</v>
      </c>
      <c r="X192">
        <v>6.25E-2</v>
      </c>
      <c r="Y192">
        <v>5.2083299999999999E-2</v>
      </c>
      <c r="Z192">
        <v>6.25E-2</v>
      </c>
      <c r="AA192">
        <v>4.1666700000000001E-2</v>
      </c>
      <c r="AB192">
        <v>4.1666700000000001E-2</v>
      </c>
      <c r="AC192">
        <v>4.1666700000000001E-2</v>
      </c>
      <c r="AD192">
        <v>4.1666700000000001E-2</v>
      </c>
      <c r="AE192">
        <v>3.125E-2</v>
      </c>
      <c r="AF192">
        <v>3.125E-2</v>
      </c>
      <c r="AG192">
        <v>1.0416699999999999E-2</v>
      </c>
      <c r="AH192">
        <v>2.0833299999999999E-2</v>
      </c>
      <c r="AI192">
        <v>1.0416699999999999E-2</v>
      </c>
      <c r="AJ192">
        <v>1.0416699999999999E-2</v>
      </c>
      <c r="AK192">
        <v>1.0416699999999999E-2</v>
      </c>
      <c r="AL192">
        <v>1.0416699999999999E-2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v>2004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9.9009900000000001E-3</v>
      </c>
      <c r="O193">
        <v>9.9009900000000001E-3</v>
      </c>
      <c r="P193">
        <v>9.9009900000000001E-3</v>
      </c>
      <c r="Q193">
        <v>1.9802E-2</v>
      </c>
      <c r="R193">
        <v>2.9703E-2</v>
      </c>
      <c r="S193">
        <v>2.9703E-2</v>
      </c>
      <c r="T193">
        <v>2.9703E-2</v>
      </c>
      <c r="U193">
        <v>2.9703E-2</v>
      </c>
      <c r="V193">
        <v>4.9505E-2</v>
      </c>
      <c r="W193">
        <v>4.9505E-2</v>
      </c>
      <c r="X193">
        <v>4.9505E-2</v>
      </c>
      <c r="Y193">
        <v>4.9505E-2</v>
      </c>
      <c r="Z193">
        <v>5.9405899999999998E-2</v>
      </c>
      <c r="AA193">
        <v>6.9306900000000005E-2</v>
      </c>
      <c r="AB193">
        <v>7.9207899999999998E-2</v>
      </c>
      <c r="AC193">
        <v>6.9306900000000005E-2</v>
      </c>
      <c r="AD193">
        <v>5.9405899999999998E-2</v>
      </c>
      <c r="AE193">
        <v>5.9405899999999998E-2</v>
      </c>
      <c r="AF193">
        <v>6.9306900000000005E-2</v>
      </c>
      <c r="AG193">
        <v>5.9405899999999998E-2</v>
      </c>
      <c r="AH193">
        <v>3.9604E-2</v>
      </c>
      <c r="AI193">
        <v>2.9703E-2</v>
      </c>
      <c r="AJ193">
        <v>1.9802E-2</v>
      </c>
      <c r="AK193">
        <v>9.9009900000000001E-3</v>
      </c>
      <c r="AL193">
        <v>9.9009900000000001E-3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v>2005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1.0416699999999999E-2</v>
      </c>
      <c r="S194">
        <v>1.0416699999999999E-2</v>
      </c>
      <c r="T194">
        <v>1.0416699999999999E-2</v>
      </c>
      <c r="U194">
        <v>1.0416699999999999E-2</v>
      </c>
      <c r="V194">
        <v>3.125E-2</v>
      </c>
      <c r="W194">
        <v>4.1666700000000001E-2</v>
      </c>
      <c r="X194">
        <v>5.2083299999999999E-2</v>
      </c>
      <c r="Y194">
        <v>4.1666700000000001E-2</v>
      </c>
      <c r="Z194">
        <v>6.25E-2</v>
      </c>
      <c r="AA194">
        <v>6.25E-2</v>
      </c>
      <c r="AB194">
        <v>8.3333299999999999E-2</v>
      </c>
      <c r="AC194">
        <v>8.3333299999999999E-2</v>
      </c>
      <c r="AD194">
        <v>7.2916700000000001E-2</v>
      </c>
      <c r="AE194">
        <v>7.2916700000000001E-2</v>
      </c>
      <c r="AF194">
        <v>8.3333299999999999E-2</v>
      </c>
      <c r="AG194">
        <v>7.2916700000000001E-2</v>
      </c>
      <c r="AH194">
        <v>7.2916700000000001E-2</v>
      </c>
      <c r="AI194">
        <v>5.2083299999999999E-2</v>
      </c>
      <c r="AJ194">
        <v>3.125E-2</v>
      </c>
      <c r="AK194">
        <v>2.0833299999999999E-2</v>
      </c>
      <c r="AL194">
        <v>1.0416699999999999E-2</v>
      </c>
      <c r="AM194">
        <v>1.0416699999999999E-2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v>2006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1.0101000000000001E-2</v>
      </c>
      <c r="Q195">
        <v>1.0101000000000001E-2</v>
      </c>
      <c r="R195">
        <v>2.0202000000000001E-2</v>
      </c>
      <c r="S195">
        <v>3.0303E-2</v>
      </c>
      <c r="T195">
        <v>3.0303E-2</v>
      </c>
      <c r="U195">
        <v>4.0404000000000002E-2</v>
      </c>
      <c r="V195">
        <v>4.0404000000000002E-2</v>
      </c>
      <c r="W195">
        <v>5.0505099999999997E-2</v>
      </c>
      <c r="X195">
        <v>6.0606100000000003E-2</v>
      </c>
      <c r="Y195">
        <v>6.0606100000000003E-2</v>
      </c>
      <c r="Z195">
        <v>6.0606100000000003E-2</v>
      </c>
      <c r="AA195">
        <v>7.0707099999999995E-2</v>
      </c>
      <c r="AB195">
        <v>6.0606100000000003E-2</v>
      </c>
      <c r="AC195">
        <v>7.0707099999999995E-2</v>
      </c>
      <c r="AD195">
        <v>5.0505099999999997E-2</v>
      </c>
      <c r="AE195">
        <v>6.0606100000000003E-2</v>
      </c>
      <c r="AF195">
        <v>6.0606100000000003E-2</v>
      </c>
      <c r="AG195">
        <v>5.0505099999999997E-2</v>
      </c>
      <c r="AH195">
        <v>5.0505099999999997E-2</v>
      </c>
      <c r="AI195">
        <v>4.0404000000000002E-2</v>
      </c>
      <c r="AJ195">
        <v>4.0404000000000002E-2</v>
      </c>
      <c r="AK195">
        <v>2.0202000000000001E-2</v>
      </c>
      <c r="AL195">
        <v>1.0101000000000001E-2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v>2007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1.0101000000000001E-2</v>
      </c>
      <c r="R196">
        <v>1.0101000000000001E-2</v>
      </c>
      <c r="S196">
        <v>1.0101000000000001E-2</v>
      </c>
      <c r="T196">
        <v>2.0202000000000001E-2</v>
      </c>
      <c r="U196">
        <v>2.0202000000000001E-2</v>
      </c>
      <c r="V196">
        <v>2.0202000000000001E-2</v>
      </c>
      <c r="W196">
        <v>3.0303E-2</v>
      </c>
      <c r="X196">
        <v>4.0404000000000002E-2</v>
      </c>
      <c r="Y196">
        <v>4.0404000000000002E-2</v>
      </c>
      <c r="Z196">
        <v>5.0505099999999997E-2</v>
      </c>
      <c r="AA196">
        <v>6.0606100000000003E-2</v>
      </c>
      <c r="AB196">
        <v>7.0707099999999995E-2</v>
      </c>
      <c r="AC196">
        <v>8.0808099999999994E-2</v>
      </c>
      <c r="AD196">
        <v>8.0808099999999994E-2</v>
      </c>
      <c r="AE196">
        <v>7.0707099999999995E-2</v>
      </c>
      <c r="AF196">
        <v>8.0808099999999994E-2</v>
      </c>
      <c r="AG196">
        <v>8.0808099999999994E-2</v>
      </c>
      <c r="AH196">
        <v>7.0707099999999995E-2</v>
      </c>
      <c r="AI196">
        <v>6.0606100000000003E-2</v>
      </c>
      <c r="AJ196">
        <v>4.0404000000000002E-2</v>
      </c>
      <c r="AK196">
        <v>3.0303E-2</v>
      </c>
      <c r="AL196">
        <v>1.0101000000000001E-2</v>
      </c>
      <c r="AM196">
        <v>1.0101000000000001E-2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v>2008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1.0204100000000001E-2</v>
      </c>
      <c r="T197">
        <v>2.0408200000000001E-2</v>
      </c>
      <c r="U197">
        <v>2.0408200000000001E-2</v>
      </c>
      <c r="V197">
        <v>3.0612199999999999E-2</v>
      </c>
      <c r="W197">
        <v>4.08163E-2</v>
      </c>
      <c r="X197">
        <v>4.08163E-2</v>
      </c>
      <c r="Y197">
        <v>4.08163E-2</v>
      </c>
      <c r="Z197">
        <v>4.08163E-2</v>
      </c>
      <c r="AA197">
        <v>5.10204E-2</v>
      </c>
      <c r="AB197">
        <v>5.10204E-2</v>
      </c>
      <c r="AC197">
        <v>5.10204E-2</v>
      </c>
      <c r="AD197">
        <v>6.1224500000000001E-2</v>
      </c>
      <c r="AE197">
        <v>6.1224500000000001E-2</v>
      </c>
      <c r="AF197">
        <v>8.1632700000000002E-2</v>
      </c>
      <c r="AG197">
        <v>8.1632700000000002E-2</v>
      </c>
      <c r="AH197">
        <v>9.1836699999999993E-2</v>
      </c>
      <c r="AI197">
        <v>8.1632700000000002E-2</v>
      </c>
      <c r="AJ197">
        <v>6.1224500000000001E-2</v>
      </c>
      <c r="AK197">
        <v>4.08163E-2</v>
      </c>
      <c r="AL197">
        <v>2.0408200000000001E-2</v>
      </c>
      <c r="AM197">
        <v>1.0204100000000001E-2</v>
      </c>
      <c r="AN197">
        <v>1.0204100000000001E-2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v>2009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0.01</v>
      </c>
      <c r="T198">
        <v>0.01</v>
      </c>
      <c r="U198">
        <v>0.02</v>
      </c>
      <c r="V198">
        <v>0.03</v>
      </c>
      <c r="W198">
        <v>0.03</v>
      </c>
      <c r="X198">
        <v>0.04</v>
      </c>
      <c r="Y198">
        <v>0.04</v>
      </c>
      <c r="Z198">
        <v>0.05</v>
      </c>
      <c r="AA198">
        <v>0.05</v>
      </c>
      <c r="AB198">
        <v>7.0000000000000007E-2</v>
      </c>
      <c r="AC198">
        <v>7.0000000000000007E-2</v>
      </c>
      <c r="AD198">
        <v>7.0000000000000007E-2</v>
      </c>
      <c r="AE198">
        <v>7.0000000000000007E-2</v>
      </c>
      <c r="AF198">
        <v>0.09</v>
      </c>
      <c r="AG198">
        <v>0.08</v>
      </c>
      <c r="AH198">
        <v>0.08</v>
      </c>
      <c r="AI198">
        <v>7.0000000000000007E-2</v>
      </c>
      <c r="AJ198">
        <v>0.05</v>
      </c>
      <c r="AK198">
        <v>0.03</v>
      </c>
      <c r="AL198">
        <v>0.02</v>
      </c>
      <c r="AM198">
        <v>0.01</v>
      </c>
      <c r="AN198">
        <v>0.01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v>2010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v>2011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1.0204100000000001E-2</v>
      </c>
      <c r="T200">
        <v>2.0408200000000001E-2</v>
      </c>
      <c r="U200">
        <v>3.0612199999999999E-2</v>
      </c>
      <c r="V200">
        <v>4.08163E-2</v>
      </c>
      <c r="W200">
        <v>6.1224500000000001E-2</v>
      </c>
      <c r="X200">
        <v>5.10204E-2</v>
      </c>
      <c r="Y200">
        <v>6.1224500000000001E-2</v>
      </c>
      <c r="Z200">
        <v>6.1224500000000001E-2</v>
      </c>
      <c r="AA200">
        <v>6.1224500000000001E-2</v>
      </c>
      <c r="AB200">
        <v>5.10204E-2</v>
      </c>
      <c r="AC200">
        <v>6.1224500000000001E-2</v>
      </c>
      <c r="AD200">
        <v>6.1224500000000001E-2</v>
      </c>
      <c r="AE200">
        <v>6.1224500000000001E-2</v>
      </c>
      <c r="AF200">
        <v>6.1224500000000001E-2</v>
      </c>
      <c r="AG200">
        <v>6.1224500000000001E-2</v>
      </c>
      <c r="AH200">
        <v>7.1428599999999995E-2</v>
      </c>
      <c r="AI200">
        <v>6.1224500000000001E-2</v>
      </c>
      <c r="AJ200">
        <v>5.10204E-2</v>
      </c>
      <c r="AK200">
        <v>3.0612199999999999E-2</v>
      </c>
      <c r="AL200">
        <v>2.0408200000000001E-2</v>
      </c>
      <c r="AM200">
        <v>1.0204100000000001E-2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v>2012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1.0204100000000001E-2</v>
      </c>
      <c r="T201">
        <v>1.0204100000000001E-2</v>
      </c>
      <c r="U201">
        <v>2.0408200000000001E-2</v>
      </c>
      <c r="V201">
        <v>2.0408200000000001E-2</v>
      </c>
      <c r="W201">
        <v>3.0612199999999999E-2</v>
      </c>
      <c r="X201">
        <v>4.08163E-2</v>
      </c>
      <c r="Y201">
        <v>4.08163E-2</v>
      </c>
      <c r="Z201">
        <v>5.10204E-2</v>
      </c>
      <c r="AA201">
        <v>6.1224500000000001E-2</v>
      </c>
      <c r="AB201">
        <v>5.10204E-2</v>
      </c>
      <c r="AC201">
        <v>6.1224500000000001E-2</v>
      </c>
      <c r="AD201">
        <v>6.1224500000000001E-2</v>
      </c>
      <c r="AE201">
        <v>6.1224500000000001E-2</v>
      </c>
      <c r="AF201">
        <v>7.1428599999999995E-2</v>
      </c>
      <c r="AG201">
        <v>7.1428599999999995E-2</v>
      </c>
      <c r="AH201">
        <v>9.1836699999999993E-2</v>
      </c>
      <c r="AI201">
        <v>0.10204100000000001</v>
      </c>
      <c r="AJ201">
        <v>7.1428599999999995E-2</v>
      </c>
      <c r="AK201">
        <v>4.08163E-2</v>
      </c>
      <c r="AL201">
        <v>2.0408200000000001E-2</v>
      </c>
      <c r="AM201">
        <v>1.0204100000000001E-2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v>2013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1.0204100000000001E-2</v>
      </c>
      <c r="S202">
        <v>1.0204100000000001E-2</v>
      </c>
      <c r="T202">
        <v>2.0408200000000001E-2</v>
      </c>
      <c r="U202">
        <v>2.0408200000000001E-2</v>
      </c>
      <c r="V202">
        <v>3.0612199999999999E-2</v>
      </c>
      <c r="W202">
        <v>4.08163E-2</v>
      </c>
      <c r="X202">
        <v>5.10204E-2</v>
      </c>
      <c r="Y202">
        <v>5.10204E-2</v>
      </c>
      <c r="Z202">
        <v>6.1224500000000001E-2</v>
      </c>
      <c r="AA202">
        <v>5.10204E-2</v>
      </c>
      <c r="AB202">
        <v>6.1224500000000001E-2</v>
      </c>
      <c r="AC202">
        <v>6.1224500000000001E-2</v>
      </c>
      <c r="AD202">
        <v>6.1224500000000001E-2</v>
      </c>
      <c r="AE202">
        <v>6.1224500000000001E-2</v>
      </c>
      <c r="AF202">
        <v>5.10204E-2</v>
      </c>
      <c r="AG202">
        <v>5.10204E-2</v>
      </c>
      <c r="AH202">
        <v>6.1224500000000001E-2</v>
      </c>
      <c r="AI202">
        <v>6.1224500000000001E-2</v>
      </c>
      <c r="AJ202">
        <v>7.1428599999999995E-2</v>
      </c>
      <c r="AK202">
        <v>5.10204E-2</v>
      </c>
      <c r="AL202">
        <v>3.0612199999999999E-2</v>
      </c>
      <c r="AM202">
        <v>2.0408200000000001E-2</v>
      </c>
      <c r="AN202">
        <v>1.0204100000000001E-2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v>2014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1.0101000000000001E-2</v>
      </c>
      <c r="U203">
        <v>1.0101000000000001E-2</v>
      </c>
      <c r="V203">
        <v>1.0101000000000001E-2</v>
      </c>
      <c r="W203">
        <v>2.0202000000000001E-2</v>
      </c>
      <c r="X203">
        <v>3.0303E-2</v>
      </c>
      <c r="Y203">
        <v>4.0404000000000002E-2</v>
      </c>
      <c r="Z203">
        <v>3.0303E-2</v>
      </c>
      <c r="AA203">
        <v>4.0404000000000002E-2</v>
      </c>
      <c r="AB203">
        <v>4.0404000000000002E-2</v>
      </c>
      <c r="AC203">
        <v>5.0505099999999997E-2</v>
      </c>
      <c r="AD203">
        <v>5.0505099999999997E-2</v>
      </c>
      <c r="AE203">
        <v>6.0606100000000003E-2</v>
      </c>
      <c r="AF203">
        <v>6.0606100000000003E-2</v>
      </c>
      <c r="AG203">
        <v>7.0707099999999995E-2</v>
      </c>
      <c r="AH203">
        <v>8.0808099999999994E-2</v>
      </c>
      <c r="AI203">
        <v>8.0808099999999994E-2</v>
      </c>
      <c r="AJ203">
        <v>7.0707099999999995E-2</v>
      </c>
      <c r="AK203">
        <v>8.0808099999999994E-2</v>
      </c>
      <c r="AL203">
        <v>6.0606100000000003E-2</v>
      </c>
      <c r="AM203">
        <v>4.0404000000000002E-2</v>
      </c>
      <c r="AN203">
        <v>2.0202000000000001E-2</v>
      </c>
      <c r="AO203">
        <v>2.0202000000000001E-2</v>
      </c>
      <c r="AP203">
        <v>2.0202000000000001E-2</v>
      </c>
      <c r="AQ203">
        <v>0</v>
      </c>
      <c r="AR203">
        <v>0</v>
      </c>
    </row>
    <row r="204" spans="1:44" x14ac:dyDescent="0.2">
      <c r="A204">
        <v>2015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1.0101000000000001E-2</v>
      </c>
      <c r="S204">
        <v>1.0101000000000001E-2</v>
      </c>
      <c r="T204">
        <v>1.0101000000000001E-2</v>
      </c>
      <c r="U204">
        <v>1.0101000000000001E-2</v>
      </c>
      <c r="V204">
        <v>1.0101000000000001E-2</v>
      </c>
      <c r="W204">
        <v>2.0202000000000001E-2</v>
      </c>
      <c r="X204">
        <v>2.0202000000000001E-2</v>
      </c>
      <c r="Y204">
        <v>3.0303E-2</v>
      </c>
      <c r="Z204">
        <v>5.0505099999999997E-2</v>
      </c>
      <c r="AA204">
        <v>4.0404000000000002E-2</v>
      </c>
      <c r="AB204">
        <v>5.0505099999999997E-2</v>
      </c>
      <c r="AC204">
        <v>5.0505099999999997E-2</v>
      </c>
      <c r="AD204">
        <v>5.0505099999999997E-2</v>
      </c>
      <c r="AE204">
        <v>6.0606100000000003E-2</v>
      </c>
      <c r="AF204">
        <v>7.0707099999999995E-2</v>
      </c>
      <c r="AG204">
        <v>7.0707099999999995E-2</v>
      </c>
      <c r="AH204">
        <v>7.0707099999999995E-2</v>
      </c>
      <c r="AI204">
        <v>8.0808099999999994E-2</v>
      </c>
      <c r="AJ204">
        <v>7.0707099999999995E-2</v>
      </c>
      <c r="AK204">
        <v>7.0707099999999995E-2</v>
      </c>
      <c r="AL204">
        <v>5.0505099999999997E-2</v>
      </c>
      <c r="AM204">
        <v>4.0404000000000002E-2</v>
      </c>
      <c r="AN204">
        <v>3.0303E-2</v>
      </c>
      <c r="AO204">
        <v>1.0101000000000001E-2</v>
      </c>
      <c r="AP204">
        <v>1.0101000000000001E-2</v>
      </c>
      <c r="AQ204">
        <v>0</v>
      </c>
      <c r="AR204">
        <v>0</v>
      </c>
    </row>
    <row r="205" spans="1:44" x14ac:dyDescent="0.2">
      <c r="A205">
        <v>2016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1E-3</v>
      </c>
      <c r="M205">
        <v>0</v>
      </c>
      <c r="N205">
        <v>2E-3</v>
      </c>
      <c r="O205">
        <v>2E-3</v>
      </c>
      <c r="P205">
        <v>3.0000000000000001E-3</v>
      </c>
      <c r="Q205">
        <v>5.0000000000000001E-3</v>
      </c>
      <c r="R205">
        <v>4.0000000000000001E-3</v>
      </c>
      <c r="S205">
        <v>8.0000000000000002E-3</v>
      </c>
      <c r="T205">
        <v>1.4E-2</v>
      </c>
      <c r="U205">
        <v>1.9E-2</v>
      </c>
      <c r="V205">
        <v>3.1E-2</v>
      </c>
      <c r="W205">
        <v>3.1E-2</v>
      </c>
      <c r="X205">
        <v>0.03</v>
      </c>
      <c r="Y205">
        <v>3.6999999999999998E-2</v>
      </c>
      <c r="Z205">
        <v>3.7999999999999999E-2</v>
      </c>
      <c r="AA205">
        <v>4.1000000000000002E-2</v>
      </c>
      <c r="AB205">
        <v>0.05</v>
      </c>
      <c r="AC205">
        <v>0.05</v>
      </c>
      <c r="AD205">
        <v>5.6000000000000001E-2</v>
      </c>
      <c r="AE205">
        <v>0.05</v>
      </c>
      <c r="AF205">
        <v>0.06</v>
      </c>
      <c r="AG205">
        <v>6.4000000000000001E-2</v>
      </c>
      <c r="AH205">
        <v>6.2E-2</v>
      </c>
      <c r="AI205">
        <v>6.3E-2</v>
      </c>
      <c r="AJ205">
        <v>5.8999999999999997E-2</v>
      </c>
      <c r="AK205">
        <v>6.3E-2</v>
      </c>
      <c r="AL205">
        <v>5.2999999999999999E-2</v>
      </c>
      <c r="AM205">
        <v>4.4999999999999998E-2</v>
      </c>
      <c r="AN205">
        <v>0.03</v>
      </c>
      <c r="AO205">
        <v>1.6E-2</v>
      </c>
      <c r="AP205">
        <v>7.0000000000000001E-3</v>
      </c>
      <c r="AQ205">
        <v>4.0000000000000001E-3</v>
      </c>
      <c r="AR205">
        <v>2E-3</v>
      </c>
    </row>
    <row r="206" spans="1:44" x14ac:dyDescent="0.2">
      <c r="A206">
        <v>2017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1E-3</v>
      </c>
      <c r="J206">
        <v>0</v>
      </c>
      <c r="K206">
        <v>2E-3</v>
      </c>
      <c r="L206">
        <v>4.0000000000000001E-3</v>
      </c>
      <c r="M206">
        <v>5.0000000000000001E-3</v>
      </c>
      <c r="N206">
        <v>3.0000000000000001E-3</v>
      </c>
      <c r="O206">
        <v>4.0000000000000001E-3</v>
      </c>
      <c r="P206">
        <v>6.0000000000000001E-3</v>
      </c>
      <c r="Q206">
        <v>8.9999999999999993E-3</v>
      </c>
      <c r="R206">
        <v>0.01</v>
      </c>
      <c r="S206">
        <v>1.4E-2</v>
      </c>
      <c r="T206">
        <v>1.6E-2</v>
      </c>
      <c r="U206">
        <v>1.6E-2</v>
      </c>
      <c r="V206">
        <v>1.4E-2</v>
      </c>
      <c r="W206">
        <v>2.5000000000000001E-2</v>
      </c>
      <c r="X206">
        <v>3.5000000000000003E-2</v>
      </c>
      <c r="Y206">
        <v>3.7999999999999999E-2</v>
      </c>
      <c r="Z206">
        <v>4.7E-2</v>
      </c>
      <c r="AA206">
        <v>0.06</v>
      </c>
      <c r="AB206">
        <v>5.8000000000000003E-2</v>
      </c>
      <c r="AC206">
        <v>5.5E-2</v>
      </c>
      <c r="AD206">
        <v>6.2E-2</v>
      </c>
      <c r="AE206">
        <v>5.2999999999999999E-2</v>
      </c>
      <c r="AF206">
        <v>5.5E-2</v>
      </c>
      <c r="AG206">
        <v>4.5999999999999999E-2</v>
      </c>
      <c r="AH206">
        <v>4.8000000000000001E-2</v>
      </c>
      <c r="AI206">
        <v>4.7E-2</v>
      </c>
      <c r="AJ206">
        <v>0.06</v>
      </c>
      <c r="AK206">
        <v>5.2999999999999999E-2</v>
      </c>
      <c r="AL206">
        <v>4.5999999999999999E-2</v>
      </c>
      <c r="AM206">
        <v>3.9E-2</v>
      </c>
      <c r="AN206">
        <v>3.2000000000000001E-2</v>
      </c>
      <c r="AO206">
        <v>1.7000000000000001E-2</v>
      </c>
      <c r="AP206">
        <v>1.0999999999999999E-2</v>
      </c>
      <c r="AQ206">
        <v>6.0000000000000001E-3</v>
      </c>
      <c r="AR206">
        <v>3.0000000000000001E-3</v>
      </c>
    </row>
    <row r="207" spans="1:44" x14ac:dyDescent="0.2">
      <c r="A207">
        <v>2018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 t="s">
        <v>38</v>
      </c>
    </row>
    <row r="209" spans="1:44" x14ac:dyDescent="0.2">
      <c r="A209">
        <v>1979</v>
      </c>
      <c r="B209" s="2">
        <v>3.1939100000000001E-12</v>
      </c>
      <c r="C209" s="2">
        <v>3.5998300000000001E-10</v>
      </c>
      <c r="D209" s="2">
        <v>2.35029E-8</v>
      </c>
      <c r="E209" s="2">
        <v>8.9048600000000002E-7</v>
      </c>
      <c r="F209" s="2">
        <v>1.9618100000000001E-5</v>
      </c>
      <c r="G209">
        <v>2.5183200000000001E-4</v>
      </c>
      <c r="H209">
        <v>1.8875700000000001E-3</v>
      </c>
      <c r="I209">
        <v>8.27957E-3</v>
      </c>
      <c r="J209">
        <v>2.1318899999999998E-2</v>
      </c>
      <c r="K209">
        <v>3.2496499999999998E-2</v>
      </c>
      <c r="L209">
        <v>3.0593800000000001E-2</v>
      </c>
      <c r="M209">
        <v>2.2354300000000001E-2</v>
      </c>
      <c r="N209">
        <v>2.2739100000000002E-2</v>
      </c>
      <c r="O209">
        <v>3.1859199999999997E-2</v>
      </c>
      <c r="P209">
        <v>3.8480500000000001E-2</v>
      </c>
      <c r="Q209">
        <v>3.6643500000000002E-2</v>
      </c>
      <c r="R209">
        <v>3.1256199999999998E-2</v>
      </c>
      <c r="S209">
        <v>2.8973100000000002E-2</v>
      </c>
      <c r="T209">
        <v>3.00074E-2</v>
      </c>
      <c r="U209">
        <v>3.12226E-2</v>
      </c>
      <c r="V209">
        <v>3.1635099999999999E-2</v>
      </c>
      <c r="W209">
        <v>3.2186699999999999E-2</v>
      </c>
      <c r="X209">
        <v>3.3239600000000001E-2</v>
      </c>
      <c r="Y209">
        <v>3.4328900000000002E-2</v>
      </c>
      <c r="Z209">
        <v>3.52009E-2</v>
      </c>
      <c r="AA209">
        <v>3.59955E-2</v>
      </c>
      <c r="AB209">
        <v>3.6812999999999999E-2</v>
      </c>
      <c r="AC209">
        <v>3.7589400000000002E-2</v>
      </c>
      <c r="AD209">
        <v>3.8232799999999997E-2</v>
      </c>
      <c r="AE209">
        <v>3.8663700000000002E-2</v>
      </c>
      <c r="AF209">
        <v>3.87611E-2</v>
      </c>
      <c r="AG209">
        <v>3.8336000000000002E-2</v>
      </c>
      <c r="AH209">
        <v>3.7155500000000001E-2</v>
      </c>
      <c r="AI209">
        <v>3.4999000000000002E-2</v>
      </c>
      <c r="AJ209">
        <v>3.1744799999999997E-2</v>
      </c>
      <c r="AK209">
        <v>2.74627E-2</v>
      </c>
      <c r="AL209">
        <v>2.2457100000000001E-2</v>
      </c>
      <c r="AM209">
        <v>1.7219700000000001E-2</v>
      </c>
      <c r="AN209">
        <v>1.22971E-2</v>
      </c>
      <c r="AO209">
        <v>8.1331300000000006E-3</v>
      </c>
      <c r="AP209">
        <v>4.9595000000000004E-3</v>
      </c>
      <c r="AQ209">
        <v>2.7783500000000002E-3</v>
      </c>
      <c r="AR209">
        <v>1.42585E-3</v>
      </c>
    </row>
    <row r="210" spans="1:44" x14ac:dyDescent="0.2">
      <c r="A210">
        <v>1980</v>
      </c>
      <c r="B210" s="2">
        <v>7.5216200000000004E-13</v>
      </c>
      <c r="C210" s="2">
        <v>8.4775799999999996E-11</v>
      </c>
      <c r="D210" s="2">
        <v>5.5350100000000003E-9</v>
      </c>
      <c r="E210" s="2">
        <v>2.09723E-7</v>
      </c>
      <c r="F210" s="2">
        <v>4.6208900000000002E-6</v>
      </c>
      <c r="G210" s="2">
        <v>5.93348E-5</v>
      </c>
      <c r="H210">
        <v>4.4513799999999998E-4</v>
      </c>
      <c r="I210">
        <v>1.9586199999999999E-3</v>
      </c>
      <c r="J210">
        <v>5.1067100000000004E-3</v>
      </c>
      <c r="K210">
        <v>8.2413599999999997E-3</v>
      </c>
      <c r="L210">
        <v>1.00289E-2</v>
      </c>
      <c r="M210">
        <v>1.4819199999999999E-2</v>
      </c>
      <c r="N210">
        <v>2.82379E-2</v>
      </c>
      <c r="O210">
        <v>4.6665400000000003E-2</v>
      </c>
      <c r="P210">
        <v>5.8260100000000002E-2</v>
      </c>
      <c r="Q210">
        <v>5.7487200000000002E-2</v>
      </c>
      <c r="R210">
        <v>5.2217600000000003E-2</v>
      </c>
      <c r="S210">
        <v>5.1171899999999999E-2</v>
      </c>
      <c r="T210">
        <v>5.2720700000000002E-2</v>
      </c>
      <c r="U210">
        <v>5.1157000000000001E-2</v>
      </c>
      <c r="V210">
        <v>4.5972699999999998E-2</v>
      </c>
      <c r="W210">
        <v>4.0680300000000003E-2</v>
      </c>
      <c r="X210">
        <v>3.7342599999999997E-2</v>
      </c>
      <c r="Y210">
        <v>3.5468800000000002E-2</v>
      </c>
      <c r="Z210">
        <v>3.4123000000000001E-2</v>
      </c>
      <c r="AA210">
        <v>3.2999300000000002E-2</v>
      </c>
      <c r="AB210">
        <v>3.2068800000000001E-2</v>
      </c>
      <c r="AC210">
        <v>3.1268900000000002E-2</v>
      </c>
      <c r="AD210">
        <v>3.05483E-2</v>
      </c>
      <c r="AE210">
        <v>2.9892499999999999E-2</v>
      </c>
      <c r="AF210">
        <v>2.9257999999999999E-2</v>
      </c>
      <c r="AG210">
        <v>2.8528700000000001E-2</v>
      </c>
      <c r="AH210">
        <v>2.75205E-2</v>
      </c>
      <c r="AI210">
        <v>2.6015699999999999E-2</v>
      </c>
      <c r="AJ210">
        <v>2.38312E-2</v>
      </c>
      <c r="AK210">
        <v>2.0908300000000001E-2</v>
      </c>
      <c r="AL210">
        <v>1.7377400000000001E-2</v>
      </c>
      <c r="AM210">
        <v>1.3552E-2</v>
      </c>
      <c r="AN210">
        <v>9.8394299999999997E-3</v>
      </c>
      <c r="AO210">
        <v>6.6096599999999998E-3</v>
      </c>
      <c r="AP210">
        <v>4.08822E-3</v>
      </c>
      <c r="AQ210">
        <v>2.3196599999999999E-3</v>
      </c>
      <c r="AR210">
        <v>1.20397E-3</v>
      </c>
    </row>
    <row r="211" spans="1:44" x14ac:dyDescent="0.2">
      <c r="A211">
        <v>1981</v>
      </c>
      <c r="B211" s="2">
        <v>3.0689999999999998E-13</v>
      </c>
      <c r="C211" s="2">
        <v>3.4590499999999998E-11</v>
      </c>
      <c r="D211" s="2">
        <v>2.2583900000000001E-9</v>
      </c>
      <c r="E211" s="2">
        <v>8.5569399999999999E-8</v>
      </c>
      <c r="F211" s="2">
        <v>1.8852899999999999E-6</v>
      </c>
      <c r="G211" s="2">
        <v>2.42052E-5</v>
      </c>
      <c r="H211">
        <v>1.8152399999999999E-4</v>
      </c>
      <c r="I211">
        <v>7.9770299999999998E-4</v>
      </c>
      <c r="J211">
        <v>2.0693999999999999E-3</v>
      </c>
      <c r="K211">
        <v>3.26596E-3</v>
      </c>
      <c r="L211">
        <v>3.6350200000000001E-3</v>
      </c>
      <c r="M211">
        <v>4.5548000000000003E-3</v>
      </c>
      <c r="N211">
        <v>8.2657500000000005E-3</v>
      </c>
      <c r="O211">
        <v>1.4868599999999999E-2</v>
      </c>
      <c r="P211">
        <v>2.32143E-2</v>
      </c>
      <c r="Q211">
        <v>3.4498099999999997E-2</v>
      </c>
      <c r="R211">
        <v>5.1348999999999999E-2</v>
      </c>
      <c r="S211">
        <v>7.1306099999999997E-2</v>
      </c>
      <c r="T211">
        <v>8.5662500000000003E-2</v>
      </c>
      <c r="U211">
        <v>8.83047E-2</v>
      </c>
      <c r="V211">
        <v>8.1960099999999994E-2</v>
      </c>
      <c r="W211">
        <v>7.3117699999999994E-2</v>
      </c>
      <c r="X211">
        <v>6.4699800000000002E-2</v>
      </c>
      <c r="Y211">
        <v>5.6178499999999999E-2</v>
      </c>
      <c r="Z211">
        <v>4.7419500000000003E-2</v>
      </c>
      <c r="AA211">
        <v>3.9550399999999999E-2</v>
      </c>
      <c r="AB211">
        <v>3.3419900000000002E-2</v>
      </c>
      <c r="AC211">
        <v>2.8926299999999999E-2</v>
      </c>
      <c r="AD211">
        <v>2.5567400000000001E-2</v>
      </c>
      <c r="AE211">
        <v>2.2954700000000001E-2</v>
      </c>
      <c r="AF211">
        <v>2.0870699999999999E-2</v>
      </c>
      <c r="AG211">
        <v>1.9158999999999999E-2</v>
      </c>
      <c r="AH211">
        <v>1.7654E-2</v>
      </c>
      <c r="AI211">
        <v>1.61695E-2</v>
      </c>
      <c r="AJ211">
        <v>1.4528599999999999E-2</v>
      </c>
      <c r="AK211">
        <v>1.2621200000000001E-2</v>
      </c>
      <c r="AL211">
        <v>1.0454099999999999E-2</v>
      </c>
      <c r="AM211">
        <v>8.1577400000000001E-3</v>
      </c>
      <c r="AN211">
        <v>5.9398799999999998E-3</v>
      </c>
      <c r="AO211">
        <v>4.0058899999999998E-3</v>
      </c>
      <c r="AP211">
        <v>2.4884299999999998E-3</v>
      </c>
      <c r="AQ211">
        <v>1.41797E-3</v>
      </c>
      <c r="AR211">
        <v>7.3891799999999998E-4</v>
      </c>
    </row>
    <row r="212" spans="1:44" x14ac:dyDescent="0.2">
      <c r="A212">
        <v>1982</v>
      </c>
      <c r="B212" s="2">
        <v>1.82054E-13</v>
      </c>
      <c r="C212" s="2">
        <v>2.0519100000000001E-11</v>
      </c>
      <c r="D212" s="2">
        <v>1.3396800000000001E-9</v>
      </c>
      <c r="E212" s="2">
        <v>5.0759300000000001E-8</v>
      </c>
      <c r="F212" s="2">
        <v>1.1183200000000001E-6</v>
      </c>
      <c r="G212" s="2">
        <v>1.4357300000000001E-5</v>
      </c>
      <c r="H212">
        <v>1.0765299999999999E-4</v>
      </c>
      <c r="I212">
        <v>4.7280599999999999E-4</v>
      </c>
      <c r="J212">
        <v>1.22371E-3</v>
      </c>
      <c r="K212">
        <v>1.91073E-3</v>
      </c>
      <c r="L212">
        <v>2.0261599999999999E-3</v>
      </c>
      <c r="M212">
        <v>2.2445400000000002E-3</v>
      </c>
      <c r="N212">
        <v>3.7099500000000001E-3</v>
      </c>
      <c r="O212">
        <v>6.3553699999999999E-3</v>
      </c>
      <c r="P212">
        <v>9.3240100000000006E-3</v>
      </c>
      <c r="Q212">
        <v>1.3001199999999999E-2</v>
      </c>
      <c r="R212">
        <v>1.9497E-2</v>
      </c>
      <c r="S212">
        <v>3.05483E-2</v>
      </c>
      <c r="T212">
        <v>4.6125199999999998E-2</v>
      </c>
      <c r="U212">
        <v>6.5119200000000002E-2</v>
      </c>
      <c r="V212">
        <v>8.5078299999999996E-2</v>
      </c>
      <c r="W212">
        <v>0.10095899999999999</v>
      </c>
      <c r="X212">
        <v>0.10702399999999999</v>
      </c>
      <c r="Y212">
        <v>0.10144499999999999</v>
      </c>
      <c r="Z212">
        <v>8.7752800000000006E-2</v>
      </c>
      <c r="AA212">
        <v>7.1369100000000005E-2</v>
      </c>
      <c r="AB212">
        <v>5.5938500000000002E-2</v>
      </c>
      <c r="AC212">
        <v>4.2833499999999997E-2</v>
      </c>
      <c r="AD212">
        <v>3.23646E-2</v>
      </c>
      <c r="AE212">
        <v>2.4487499999999999E-2</v>
      </c>
      <c r="AF212">
        <v>1.88684E-2</v>
      </c>
      <c r="AG212">
        <v>1.4961800000000001E-2</v>
      </c>
      <c r="AH212">
        <v>1.22071E-2</v>
      </c>
      <c r="AI212">
        <v>1.0156200000000001E-2</v>
      </c>
      <c r="AJ212">
        <v>8.4913899999999997E-3</v>
      </c>
      <c r="AK212">
        <v>7.0086000000000002E-3</v>
      </c>
      <c r="AL212">
        <v>5.6074200000000001E-3</v>
      </c>
      <c r="AM212">
        <v>4.2779899999999997E-3</v>
      </c>
      <c r="AN212">
        <v>3.0707199999999999E-3</v>
      </c>
      <c r="AO212">
        <v>2.0527000000000002E-3</v>
      </c>
      <c r="AP212">
        <v>1.26833E-3</v>
      </c>
      <c r="AQ212">
        <v>7.2046399999999998E-4</v>
      </c>
      <c r="AR212">
        <v>3.7477700000000002E-4</v>
      </c>
    </row>
    <row r="213" spans="1:44" x14ac:dyDescent="0.2">
      <c r="A213">
        <v>1983</v>
      </c>
      <c r="B213" s="2">
        <v>2.5574600000000001E-13</v>
      </c>
      <c r="C213" s="2">
        <v>2.8825000000000001E-11</v>
      </c>
      <c r="D213" s="2">
        <v>1.8819500000000001E-9</v>
      </c>
      <c r="E213" s="2">
        <v>7.1304500000000002E-8</v>
      </c>
      <c r="F213" s="2">
        <v>1.5709099999999999E-6</v>
      </c>
      <c r="G213" s="2">
        <v>2.0165799999999999E-5</v>
      </c>
      <c r="H213">
        <v>1.5116199999999999E-4</v>
      </c>
      <c r="I213">
        <v>6.6323200000000004E-4</v>
      </c>
      <c r="J213">
        <v>1.70963E-3</v>
      </c>
      <c r="K213">
        <v>2.6196399999999999E-3</v>
      </c>
      <c r="L213">
        <v>2.53484E-3</v>
      </c>
      <c r="M213">
        <v>2.08501E-3</v>
      </c>
      <c r="N213">
        <v>2.5692000000000002E-3</v>
      </c>
      <c r="O213">
        <v>4.0202700000000003E-3</v>
      </c>
      <c r="P213">
        <v>5.5772900000000004E-3</v>
      </c>
      <c r="Q213">
        <v>7.1229300000000004E-3</v>
      </c>
      <c r="R213">
        <v>9.6808399999999996E-3</v>
      </c>
      <c r="S213">
        <v>1.4167799999999999E-2</v>
      </c>
      <c r="T213">
        <v>2.07631E-2</v>
      </c>
      <c r="U213">
        <v>2.9916499999999999E-2</v>
      </c>
      <c r="V213">
        <v>4.2789199999999999E-2</v>
      </c>
      <c r="W213">
        <v>5.9840900000000002E-2</v>
      </c>
      <c r="X213">
        <v>7.9297999999999993E-2</v>
      </c>
      <c r="Y213">
        <v>9.7148999999999999E-2</v>
      </c>
      <c r="Z213">
        <v>0.108487</v>
      </c>
      <c r="AA213">
        <v>0.109626</v>
      </c>
      <c r="AB213">
        <v>0.100149</v>
      </c>
      <c r="AC213">
        <v>8.3285700000000004E-2</v>
      </c>
      <c r="AD213">
        <v>6.3982600000000001E-2</v>
      </c>
      <c r="AE213">
        <v>4.6321800000000003E-2</v>
      </c>
      <c r="AF213">
        <v>3.2291599999999997E-2</v>
      </c>
      <c r="AG213">
        <v>2.2131700000000001E-2</v>
      </c>
      <c r="AH213">
        <v>1.52085E-2</v>
      </c>
      <c r="AI213">
        <v>1.0651000000000001E-2</v>
      </c>
      <c r="AJ213">
        <v>7.6564399999999996E-3</v>
      </c>
      <c r="AK213">
        <v>5.61123E-3</v>
      </c>
      <c r="AL213">
        <v>4.1167299999999999E-3</v>
      </c>
      <c r="AM213">
        <v>2.9564399999999998E-3</v>
      </c>
      <c r="AN213">
        <v>2.0361300000000001E-3</v>
      </c>
      <c r="AO213">
        <v>1.32329E-3</v>
      </c>
      <c r="AP213">
        <v>8.0203399999999997E-4</v>
      </c>
      <c r="AQ213">
        <v>4.4956400000000001E-4</v>
      </c>
      <c r="AR213">
        <v>2.31692E-4</v>
      </c>
    </row>
    <row r="214" spans="1:44" x14ac:dyDescent="0.2">
      <c r="A214">
        <v>1984</v>
      </c>
      <c r="B214" s="2">
        <v>4.5104500000000002E-13</v>
      </c>
      <c r="C214" s="2">
        <v>5.0837000000000002E-11</v>
      </c>
      <c r="D214" s="2">
        <v>3.31909E-9</v>
      </c>
      <c r="E214" s="2">
        <v>1.25755E-7</v>
      </c>
      <c r="F214" s="2">
        <v>2.7705E-6</v>
      </c>
      <c r="G214" s="2">
        <v>3.5564300000000001E-5</v>
      </c>
      <c r="H214">
        <v>2.6657500000000002E-4</v>
      </c>
      <c r="I214">
        <v>1.1694100000000001E-3</v>
      </c>
      <c r="J214">
        <v>3.0122399999999998E-3</v>
      </c>
      <c r="K214">
        <v>4.59999E-3</v>
      </c>
      <c r="L214">
        <v>4.37273E-3</v>
      </c>
      <c r="M214">
        <v>3.3365999999999999E-3</v>
      </c>
      <c r="N214">
        <v>3.6587E-3</v>
      </c>
      <c r="O214">
        <v>5.3420200000000003E-3</v>
      </c>
      <c r="P214">
        <v>6.7596000000000002E-3</v>
      </c>
      <c r="Q214">
        <v>7.1944699999999997E-3</v>
      </c>
      <c r="R214">
        <v>7.6482499999999997E-3</v>
      </c>
      <c r="S214">
        <v>9.2807199999999992E-3</v>
      </c>
      <c r="T214">
        <v>1.22104E-2</v>
      </c>
      <c r="U214">
        <v>1.6322900000000001E-2</v>
      </c>
      <c r="V214">
        <v>2.2211499999999999E-2</v>
      </c>
      <c r="W214">
        <v>3.08071E-2</v>
      </c>
      <c r="X214">
        <v>4.2660400000000001E-2</v>
      </c>
      <c r="Y214">
        <v>5.7651500000000001E-2</v>
      </c>
      <c r="Z214">
        <v>7.4615200000000007E-2</v>
      </c>
      <c r="AA214">
        <v>9.0836399999999998E-2</v>
      </c>
      <c r="AB214">
        <v>0.10237599999999999</v>
      </c>
      <c r="AC214">
        <v>0.105645</v>
      </c>
      <c r="AD214">
        <v>9.9275199999999994E-2</v>
      </c>
      <c r="AE214">
        <v>8.4934899999999994E-2</v>
      </c>
      <c r="AF214">
        <v>6.6478700000000002E-2</v>
      </c>
      <c r="AG214">
        <v>4.8082899999999998E-2</v>
      </c>
      <c r="AH214">
        <v>3.2628200000000003E-2</v>
      </c>
      <c r="AI214">
        <v>2.11778E-2</v>
      </c>
      <c r="AJ214">
        <v>1.3426E-2</v>
      </c>
      <c r="AK214">
        <v>8.4648099999999997E-3</v>
      </c>
      <c r="AL214">
        <v>5.3577800000000004E-3</v>
      </c>
      <c r="AM214">
        <v>3.3948099999999998E-3</v>
      </c>
      <c r="AN214">
        <v>2.1242600000000002E-3</v>
      </c>
      <c r="AO214">
        <v>1.2884800000000001E-3</v>
      </c>
      <c r="AP214">
        <v>7.4407100000000001E-4</v>
      </c>
      <c r="AQ214">
        <v>4.03218E-4</v>
      </c>
      <c r="AR214">
        <v>2.029E-4</v>
      </c>
    </row>
    <row r="215" spans="1:44" x14ac:dyDescent="0.2">
      <c r="A215">
        <v>1985</v>
      </c>
      <c r="B215" s="2">
        <v>1.9294200000000001E-12</v>
      </c>
      <c r="C215" s="2">
        <v>2.17464E-10</v>
      </c>
      <c r="D215" s="2">
        <v>1.41979E-8</v>
      </c>
      <c r="E215" s="2">
        <v>5.3793399999999995E-7</v>
      </c>
      <c r="F215" s="2">
        <v>1.1851000000000001E-5</v>
      </c>
      <c r="G215">
        <v>1.5212299999999999E-4</v>
      </c>
      <c r="H215">
        <v>1.14011E-3</v>
      </c>
      <c r="I215">
        <v>4.9993099999999999E-3</v>
      </c>
      <c r="J215">
        <v>1.2855800000000001E-2</v>
      </c>
      <c r="K215">
        <v>1.9475099999999999E-2</v>
      </c>
      <c r="L215">
        <v>1.7734300000000001E-2</v>
      </c>
      <c r="M215">
        <v>1.09812E-2</v>
      </c>
      <c r="N215">
        <v>7.7255900000000001E-3</v>
      </c>
      <c r="O215">
        <v>9.0958600000000008E-3</v>
      </c>
      <c r="P215">
        <v>1.09522E-2</v>
      </c>
      <c r="Q215">
        <v>1.1052599999999999E-2</v>
      </c>
      <c r="R215">
        <v>1.0611600000000001E-2</v>
      </c>
      <c r="S215">
        <v>1.12464E-2</v>
      </c>
      <c r="T215">
        <v>1.2722799999999999E-2</v>
      </c>
      <c r="U215">
        <v>1.4184799999999999E-2</v>
      </c>
      <c r="V215">
        <v>1.5871300000000001E-2</v>
      </c>
      <c r="W215">
        <v>1.8810199999999999E-2</v>
      </c>
      <c r="X215">
        <v>2.3795400000000001E-2</v>
      </c>
      <c r="Y215">
        <v>3.1221599999999999E-2</v>
      </c>
      <c r="Z215">
        <v>4.1302800000000001E-2</v>
      </c>
      <c r="AA215">
        <v>5.3829299999999997E-2</v>
      </c>
      <c r="AB215">
        <v>6.7646800000000007E-2</v>
      </c>
      <c r="AC215">
        <v>8.0462199999999998E-2</v>
      </c>
      <c r="AD215">
        <v>8.9287000000000005E-2</v>
      </c>
      <c r="AE215">
        <v>9.1490699999999994E-2</v>
      </c>
      <c r="AF215">
        <v>8.6018499999999998E-2</v>
      </c>
      <c r="AG215">
        <v>7.4009699999999998E-2</v>
      </c>
      <c r="AH215">
        <v>5.8331099999999997E-2</v>
      </c>
      <c r="AI215">
        <v>4.2308900000000003E-2</v>
      </c>
      <c r="AJ215">
        <v>2.8473200000000001E-2</v>
      </c>
      <c r="AK215">
        <v>1.79823E-2</v>
      </c>
      <c r="AL215">
        <v>1.0799400000000001E-2</v>
      </c>
      <c r="AM215">
        <v>6.2443799999999999E-3</v>
      </c>
      <c r="AN215">
        <v>3.5046399999999998E-3</v>
      </c>
      <c r="AO215">
        <v>1.9115200000000001E-3</v>
      </c>
      <c r="AP215">
        <v>1.00734E-3</v>
      </c>
      <c r="AQ215">
        <v>5.0761899999999995E-4</v>
      </c>
      <c r="AR215">
        <v>2.4176800000000001E-4</v>
      </c>
    </row>
    <row r="216" spans="1:44" x14ac:dyDescent="0.2">
      <c r="A216">
        <v>1986</v>
      </c>
      <c r="B216" s="2">
        <v>1.9469499999999999E-12</v>
      </c>
      <c r="C216" s="2">
        <v>2.1943900000000001E-10</v>
      </c>
      <c r="D216" s="2">
        <v>1.4327E-8</v>
      </c>
      <c r="E216" s="2">
        <v>5.4283E-7</v>
      </c>
      <c r="F216" s="2">
        <v>1.1959200000000001E-5</v>
      </c>
      <c r="G216">
        <v>1.5352399999999999E-4</v>
      </c>
      <c r="H216">
        <v>1.1508899999999999E-3</v>
      </c>
      <c r="I216">
        <v>5.0507499999999997E-3</v>
      </c>
      <c r="J216">
        <v>1.3031600000000001E-2</v>
      </c>
      <c r="K216">
        <v>2.0055199999999999E-2</v>
      </c>
      <c r="L216">
        <v>1.9827600000000001E-2</v>
      </c>
      <c r="M216">
        <v>1.7600000000000001E-2</v>
      </c>
      <c r="N216">
        <v>2.3300899999999999E-2</v>
      </c>
      <c r="O216">
        <v>3.5240300000000002E-2</v>
      </c>
      <c r="P216">
        <v>4.2208900000000001E-2</v>
      </c>
      <c r="Q216">
        <v>3.8190799999999997E-2</v>
      </c>
      <c r="R216">
        <v>2.8881500000000001E-2</v>
      </c>
      <c r="S216">
        <v>2.2529899999999999E-2</v>
      </c>
      <c r="T216">
        <v>2.0596300000000001E-2</v>
      </c>
      <c r="U216">
        <v>2.0164999999999999E-2</v>
      </c>
      <c r="V216">
        <v>1.9681199999999999E-2</v>
      </c>
      <c r="W216">
        <v>1.9570500000000001E-2</v>
      </c>
      <c r="X216">
        <v>2.0331800000000001E-2</v>
      </c>
      <c r="Y216">
        <v>2.2084400000000001E-2</v>
      </c>
      <c r="Z216">
        <v>2.5141199999999999E-2</v>
      </c>
      <c r="AA216">
        <v>3.00267E-2</v>
      </c>
      <c r="AB216">
        <v>3.6972999999999999E-2</v>
      </c>
      <c r="AC216">
        <v>4.5554299999999999E-2</v>
      </c>
      <c r="AD216">
        <v>5.4600200000000002E-2</v>
      </c>
      <c r="AE216">
        <v>6.2320599999999997E-2</v>
      </c>
      <c r="AF216">
        <v>6.6728200000000001E-2</v>
      </c>
      <c r="AG216">
        <v>6.6339400000000007E-2</v>
      </c>
      <c r="AH216">
        <v>6.08391E-2</v>
      </c>
      <c r="AI216">
        <v>5.1288599999999997E-2</v>
      </c>
      <c r="AJ216">
        <v>3.9706999999999999E-2</v>
      </c>
      <c r="AK216">
        <v>2.8266699999999999E-2</v>
      </c>
      <c r="AL216">
        <v>1.8562700000000001E-2</v>
      </c>
      <c r="AM216">
        <v>1.12987E-2</v>
      </c>
      <c r="AN216">
        <v>6.4104799999999997E-3</v>
      </c>
      <c r="AO216">
        <v>3.40902E-3</v>
      </c>
      <c r="AP216">
        <v>1.70648E-3</v>
      </c>
      <c r="AQ216">
        <v>8.0568000000000002E-4</v>
      </c>
      <c r="AR216">
        <v>3.5849500000000002E-4</v>
      </c>
    </row>
    <row r="217" spans="1:44" x14ac:dyDescent="0.2">
      <c r="A217">
        <v>1987</v>
      </c>
      <c r="B217" s="2">
        <v>4.2361300000000001E-13</v>
      </c>
      <c r="C217" s="2">
        <v>4.7745199999999998E-11</v>
      </c>
      <c r="D217" s="2">
        <v>3.1173099999999999E-9</v>
      </c>
      <c r="E217" s="2">
        <v>1.18118E-7</v>
      </c>
      <c r="F217" s="2">
        <v>2.60268E-6</v>
      </c>
      <c r="G217" s="2">
        <v>3.3424499999999998E-5</v>
      </c>
      <c r="H217">
        <v>2.5085999999999999E-4</v>
      </c>
      <c r="I217">
        <v>1.10538E-3</v>
      </c>
      <c r="J217">
        <v>2.89858E-3</v>
      </c>
      <c r="K217">
        <v>4.7955999999999997E-3</v>
      </c>
      <c r="L217">
        <v>6.3911000000000003E-3</v>
      </c>
      <c r="M217">
        <v>1.08842E-2</v>
      </c>
      <c r="N217">
        <v>2.2125599999999999E-2</v>
      </c>
      <c r="O217">
        <v>3.75628E-2</v>
      </c>
      <c r="P217">
        <v>4.9082800000000003E-2</v>
      </c>
      <c r="Q217">
        <v>5.36593E-2</v>
      </c>
      <c r="R217">
        <v>5.74712E-2</v>
      </c>
      <c r="S217">
        <v>6.4613299999999999E-2</v>
      </c>
      <c r="T217">
        <v>6.9350300000000004E-2</v>
      </c>
      <c r="U217">
        <v>6.4869999999999997E-2</v>
      </c>
      <c r="V217">
        <v>5.2900299999999997E-2</v>
      </c>
      <c r="W217">
        <v>4.0510499999999998E-2</v>
      </c>
      <c r="X217">
        <v>3.2039600000000001E-2</v>
      </c>
      <c r="Y217">
        <v>2.72762E-2</v>
      </c>
      <c r="Z217">
        <v>2.4644699999999999E-2</v>
      </c>
      <c r="AA217">
        <v>2.3380700000000001E-2</v>
      </c>
      <c r="AB217">
        <v>2.34264E-2</v>
      </c>
      <c r="AC217">
        <v>2.4833600000000001E-2</v>
      </c>
      <c r="AD217">
        <v>2.7486E-2</v>
      </c>
      <c r="AE217">
        <v>3.0955900000000001E-2</v>
      </c>
      <c r="AF217">
        <v>3.4438999999999997E-2</v>
      </c>
      <c r="AG217">
        <v>3.6888299999999999E-2</v>
      </c>
      <c r="AH217">
        <v>3.7340499999999999E-2</v>
      </c>
      <c r="AI217">
        <v>3.52863E-2</v>
      </c>
      <c r="AJ217">
        <v>3.08889E-2</v>
      </c>
      <c r="AK217">
        <v>2.4930399999999998E-2</v>
      </c>
      <c r="AL217">
        <v>1.85034E-2</v>
      </c>
      <c r="AM217">
        <v>1.26149E-2</v>
      </c>
      <c r="AN217">
        <v>7.8993499999999994E-3</v>
      </c>
      <c r="AO217">
        <v>4.5464800000000003E-3</v>
      </c>
      <c r="AP217">
        <v>2.4077899999999999E-3</v>
      </c>
      <c r="AQ217">
        <v>1.17479E-3</v>
      </c>
      <c r="AR217">
        <v>5.2865900000000001E-4</v>
      </c>
    </row>
    <row r="218" spans="1:44" x14ac:dyDescent="0.2">
      <c r="A218">
        <v>1988</v>
      </c>
      <c r="B218" s="2">
        <v>6.0556600000000003E-13</v>
      </c>
      <c r="C218" s="2">
        <v>6.8252900000000004E-11</v>
      </c>
      <c r="D218" s="2">
        <v>4.45616E-9</v>
      </c>
      <c r="E218" s="2">
        <v>1.6883699999999999E-7</v>
      </c>
      <c r="F218" s="2">
        <v>3.7196400000000002E-6</v>
      </c>
      <c r="G218" s="2">
        <v>4.7748499999999999E-5</v>
      </c>
      <c r="H218">
        <v>3.57909E-4</v>
      </c>
      <c r="I218">
        <v>1.57015E-3</v>
      </c>
      <c r="J218">
        <v>4.0454699999999998E-3</v>
      </c>
      <c r="K218">
        <v>6.1851900000000001E-3</v>
      </c>
      <c r="L218">
        <v>5.9213099999999999E-3</v>
      </c>
      <c r="M218">
        <v>4.6955599999999997E-3</v>
      </c>
      <c r="N218">
        <v>5.6906300000000003E-3</v>
      </c>
      <c r="O218">
        <v>9.6631200000000007E-3</v>
      </c>
      <c r="P218">
        <v>1.6093400000000001E-2</v>
      </c>
      <c r="Q218">
        <v>2.63182E-2</v>
      </c>
      <c r="R218">
        <v>4.24188E-2</v>
      </c>
      <c r="S218">
        <v>6.2396E-2</v>
      </c>
      <c r="T218">
        <v>7.9665799999999995E-2</v>
      </c>
      <c r="U218">
        <v>8.9401599999999998E-2</v>
      </c>
      <c r="V218">
        <v>9.2269699999999996E-2</v>
      </c>
      <c r="W218">
        <v>9.0312199999999995E-2</v>
      </c>
      <c r="X218">
        <v>8.3083400000000002E-2</v>
      </c>
      <c r="Y218">
        <v>7.0137000000000005E-2</v>
      </c>
      <c r="Z218">
        <v>5.4225299999999997E-2</v>
      </c>
      <c r="AA218">
        <v>3.9705900000000002E-2</v>
      </c>
      <c r="AB218">
        <v>2.91563E-2</v>
      </c>
      <c r="AC218">
        <v>2.2596499999999999E-2</v>
      </c>
      <c r="AD218">
        <v>1.8918000000000001E-2</v>
      </c>
      <c r="AE218">
        <v>1.7110899999999998E-2</v>
      </c>
      <c r="AF218">
        <v>1.6496799999999999E-2</v>
      </c>
      <c r="AG218">
        <v>1.6528999999999999E-2</v>
      </c>
      <c r="AH218">
        <v>1.6664700000000001E-2</v>
      </c>
      <c r="AI218">
        <v>1.6401200000000001E-2</v>
      </c>
      <c r="AJ218">
        <v>1.5395000000000001E-2</v>
      </c>
      <c r="AK218">
        <v>1.3565799999999999E-2</v>
      </c>
      <c r="AL218">
        <v>1.1108099999999999E-2</v>
      </c>
      <c r="AM218">
        <v>8.3976699999999994E-3</v>
      </c>
      <c r="AN218">
        <v>5.8372600000000004E-3</v>
      </c>
      <c r="AO218">
        <v>3.7207400000000002E-3</v>
      </c>
      <c r="AP218">
        <v>2.1710100000000001E-3</v>
      </c>
      <c r="AQ218">
        <v>1.1582700000000001E-3</v>
      </c>
      <c r="AR218">
        <v>5.6461100000000002E-4</v>
      </c>
    </row>
    <row r="219" spans="1:44" x14ac:dyDescent="0.2">
      <c r="A219">
        <v>1989</v>
      </c>
      <c r="B219" s="2">
        <v>8.4302500000000004E-13</v>
      </c>
      <c r="C219" s="2">
        <v>9.50168E-11</v>
      </c>
      <c r="D219" s="2">
        <v>6.2035400000000003E-9</v>
      </c>
      <c r="E219" s="2">
        <v>2.35043E-7</v>
      </c>
      <c r="F219" s="2">
        <v>5.1781999999999998E-6</v>
      </c>
      <c r="G219" s="2">
        <v>6.6471799999999996E-5</v>
      </c>
      <c r="H219">
        <v>4.9824999999999999E-4</v>
      </c>
      <c r="I219">
        <v>2.18578E-3</v>
      </c>
      <c r="J219">
        <v>5.6310700000000002E-3</v>
      </c>
      <c r="K219">
        <v>8.6046899999999999E-3</v>
      </c>
      <c r="L219">
        <v>8.2066599999999993E-3</v>
      </c>
      <c r="M219">
        <v>6.3493400000000002E-3</v>
      </c>
      <c r="N219">
        <v>7.1022200000000002E-3</v>
      </c>
      <c r="O219">
        <v>1.04116E-2</v>
      </c>
      <c r="P219">
        <v>1.3123299999999999E-2</v>
      </c>
      <c r="Q219">
        <v>1.3979500000000001E-2</v>
      </c>
      <c r="R219">
        <v>1.5477299999999999E-2</v>
      </c>
      <c r="S219">
        <v>2.1045600000000001E-2</v>
      </c>
      <c r="T219">
        <v>3.2237500000000002E-2</v>
      </c>
      <c r="U219">
        <v>4.8764799999999997E-2</v>
      </c>
      <c r="V219">
        <v>6.8602099999999999E-2</v>
      </c>
      <c r="W219">
        <v>8.7351899999999996E-2</v>
      </c>
      <c r="X219">
        <v>9.9673399999999995E-2</v>
      </c>
      <c r="Y219">
        <v>0.10249999999999999</v>
      </c>
      <c r="Z219">
        <v>9.6310699999999999E-2</v>
      </c>
      <c r="AA219">
        <v>8.3598400000000003E-2</v>
      </c>
      <c r="AB219">
        <v>6.7285200000000003E-2</v>
      </c>
      <c r="AC219">
        <v>5.0372E-2</v>
      </c>
      <c r="AD219">
        <v>3.5589200000000001E-2</v>
      </c>
      <c r="AE219">
        <v>2.45597E-2</v>
      </c>
      <c r="AF219">
        <v>1.7412899999999999E-2</v>
      </c>
      <c r="AG219">
        <v>1.3277000000000001E-2</v>
      </c>
      <c r="AH219">
        <v>1.10378E-2</v>
      </c>
      <c r="AI219">
        <v>9.7757999999999994E-3</v>
      </c>
      <c r="AJ219">
        <v>8.8573000000000002E-3</v>
      </c>
      <c r="AK219">
        <v>7.9015600000000002E-3</v>
      </c>
      <c r="AL219">
        <v>6.7464400000000002E-3</v>
      </c>
      <c r="AM219">
        <v>5.4104799999999996E-3</v>
      </c>
      <c r="AN219">
        <v>4.0275500000000004E-3</v>
      </c>
      <c r="AO219">
        <v>2.7622200000000001E-3</v>
      </c>
      <c r="AP219">
        <v>1.7370700000000001E-3</v>
      </c>
      <c r="AQ219">
        <v>9.9851200000000001E-4</v>
      </c>
      <c r="AR219">
        <v>5.2351000000000003E-4</v>
      </c>
    </row>
    <row r="220" spans="1:44" x14ac:dyDescent="0.2">
      <c r="A220">
        <v>1990</v>
      </c>
      <c r="B220" s="2">
        <v>1.6463600000000001E-12</v>
      </c>
      <c r="C220" s="2">
        <v>1.8556E-10</v>
      </c>
      <c r="D220" s="2">
        <v>1.2115E-8</v>
      </c>
      <c r="E220" s="2">
        <v>4.5901799999999999E-7</v>
      </c>
      <c r="F220" s="2">
        <v>1.01125E-5</v>
      </c>
      <c r="G220">
        <v>1.2981000000000001E-4</v>
      </c>
      <c r="H220">
        <v>9.7296000000000004E-4</v>
      </c>
      <c r="I220">
        <v>4.2674899999999997E-3</v>
      </c>
      <c r="J220">
        <v>1.09856E-2</v>
      </c>
      <c r="K220">
        <v>1.67262E-2</v>
      </c>
      <c r="L220">
        <v>1.56519E-2</v>
      </c>
      <c r="M220">
        <v>1.1128799999999999E-2</v>
      </c>
      <c r="N220">
        <v>1.08115E-2</v>
      </c>
      <c r="O220">
        <v>1.5017000000000001E-2</v>
      </c>
      <c r="P220">
        <v>1.85781E-2</v>
      </c>
      <c r="Q220">
        <v>1.8906699999999999E-2</v>
      </c>
      <c r="R220">
        <v>1.8350200000000001E-2</v>
      </c>
      <c r="S220">
        <v>1.9668499999999998E-2</v>
      </c>
      <c r="T220">
        <v>2.2571600000000001E-2</v>
      </c>
      <c r="U220">
        <v>2.6067400000000001E-2</v>
      </c>
      <c r="V220">
        <v>3.1399900000000001E-2</v>
      </c>
      <c r="W220">
        <v>4.09215E-2</v>
      </c>
      <c r="X220">
        <v>5.5158600000000002E-2</v>
      </c>
      <c r="Y220">
        <v>7.1624699999999999E-2</v>
      </c>
      <c r="Z220">
        <v>8.5833800000000002E-2</v>
      </c>
      <c r="AA220">
        <v>9.3388499999999999E-2</v>
      </c>
      <c r="AB220">
        <v>9.2024700000000001E-2</v>
      </c>
      <c r="AC220">
        <v>8.24825E-2</v>
      </c>
      <c r="AD220">
        <v>6.7737900000000004E-2</v>
      </c>
      <c r="AE220">
        <v>5.1412800000000002E-2</v>
      </c>
      <c r="AF220">
        <v>3.64815E-2</v>
      </c>
      <c r="AG220">
        <v>2.46702E-2</v>
      </c>
      <c r="AH220">
        <v>1.6414499999999999E-2</v>
      </c>
      <c r="AI220">
        <v>1.1199499999999999E-2</v>
      </c>
      <c r="AJ220">
        <v>8.0839299999999996E-3</v>
      </c>
      <c r="AK220">
        <v>6.1614199999999999E-3</v>
      </c>
      <c r="AL220">
        <v>4.80095E-3</v>
      </c>
      <c r="AM220">
        <v>3.6762499999999998E-3</v>
      </c>
      <c r="AN220">
        <v>2.6828199999999998E-3</v>
      </c>
      <c r="AO220">
        <v>1.82967E-3</v>
      </c>
      <c r="AP220">
        <v>1.1525699999999999E-3</v>
      </c>
      <c r="AQ220">
        <v>6.6597599999999998E-4</v>
      </c>
      <c r="AR220">
        <v>3.51484E-4</v>
      </c>
    </row>
    <row r="221" spans="1:44" x14ac:dyDescent="0.2">
      <c r="A221">
        <v>1991</v>
      </c>
      <c r="B221" s="2">
        <v>1.0487799999999999E-12</v>
      </c>
      <c r="C221" s="2">
        <v>1.18207E-10</v>
      </c>
      <c r="D221" s="2">
        <v>7.7176700000000007E-9</v>
      </c>
      <c r="E221" s="2">
        <v>2.9241499999999999E-7</v>
      </c>
      <c r="F221" s="2">
        <v>6.4424100000000002E-6</v>
      </c>
      <c r="G221" s="2">
        <v>8.2707999999999995E-5</v>
      </c>
      <c r="H221">
        <v>6.2012600000000003E-4</v>
      </c>
      <c r="I221">
        <v>2.7231099999999999E-3</v>
      </c>
      <c r="J221">
        <v>7.0430800000000002E-3</v>
      </c>
      <c r="K221">
        <v>1.09619E-2</v>
      </c>
      <c r="L221">
        <v>1.1442600000000001E-2</v>
      </c>
      <c r="M221">
        <v>1.2064099999999999E-2</v>
      </c>
      <c r="N221">
        <v>1.8771900000000001E-2</v>
      </c>
      <c r="O221">
        <v>2.9776500000000001E-2</v>
      </c>
      <c r="P221">
        <v>3.6794100000000003E-2</v>
      </c>
      <c r="Q221">
        <v>3.5784299999999998E-2</v>
      </c>
      <c r="R221">
        <v>3.1746000000000003E-2</v>
      </c>
      <c r="S221">
        <v>3.06804E-2</v>
      </c>
      <c r="T221">
        <v>3.2243099999999997E-2</v>
      </c>
      <c r="U221">
        <v>3.32077E-2</v>
      </c>
      <c r="V221">
        <v>3.3028700000000001E-2</v>
      </c>
      <c r="W221">
        <v>3.3466900000000001E-2</v>
      </c>
      <c r="X221">
        <v>3.5871399999999998E-2</v>
      </c>
      <c r="Y221">
        <v>4.0706800000000001E-2</v>
      </c>
      <c r="Z221">
        <v>4.8137399999999997E-2</v>
      </c>
      <c r="AA221">
        <v>5.7523600000000001E-2</v>
      </c>
      <c r="AB221">
        <v>6.6674700000000003E-2</v>
      </c>
      <c r="AC221">
        <v>7.2432700000000003E-2</v>
      </c>
      <c r="AD221">
        <v>7.2334599999999999E-2</v>
      </c>
      <c r="AE221">
        <v>6.5938300000000005E-2</v>
      </c>
      <c r="AF221">
        <v>5.4901499999999999E-2</v>
      </c>
      <c r="AG221">
        <v>4.1977599999999997E-2</v>
      </c>
      <c r="AH221">
        <v>2.9749000000000001E-2</v>
      </c>
      <c r="AI221">
        <v>1.9815300000000001E-2</v>
      </c>
      <c r="AJ221">
        <v>1.2652699999999999E-2</v>
      </c>
      <c r="AK221">
        <v>7.9362600000000005E-3</v>
      </c>
      <c r="AL221">
        <v>4.999E-3</v>
      </c>
      <c r="AM221">
        <v>3.1886699999999998E-3</v>
      </c>
      <c r="AN221">
        <v>2.03732E-3</v>
      </c>
      <c r="AO221">
        <v>1.2737E-3</v>
      </c>
      <c r="AP221">
        <v>7.6033999999999997E-4</v>
      </c>
      <c r="AQ221">
        <v>4.2525000000000001E-4</v>
      </c>
      <c r="AR221">
        <v>2.2004300000000001E-4</v>
      </c>
    </row>
    <row r="222" spans="1:44" x14ac:dyDescent="0.2">
      <c r="A222">
        <v>1992</v>
      </c>
      <c r="B222" s="2">
        <v>6.3507199999999998E-13</v>
      </c>
      <c r="C222" s="2">
        <v>7.1578600000000006E-11</v>
      </c>
      <c r="D222" s="2">
        <v>4.6733100000000003E-9</v>
      </c>
      <c r="E222" s="2">
        <v>1.7706700000000001E-7</v>
      </c>
      <c r="F222" s="2">
        <v>3.9010999999999998E-6</v>
      </c>
      <c r="G222" s="2">
        <v>5.0082600000000001E-5</v>
      </c>
      <c r="H222">
        <v>3.7551000000000001E-4</v>
      </c>
      <c r="I222">
        <v>1.64897E-3</v>
      </c>
      <c r="J222">
        <v>4.2652100000000002E-3</v>
      </c>
      <c r="K222">
        <v>6.6408600000000002E-3</v>
      </c>
      <c r="L222">
        <v>6.94744E-3</v>
      </c>
      <c r="M222">
        <v>7.39787E-3</v>
      </c>
      <c r="N222">
        <v>1.1762699999999999E-2</v>
      </c>
      <c r="O222">
        <v>1.9475800000000001E-2</v>
      </c>
      <c r="P222">
        <v>2.6659200000000001E-2</v>
      </c>
      <c r="Q222">
        <v>3.2341799999999997E-2</v>
      </c>
      <c r="R222">
        <v>3.9796199999999997E-2</v>
      </c>
      <c r="S222">
        <v>4.9888200000000001E-2</v>
      </c>
      <c r="T222">
        <v>5.7667099999999999E-2</v>
      </c>
      <c r="U222">
        <v>5.85976E-2</v>
      </c>
      <c r="V222">
        <v>5.4188100000000003E-2</v>
      </c>
      <c r="W222">
        <v>4.9011800000000001E-2</v>
      </c>
      <c r="X222">
        <v>4.5374499999999998E-2</v>
      </c>
      <c r="Y222">
        <v>4.2977500000000002E-2</v>
      </c>
      <c r="Z222">
        <v>4.1497199999999998E-2</v>
      </c>
      <c r="AA222">
        <v>4.1451399999999999E-2</v>
      </c>
      <c r="AB222">
        <v>4.3263900000000001E-2</v>
      </c>
      <c r="AC222">
        <v>4.6493399999999997E-2</v>
      </c>
      <c r="AD222">
        <v>4.9812700000000001E-2</v>
      </c>
      <c r="AE222">
        <v>5.14598E-2</v>
      </c>
      <c r="AF222">
        <v>4.9981999999999999E-2</v>
      </c>
      <c r="AG222">
        <v>4.4954899999999999E-2</v>
      </c>
      <c r="AH222">
        <v>3.7190300000000003E-2</v>
      </c>
      <c r="AI222">
        <v>2.82829E-2</v>
      </c>
      <c r="AJ222">
        <v>1.9848299999999999E-2</v>
      </c>
      <c r="AK222">
        <v>1.29467E-2</v>
      </c>
      <c r="AL222">
        <v>7.9269000000000006E-3</v>
      </c>
      <c r="AM222">
        <v>4.6078100000000004E-3</v>
      </c>
      <c r="AN222">
        <v>2.57034E-3</v>
      </c>
      <c r="AO222">
        <v>1.3855E-3</v>
      </c>
      <c r="AP222">
        <v>7.2201100000000005E-4</v>
      </c>
      <c r="AQ222">
        <v>3.6147300000000001E-4</v>
      </c>
      <c r="AR222">
        <v>1.7201599999999999E-4</v>
      </c>
    </row>
    <row r="223" spans="1:44" x14ac:dyDescent="0.2">
      <c r="A223">
        <v>1993</v>
      </c>
      <c r="B223" s="2">
        <v>3.7306900000000002E-13</v>
      </c>
      <c r="C223" s="2">
        <v>4.20484E-11</v>
      </c>
      <c r="D223" s="2">
        <v>2.7453099999999999E-9</v>
      </c>
      <c r="E223" s="2">
        <v>1.04017E-7</v>
      </c>
      <c r="F223" s="2">
        <v>2.29167E-6</v>
      </c>
      <c r="G223" s="2">
        <v>2.9420600000000001E-5</v>
      </c>
      <c r="H223">
        <v>2.2058900000000001E-4</v>
      </c>
      <c r="I223">
        <v>9.6865299999999998E-4</v>
      </c>
      <c r="J223">
        <v>2.5053499999999999E-3</v>
      </c>
      <c r="K223">
        <v>3.8995900000000001E-3</v>
      </c>
      <c r="L223">
        <v>4.07392E-3</v>
      </c>
      <c r="M223">
        <v>4.3215500000000004E-3</v>
      </c>
      <c r="N223">
        <v>6.8552300000000004E-3</v>
      </c>
      <c r="O223">
        <v>1.1368100000000001E-2</v>
      </c>
      <c r="P223">
        <v>1.56724E-2</v>
      </c>
      <c r="Q223">
        <v>1.9424E-2</v>
      </c>
      <c r="R223">
        <v>2.5076000000000001E-2</v>
      </c>
      <c r="S223">
        <v>3.41435E-2</v>
      </c>
      <c r="T223">
        <v>4.4946199999999999E-2</v>
      </c>
      <c r="U223">
        <v>5.5209800000000003E-2</v>
      </c>
      <c r="V223">
        <v>6.4088400000000004E-2</v>
      </c>
      <c r="W223">
        <v>7.0525500000000005E-2</v>
      </c>
      <c r="X223">
        <v>7.2375900000000007E-2</v>
      </c>
      <c r="Y223">
        <v>6.8702200000000005E-2</v>
      </c>
      <c r="Z223">
        <v>6.1390300000000002E-2</v>
      </c>
      <c r="AA223">
        <v>5.35437E-2</v>
      </c>
      <c r="AB223">
        <v>4.7210500000000002E-2</v>
      </c>
      <c r="AC223">
        <v>4.2957299999999997E-2</v>
      </c>
      <c r="AD223">
        <v>4.05774E-2</v>
      </c>
      <c r="AE223">
        <v>3.9496099999999999E-2</v>
      </c>
      <c r="AF223">
        <v>3.8795400000000001E-2</v>
      </c>
      <c r="AG223">
        <v>3.7388699999999997E-2</v>
      </c>
      <c r="AH223">
        <v>3.4446499999999998E-2</v>
      </c>
      <c r="AI223">
        <v>2.9776199999999999E-2</v>
      </c>
      <c r="AJ223">
        <v>2.3881099999999999E-2</v>
      </c>
      <c r="AK223">
        <v>1.7674700000000002E-2</v>
      </c>
      <c r="AL223">
        <v>1.20544E-2</v>
      </c>
      <c r="AM223">
        <v>7.5848499999999998E-3</v>
      </c>
      <c r="AN223">
        <v>4.4149999999999997E-3</v>
      </c>
      <c r="AO223">
        <v>2.3855999999999999E-3</v>
      </c>
      <c r="AP223">
        <v>1.2007400000000001E-3</v>
      </c>
      <c r="AQ223">
        <v>5.6452900000000003E-4</v>
      </c>
      <c r="AR223">
        <v>2.48302E-4</v>
      </c>
    </row>
    <row r="224" spans="1:44" x14ac:dyDescent="0.2">
      <c r="A224">
        <v>1994</v>
      </c>
      <c r="B224" s="2">
        <v>3.4700600000000002E-13</v>
      </c>
      <c r="C224" s="2">
        <v>3.9110799999999998E-11</v>
      </c>
      <c r="D224" s="2">
        <v>2.5535099999999998E-9</v>
      </c>
      <c r="E224" s="2">
        <v>9.6749099999999994E-8</v>
      </c>
      <c r="F224" s="2">
        <v>2.1314999999999998E-6</v>
      </c>
      <c r="G224" s="2">
        <v>2.7362899999999999E-5</v>
      </c>
      <c r="H224">
        <v>2.0512800000000001E-4</v>
      </c>
      <c r="I224">
        <v>9.0026099999999996E-4</v>
      </c>
      <c r="J224">
        <v>2.3232499999999998E-3</v>
      </c>
      <c r="K224">
        <v>3.5788299999999999E-3</v>
      </c>
      <c r="L224">
        <v>3.5566700000000001E-3</v>
      </c>
      <c r="M224">
        <v>3.2272899999999998E-3</v>
      </c>
      <c r="N224">
        <v>4.44781E-3</v>
      </c>
      <c r="O224">
        <v>7.13527E-3</v>
      </c>
      <c r="P224">
        <v>9.7866099999999994E-3</v>
      </c>
      <c r="Q224">
        <v>1.2102E-2</v>
      </c>
      <c r="R224">
        <v>1.5629299999999999E-2</v>
      </c>
      <c r="S224">
        <v>2.1448399999999999E-2</v>
      </c>
      <c r="T224">
        <v>2.8846500000000001E-2</v>
      </c>
      <c r="U224">
        <v>3.7051599999999997E-2</v>
      </c>
      <c r="V224">
        <v>4.6470600000000001E-2</v>
      </c>
      <c r="W224">
        <v>5.7259900000000002E-2</v>
      </c>
      <c r="X224">
        <v>6.79371E-2</v>
      </c>
      <c r="Y224">
        <v>7.61101E-2</v>
      </c>
      <c r="Z224">
        <v>7.9846899999999998E-2</v>
      </c>
      <c r="AA224">
        <v>7.8294799999999998E-2</v>
      </c>
      <c r="AB224">
        <v>7.1947800000000006E-2</v>
      </c>
      <c r="AC224">
        <v>6.26689E-2</v>
      </c>
      <c r="AD224">
        <v>5.29337E-2</v>
      </c>
      <c r="AE224">
        <v>4.4641599999999997E-2</v>
      </c>
      <c r="AF224">
        <v>3.8475599999999999E-2</v>
      </c>
      <c r="AG224">
        <v>3.4084700000000002E-2</v>
      </c>
      <c r="AH224">
        <v>3.06237E-2</v>
      </c>
      <c r="AI224">
        <v>2.7240899999999998E-2</v>
      </c>
      <c r="AJ224">
        <v>2.34013E-2</v>
      </c>
      <c r="AK224">
        <v>1.9029399999999998E-2</v>
      </c>
      <c r="AL224">
        <v>1.4447E-2</v>
      </c>
      <c r="AM224">
        <v>1.0152E-2</v>
      </c>
      <c r="AN224">
        <v>6.5705900000000003E-3</v>
      </c>
      <c r="AO224">
        <v>3.9068000000000002E-3</v>
      </c>
      <c r="AP224">
        <v>2.1315800000000001E-3</v>
      </c>
      <c r="AQ224">
        <v>1.06679E-3</v>
      </c>
      <c r="AR224">
        <v>4.8971400000000003E-4</v>
      </c>
    </row>
    <row r="225" spans="1:44" x14ac:dyDescent="0.2">
      <c r="A225">
        <v>1995</v>
      </c>
      <c r="B225" s="2">
        <v>2.3417E-13</v>
      </c>
      <c r="C225" s="2">
        <v>2.6393100000000002E-11</v>
      </c>
      <c r="D225" s="2">
        <v>1.7231899999999999E-9</v>
      </c>
      <c r="E225" s="2">
        <v>6.5289999999999998E-8</v>
      </c>
      <c r="F225" s="2">
        <v>1.43845E-6</v>
      </c>
      <c r="G225" s="2">
        <v>1.8466900000000001E-5</v>
      </c>
      <c r="H225">
        <v>1.38462E-4</v>
      </c>
      <c r="I225">
        <v>6.0802399999999998E-4</v>
      </c>
      <c r="J225">
        <v>1.57271E-3</v>
      </c>
      <c r="K225">
        <v>2.4485800000000001E-3</v>
      </c>
      <c r="L225">
        <v>2.5605900000000002E-3</v>
      </c>
      <c r="M225">
        <v>2.71887E-3</v>
      </c>
      <c r="N225">
        <v>4.2864599999999997E-3</v>
      </c>
      <c r="O225">
        <v>6.9670000000000001E-3</v>
      </c>
      <c r="P225">
        <v>9.15002E-3</v>
      </c>
      <c r="Q225">
        <v>1.03061E-2</v>
      </c>
      <c r="R225">
        <v>1.1849999999999999E-2</v>
      </c>
      <c r="S225">
        <v>1.50957E-2</v>
      </c>
      <c r="T225">
        <v>1.97834E-2</v>
      </c>
      <c r="U225">
        <v>2.5351100000000001E-2</v>
      </c>
      <c r="V225">
        <v>3.2160099999999997E-2</v>
      </c>
      <c r="W225">
        <v>4.0720100000000002E-2</v>
      </c>
      <c r="X225">
        <v>5.07079E-2</v>
      </c>
      <c r="Y225">
        <v>6.1188399999999997E-2</v>
      </c>
      <c r="Z225">
        <v>7.1013999999999994E-2</v>
      </c>
      <c r="AA225">
        <v>7.8684799999999999E-2</v>
      </c>
      <c r="AB225">
        <v>8.2460500000000006E-2</v>
      </c>
      <c r="AC225">
        <v>8.1153000000000003E-2</v>
      </c>
      <c r="AD225">
        <v>7.4888399999999994E-2</v>
      </c>
      <c r="AE225">
        <v>6.5150399999999997E-2</v>
      </c>
      <c r="AF225">
        <v>5.4125699999999999E-2</v>
      </c>
      <c r="AG225">
        <v>4.3791299999999998E-2</v>
      </c>
      <c r="AH225">
        <v>3.5253199999999998E-2</v>
      </c>
      <c r="AI225">
        <v>2.8633599999999999E-2</v>
      </c>
      <c r="AJ225">
        <v>2.3429599999999998E-2</v>
      </c>
      <c r="AK225">
        <v>1.9011199999999999E-2</v>
      </c>
      <c r="AL225">
        <v>1.4969E-2</v>
      </c>
      <c r="AM225">
        <v>1.1211E-2</v>
      </c>
      <c r="AN225">
        <v>7.8670400000000005E-3</v>
      </c>
      <c r="AO225">
        <v>5.11934E-3</v>
      </c>
      <c r="AP225">
        <v>3.06866E-3</v>
      </c>
      <c r="AQ225">
        <v>1.6872199999999999E-3</v>
      </c>
      <c r="AR225">
        <v>8.4862999999999996E-4</v>
      </c>
    </row>
    <row r="226" spans="1:44" x14ac:dyDescent="0.2">
      <c r="A226">
        <v>1996</v>
      </c>
      <c r="B226" s="2">
        <v>1.94124E-13</v>
      </c>
      <c r="C226" s="2">
        <v>2.1879600000000001E-11</v>
      </c>
      <c r="D226" s="2">
        <v>1.4285E-9</v>
      </c>
      <c r="E226" s="2">
        <v>5.4124299999999998E-8</v>
      </c>
      <c r="F226" s="2">
        <v>1.1924400000000001E-6</v>
      </c>
      <c r="G226" s="2">
        <v>1.53083E-5</v>
      </c>
      <c r="H226">
        <v>1.1477E-4</v>
      </c>
      <c r="I226">
        <v>5.0386400000000003E-4</v>
      </c>
      <c r="J226">
        <v>1.30199E-3</v>
      </c>
      <c r="K226">
        <v>2.0178399999999999E-3</v>
      </c>
      <c r="L226">
        <v>2.0654800000000002E-3</v>
      </c>
      <c r="M226">
        <v>2.0635300000000001E-3</v>
      </c>
      <c r="N226">
        <v>3.11605E-3</v>
      </c>
      <c r="O226">
        <v>5.1084099999999999E-3</v>
      </c>
      <c r="P226">
        <v>7.01522E-3</v>
      </c>
      <c r="Q226">
        <v>8.6214399999999993E-3</v>
      </c>
      <c r="R226">
        <v>1.09248E-2</v>
      </c>
      <c r="S226">
        <v>1.4444800000000001E-2</v>
      </c>
      <c r="T226">
        <v>1.83287E-2</v>
      </c>
      <c r="U226">
        <v>2.18403E-2</v>
      </c>
      <c r="V226">
        <v>2.5599299999999998E-2</v>
      </c>
      <c r="W226">
        <v>3.0716899999999998E-2</v>
      </c>
      <c r="X226">
        <v>3.7575600000000001E-2</v>
      </c>
      <c r="Y226">
        <v>4.5885799999999997E-2</v>
      </c>
      <c r="Z226">
        <v>5.5176999999999997E-2</v>
      </c>
      <c r="AA226">
        <v>6.4723199999999995E-2</v>
      </c>
      <c r="AB226">
        <v>7.3305400000000007E-2</v>
      </c>
      <c r="AC226">
        <v>7.9377799999999998E-2</v>
      </c>
      <c r="AD226">
        <v>8.1535800000000005E-2</v>
      </c>
      <c r="AE226">
        <v>7.9024200000000003E-2</v>
      </c>
      <c r="AF226">
        <v>7.21112E-2</v>
      </c>
      <c r="AG226">
        <v>6.2093700000000002E-2</v>
      </c>
      <c r="AH226">
        <v>5.0826900000000001E-2</v>
      </c>
      <c r="AI226">
        <v>4.0019800000000001E-2</v>
      </c>
      <c r="AJ226">
        <v>3.0712900000000001E-2</v>
      </c>
      <c r="AK226">
        <v>2.3186399999999999E-2</v>
      </c>
      <c r="AL226">
        <v>1.7225299999999999E-2</v>
      </c>
      <c r="AM226">
        <v>1.24768E-2</v>
      </c>
      <c r="AN226">
        <v>8.6812499999999997E-3</v>
      </c>
      <c r="AO226">
        <v>5.7132700000000003E-3</v>
      </c>
      <c r="AP226">
        <v>3.5107799999999998E-3</v>
      </c>
      <c r="AQ226">
        <v>1.9951999999999999E-3</v>
      </c>
      <c r="AR226">
        <v>1.0417E-3</v>
      </c>
    </row>
    <row r="227" spans="1:44" x14ac:dyDescent="0.2">
      <c r="A227">
        <v>1997</v>
      </c>
      <c r="B227" s="2">
        <v>7.4106699999999998E-13</v>
      </c>
      <c r="C227" s="2">
        <v>8.3525099999999997E-11</v>
      </c>
      <c r="D227" s="2">
        <v>5.4532500000000004E-9</v>
      </c>
      <c r="E227" s="2">
        <v>2.06614E-7</v>
      </c>
      <c r="F227" s="2">
        <v>4.5518399999999996E-6</v>
      </c>
      <c r="G227" s="2">
        <v>5.84294E-5</v>
      </c>
      <c r="H227">
        <v>4.3792400000000002E-4</v>
      </c>
      <c r="I227">
        <v>1.92049E-3</v>
      </c>
      <c r="J227">
        <v>4.9409199999999997E-3</v>
      </c>
      <c r="K227">
        <v>7.5018400000000001E-3</v>
      </c>
      <c r="L227">
        <v>6.9162800000000003E-3</v>
      </c>
      <c r="M227">
        <v>4.5775099999999999E-3</v>
      </c>
      <c r="N227">
        <v>3.8601199999999999E-3</v>
      </c>
      <c r="O227">
        <v>5.1615799999999998E-3</v>
      </c>
      <c r="P227">
        <v>6.7811700000000004E-3</v>
      </c>
      <c r="Q227">
        <v>8.0406999999999996E-3</v>
      </c>
      <c r="R227">
        <v>9.8879299999999996E-3</v>
      </c>
      <c r="S227">
        <v>1.3103E-2</v>
      </c>
      <c r="T227">
        <v>1.72081E-2</v>
      </c>
      <c r="U227">
        <v>2.1529800000000002E-2</v>
      </c>
      <c r="V227">
        <v>2.61249E-2</v>
      </c>
      <c r="W227">
        <v>3.1150400000000002E-2</v>
      </c>
      <c r="X227">
        <v>3.6301899999999998E-2</v>
      </c>
      <c r="Y227">
        <v>4.1385699999999997E-2</v>
      </c>
      <c r="Z227">
        <v>4.6788299999999998E-2</v>
      </c>
      <c r="AA227">
        <v>5.2968500000000002E-2</v>
      </c>
      <c r="AB227">
        <v>5.9777900000000002E-2</v>
      </c>
      <c r="AC227">
        <v>6.6386799999999996E-2</v>
      </c>
      <c r="AD227">
        <v>7.1604500000000001E-2</v>
      </c>
      <c r="AE227">
        <v>7.4218000000000006E-2</v>
      </c>
      <c r="AF227">
        <v>7.3325199999999993E-2</v>
      </c>
      <c r="AG227">
        <v>6.8658200000000003E-2</v>
      </c>
      <c r="AH227">
        <v>6.0740000000000002E-2</v>
      </c>
      <c r="AI227">
        <v>5.0745199999999997E-2</v>
      </c>
      <c r="AJ227">
        <v>4.0109800000000001E-2</v>
      </c>
      <c r="AK227">
        <v>3.0093499999999999E-2</v>
      </c>
      <c r="AL227">
        <v>2.15032E-2</v>
      </c>
      <c r="AM227">
        <v>1.46564E-2</v>
      </c>
      <c r="AN227">
        <v>9.5154000000000002E-3</v>
      </c>
      <c r="AO227">
        <v>5.8572900000000002E-3</v>
      </c>
      <c r="AP227">
        <v>3.39515E-3</v>
      </c>
      <c r="AQ227">
        <v>1.8390500000000001E-3</v>
      </c>
      <c r="AR227">
        <v>9.2421099999999998E-4</v>
      </c>
    </row>
    <row r="228" spans="1:44" x14ac:dyDescent="0.2">
      <c r="A228">
        <v>1998</v>
      </c>
      <c r="B228" s="2">
        <v>1.31738E-12</v>
      </c>
      <c r="C228" s="2">
        <v>1.48481E-10</v>
      </c>
      <c r="D228" s="2">
        <v>9.6941500000000005E-9</v>
      </c>
      <c r="E228" s="2">
        <v>3.6729800000000001E-7</v>
      </c>
      <c r="F228" s="2">
        <v>8.0919600000000004E-6</v>
      </c>
      <c r="G228">
        <v>1.0387699999999999E-4</v>
      </c>
      <c r="H228">
        <v>7.7866600000000002E-4</v>
      </c>
      <c r="I228">
        <v>3.41655E-3</v>
      </c>
      <c r="J228">
        <v>8.8081099999999992E-3</v>
      </c>
      <c r="K228">
        <v>1.35047E-2</v>
      </c>
      <c r="L228">
        <v>1.3102900000000001E-2</v>
      </c>
      <c r="M228">
        <v>1.08544E-2</v>
      </c>
      <c r="N228">
        <v>1.32722E-2</v>
      </c>
      <c r="O228">
        <v>1.9715300000000002E-2</v>
      </c>
      <c r="P228">
        <v>2.3845000000000002E-2</v>
      </c>
      <c r="Q228">
        <v>2.23672E-2</v>
      </c>
      <c r="R228">
        <v>1.85776E-2</v>
      </c>
      <c r="S228">
        <v>1.70791E-2</v>
      </c>
      <c r="T228">
        <v>1.8660300000000001E-2</v>
      </c>
      <c r="U228">
        <v>2.1827800000000001E-2</v>
      </c>
      <c r="V228">
        <v>2.58829E-2</v>
      </c>
      <c r="W228">
        <v>3.08639E-2</v>
      </c>
      <c r="X228">
        <v>3.6372099999999997E-2</v>
      </c>
      <c r="Y228">
        <v>4.1652399999999999E-2</v>
      </c>
      <c r="Z228">
        <v>4.6207999999999999E-2</v>
      </c>
      <c r="AA228">
        <v>4.9893600000000003E-2</v>
      </c>
      <c r="AB228">
        <v>5.2761599999999999E-2</v>
      </c>
      <c r="AC228">
        <v>5.4998199999999997E-2</v>
      </c>
      <c r="AD228">
        <v>5.67521E-2</v>
      </c>
      <c r="AE228">
        <v>5.7865399999999997E-2</v>
      </c>
      <c r="AF228">
        <v>5.7822400000000003E-2</v>
      </c>
      <c r="AG228">
        <v>5.6005399999999997E-2</v>
      </c>
      <c r="AH228">
        <v>5.2039500000000002E-2</v>
      </c>
      <c r="AI228">
        <v>4.6009700000000001E-2</v>
      </c>
      <c r="AJ228">
        <v>3.8473800000000002E-2</v>
      </c>
      <c r="AK228">
        <v>3.0299099999999999E-2</v>
      </c>
      <c r="AL228">
        <v>2.2405600000000001E-2</v>
      </c>
      <c r="AM228">
        <v>1.55242E-2</v>
      </c>
      <c r="AN228">
        <v>1.0060299999999999E-2</v>
      </c>
      <c r="AO228">
        <v>6.0867300000000003E-3</v>
      </c>
      <c r="AP228">
        <v>3.4309700000000002E-3</v>
      </c>
      <c r="AQ228">
        <v>1.79732E-3</v>
      </c>
      <c r="AR228">
        <v>8.7250299999999995E-4</v>
      </c>
    </row>
    <row r="229" spans="1:44" x14ac:dyDescent="0.2">
      <c r="A229">
        <v>1999</v>
      </c>
      <c r="B229" s="2">
        <v>1.8679499999999999E-12</v>
      </c>
      <c r="C229" s="2">
        <v>2.1053500000000001E-10</v>
      </c>
      <c r="D229" s="2">
        <v>1.3745599999999999E-8</v>
      </c>
      <c r="E229" s="2">
        <v>5.2080200000000001E-7</v>
      </c>
      <c r="F229" s="2">
        <v>1.14738E-5</v>
      </c>
      <c r="G229">
        <v>1.47291E-4</v>
      </c>
      <c r="H229">
        <v>1.1041099999999999E-3</v>
      </c>
      <c r="I229">
        <v>4.8446100000000001E-3</v>
      </c>
      <c r="J229">
        <v>1.24911E-2</v>
      </c>
      <c r="K229">
        <v>1.9161600000000001E-2</v>
      </c>
      <c r="L229">
        <v>1.8643900000000001E-2</v>
      </c>
      <c r="M229">
        <v>1.5630499999999999E-2</v>
      </c>
      <c r="N229">
        <v>1.9509200000000001E-2</v>
      </c>
      <c r="O229">
        <v>2.9645999999999999E-2</v>
      </c>
      <c r="P229">
        <v>3.76178E-2</v>
      </c>
      <c r="Q229">
        <v>3.9555800000000002E-2</v>
      </c>
      <c r="R229">
        <v>4.0103699999999999E-2</v>
      </c>
      <c r="S229">
        <v>4.3421700000000001E-2</v>
      </c>
      <c r="T229">
        <v>4.65707E-2</v>
      </c>
      <c r="U229">
        <v>4.5134100000000003E-2</v>
      </c>
      <c r="V229">
        <v>3.9988900000000001E-2</v>
      </c>
      <c r="W229">
        <v>3.5449099999999997E-2</v>
      </c>
      <c r="X229">
        <v>3.4051400000000002E-2</v>
      </c>
      <c r="Y229">
        <v>3.53406E-2</v>
      </c>
      <c r="Z229">
        <v>3.7823700000000002E-2</v>
      </c>
      <c r="AA229">
        <v>4.0333399999999998E-2</v>
      </c>
      <c r="AB229">
        <v>4.2136E-2</v>
      </c>
      <c r="AC229">
        <v>4.2842900000000003E-2</v>
      </c>
      <c r="AD229">
        <v>4.2424000000000003E-2</v>
      </c>
      <c r="AE229">
        <v>4.1106700000000003E-2</v>
      </c>
      <c r="AF229">
        <v>3.9166100000000002E-2</v>
      </c>
      <c r="AG229">
        <v>3.67508E-2</v>
      </c>
      <c r="AH229">
        <v>3.3834799999999998E-2</v>
      </c>
      <c r="AI229">
        <v>3.0307400000000002E-2</v>
      </c>
      <c r="AJ229">
        <v>2.6130400000000002E-2</v>
      </c>
      <c r="AK229">
        <v>2.14548E-2</v>
      </c>
      <c r="AL229">
        <v>1.6622899999999999E-2</v>
      </c>
      <c r="AM229">
        <v>1.20643E-2</v>
      </c>
      <c r="AN229">
        <v>8.1548799999999998E-3</v>
      </c>
      <c r="AO229">
        <v>5.1108899999999999E-3</v>
      </c>
      <c r="AP229">
        <v>2.95933E-3</v>
      </c>
      <c r="AQ229">
        <v>1.5785899999999999E-3</v>
      </c>
      <c r="AR229">
        <v>7.73948E-4</v>
      </c>
    </row>
    <row r="230" spans="1:44" x14ac:dyDescent="0.2">
      <c r="A230">
        <v>2000</v>
      </c>
      <c r="B230" s="2">
        <v>3.7157899999999999E-12</v>
      </c>
      <c r="C230" s="2">
        <v>4.1880400000000003E-10</v>
      </c>
      <c r="D230" s="2">
        <v>2.73432E-8</v>
      </c>
      <c r="E230" s="2">
        <v>1.0359900000000001E-6</v>
      </c>
      <c r="F230" s="2">
        <v>2.2823499999999999E-5</v>
      </c>
      <c r="G230">
        <v>2.9297500000000001E-4</v>
      </c>
      <c r="H230">
        <v>2.1958699999999999E-3</v>
      </c>
      <c r="I230">
        <v>9.6305499999999999E-3</v>
      </c>
      <c r="J230">
        <v>2.4783800000000002E-2</v>
      </c>
      <c r="K230">
        <v>3.7679799999999999E-2</v>
      </c>
      <c r="L230">
        <v>3.4987600000000001E-2</v>
      </c>
      <c r="M230">
        <v>2.3979899999999998E-2</v>
      </c>
      <c r="N230">
        <v>2.17206E-2</v>
      </c>
      <c r="O230">
        <v>2.9498E-2</v>
      </c>
      <c r="P230">
        <v>3.7055499999999998E-2</v>
      </c>
      <c r="Q230">
        <v>3.9431099999999997E-2</v>
      </c>
      <c r="R230">
        <v>4.1151600000000003E-2</v>
      </c>
      <c r="S230">
        <v>4.6682300000000003E-2</v>
      </c>
      <c r="T230">
        <v>5.3539299999999998E-2</v>
      </c>
      <c r="U230">
        <v>5.7234899999999998E-2</v>
      </c>
      <c r="V230">
        <v>5.7215099999999998E-2</v>
      </c>
      <c r="W230">
        <v>5.5157600000000001E-2</v>
      </c>
      <c r="X230">
        <v>5.1444299999999998E-2</v>
      </c>
      <c r="Y230">
        <v>4.5825200000000003E-2</v>
      </c>
      <c r="Z230">
        <v>3.9399200000000002E-2</v>
      </c>
      <c r="AA230">
        <v>3.4056000000000003E-2</v>
      </c>
      <c r="AB230">
        <v>3.07195E-2</v>
      </c>
      <c r="AC230">
        <v>2.8946099999999999E-2</v>
      </c>
      <c r="AD230">
        <v>2.7770799999999998E-2</v>
      </c>
      <c r="AE230">
        <v>2.6473199999999999E-2</v>
      </c>
      <c r="AF230">
        <v>2.4768600000000002E-2</v>
      </c>
      <c r="AG230">
        <v>2.2672600000000001E-2</v>
      </c>
      <c r="AH230">
        <v>2.0314499999999999E-2</v>
      </c>
      <c r="AI230">
        <v>1.78087E-2</v>
      </c>
      <c r="AJ230">
        <v>1.5213900000000001E-2</v>
      </c>
      <c r="AK230">
        <v>1.2566000000000001E-2</v>
      </c>
      <c r="AL230">
        <v>9.9314599999999996E-3</v>
      </c>
      <c r="AM230">
        <v>7.4310599999999997E-3</v>
      </c>
      <c r="AN230">
        <v>5.2139100000000004E-3</v>
      </c>
      <c r="AO230">
        <v>3.4038699999999998E-3</v>
      </c>
      <c r="AP230">
        <v>2.0552399999999998E-3</v>
      </c>
      <c r="AQ230">
        <v>1.14248E-3</v>
      </c>
      <c r="AR230">
        <v>5.8268899999999995E-4</v>
      </c>
    </row>
    <row r="231" spans="1:44" x14ac:dyDescent="0.2">
      <c r="A231">
        <v>2001</v>
      </c>
      <c r="B231" s="2">
        <v>1.2990900000000001E-12</v>
      </c>
      <c r="C231" s="2">
        <v>1.4642E-10</v>
      </c>
      <c r="D231" s="2">
        <v>9.5596699999999999E-9</v>
      </c>
      <c r="E231" s="2">
        <v>3.6221000000000001E-7</v>
      </c>
      <c r="F231" s="2">
        <v>7.9802599999999994E-6</v>
      </c>
      <c r="G231">
        <v>1.02457E-4</v>
      </c>
      <c r="H231">
        <v>7.6832099999999998E-4</v>
      </c>
      <c r="I231">
        <v>3.3757399999999999E-3</v>
      </c>
      <c r="J231">
        <v>8.7506600000000004E-3</v>
      </c>
      <c r="K231">
        <v>1.376E-2</v>
      </c>
      <c r="L231">
        <v>1.5045299999999999E-2</v>
      </c>
      <c r="M231">
        <v>1.7886300000000001E-2</v>
      </c>
      <c r="N231">
        <v>3.0262899999999999E-2</v>
      </c>
      <c r="O231">
        <v>4.8719400000000003E-2</v>
      </c>
      <c r="P231">
        <v>5.99132E-2</v>
      </c>
      <c r="Q231">
        <v>5.7297300000000002E-2</v>
      </c>
      <c r="R231">
        <v>4.9250599999999999E-2</v>
      </c>
      <c r="S231">
        <v>4.6329000000000002E-2</v>
      </c>
      <c r="T231">
        <v>4.8977600000000003E-2</v>
      </c>
      <c r="U231">
        <v>5.2296500000000003E-2</v>
      </c>
      <c r="V231">
        <v>5.4413200000000002E-2</v>
      </c>
      <c r="W231">
        <v>5.6043700000000002E-2</v>
      </c>
      <c r="X231">
        <v>5.6840599999999998E-2</v>
      </c>
      <c r="Y231">
        <v>5.5451899999999998E-2</v>
      </c>
      <c r="Z231">
        <v>5.1417200000000003E-2</v>
      </c>
      <c r="AA231">
        <v>4.5456000000000003E-2</v>
      </c>
      <c r="AB231">
        <v>3.8664299999999999E-2</v>
      </c>
      <c r="AC231">
        <v>3.2085900000000001E-2</v>
      </c>
      <c r="AD231">
        <v>2.6551100000000001E-2</v>
      </c>
      <c r="AE231">
        <v>2.24169E-2</v>
      </c>
      <c r="AF231">
        <v>1.94837E-2</v>
      </c>
      <c r="AG231">
        <v>1.7257399999999999E-2</v>
      </c>
      <c r="AH231">
        <v>1.52908E-2</v>
      </c>
      <c r="AI231">
        <v>1.3338600000000001E-2</v>
      </c>
      <c r="AJ231">
        <v>1.13314E-2</v>
      </c>
      <c r="AK231">
        <v>9.2964899999999993E-3</v>
      </c>
      <c r="AL231">
        <v>7.3057599999999997E-3</v>
      </c>
      <c r="AM231">
        <v>5.4516E-3</v>
      </c>
      <c r="AN231">
        <v>3.8287600000000001E-3</v>
      </c>
      <c r="AO231">
        <v>2.5103299999999999E-3</v>
      </c>
      <c r="AP231">
        <v>1.52589E-3</v>
      </c>
      <c r="AQ231">
        <v>8.5509099999999999E-4</v>
      </c>
      <c r="AR231">
        <v>4.3987200000000001E-4</v>
      </c>
    </row>
    <row r="232" spans="1:44" x14ac:dyDescent="0.2">
      <c r="A232">
        <v>2002</v>
      </c>
      <c r="B232" s="2">
        <v>1.0562000000000001E-12</v>
      </c>
      <c r="C232" s="2">
        <v>1.1904399999999999E-10</v>
      </c>
      <c r="D232" s="2">
        <v>7.7722600000000002E-9</v>
      </c>
      <c r="E232" s="2">
        <v>2.9447999999999997E-7</v>
      </c>
      <c r="F232" s="2">
        <v>6.4877300000000001E-6</v>
      </c>
      <c r="G232" s="2">
        <v>8.3284300000000005E-5</v>
      </c>
      <c r="H232">
        <v>6.2432000000000004E-4</v>
      </c>
      <c r="I232">
        <v>2.7396E-3</v>
      </c>
      <c r="J232">
        <v>7.0657799999999998E-3</v>
      </c>
      <c r="K232">
        <v>1.0854600000000001E-2</v>
      </c>
      <c r="L232">
        <v>1.06421E-2</v>
      </c>
      <c r="M232">
        <v>9.2117299999999996E-3</v>
      </c>
      <c r="N232">
        <v>1.2128699999999999E-2</v>
      </c>
      <c r="O232">
        <v>1.9536399999999999E-2</v>
      </c>
      <c r="P232">
        <v>2.7746199999999999E-2</v>
      </c>
      <c r="Q232">
        <v>3.6193500000000003E-2</v>
      </c>
      <c r="R232">
        <v>4.8032999999999999E-2</v>
      </c>
      <c r="S232">
        <v>6.2712699999999996E-2</v>
      </c>
      <c r="T232">
        <v>7.3179999999999995E-2</v>
      </c>
      <c r="U232">
        <v>7.3967400000000003E-2</v>
      </c>
      <c r="V232">
        <v>6.7797200000000002E-2</v>
      </c>
      <c r="W232">
        <v>6.1303499999999997E-2</v>
      </c>
      <c r="X232">
        <v>5.7726899999999998E-2</v>
      </c>
      <c r="Y232">
        <v>5.6042399999999999E-2</v>
      </c>
      <c r="Z232">
        <v>5.4308799999999997E-2</v>
      </c>
      <c r="AA232">
        <v>5.1475199999999999E-2</v>
      </c>
      <c r="AB232">
        <v>4.7178400000000002E-2</v>
      </c>
      <c r="AC232">
        <v>4.1497899999999997E-2</v>
      </c>
      <c r="AD232">
        <v>3.4992000000000002E-2</v>
      </c>
      <c r="AE232">
        <v>2.8503400000000002E-2</v>
      </c>
      <c r="AF232">
        <v>2.2776399999999999E-2</v>
      </c>
      <c r="AG232">
        <v>1.8190399999999999E-2</v>
      </c>
      <c r="AH232">
        <v>1.47241E-2</v>
      </c>
      <c r="AI232">
        <v>1.2092800000000001E-2</v>
      </c>
      <c r="AJ232">
        <v>9.9510599999999994E-3</v>
      </c>
      <c r="AK232">
        <v>8.0476499999999999E-3</v>
      </c>
      <c r="AL232">
        <v>6.2791699999999997E-3</v>
      </c>
      <c r="AM232">
        <v>4.6587599999999996E-3</v>
      </c>
      <c r="AN232">
        <v>3.2517499999999999E-3</v>
      </c>
      <c r="AO232">
        <v>2.1181099999999999E-3</v>
      </c>
      <c r="AP232">
        <v>1.2794799999999999E-3</v>
      </c>
      <c r="AQ232">
        <v>7.13173E-4</v>
      </c>
      <c r="AR232">
        <v>3.6532600000000002E-4</v>
      </c>
    </row>
    <row r="233" spans="1:44" x14ac:dyDescent="0.2">
      <c r="A233">
        <v>2003</v>
      </c>
      <c r="B233" s="2">
        <v>8.8346599999999998E-13</v>
      </c>
      <c r="C233" s="2">
        <v>9.9574800000000003E-11</v>
      </c>
      <c r="D233" s="2">
        <v>6.5011399999999997E-9</v>
      </c>
      <c r="E233" s="2">
        <v>2.4631900000000002E-7</v>
      </c>
      <c r="F233" s="2">
        <v>5.4267099999999999E-6</v>
      </c>
      <c r="G233" s="2">
        <v>6.9663899999999996E-5</v>
      </c>
      <c r="H233">
        <v>5.2222499999999997E-4</v>
      </c>
      <c r="I233">
        <v>2.2916899999999999E-3</v>
      </c>
      <c r="J233">
        <v>5.9115499999999998E-3</v>
      </c>
      <c r="K233">
        <v>9.0882700000000007E-3</v>
      </c>
      <c r="L233">
        <v>8.9409899999999994E-3</v>
      </c>
      <c r="M233">
        <v>7.8128299999999998E-3</v>
      </c>
      <c r="N233">
        <v>1.02553E-2</v>
      </c>
      <c r="O233">
        <v>1.58855E-2</v>
      </c>
      <c r="P233">
        <v>2.05276E-2</v>
      </c>
      <c r="Q233">
        <v>2.2616399999999998E-2</v>
      </c>
      <c r="R233">
        <v>2.5411699999999999E-2</v>
      </c>
      <c r="S233">
        <v>3.2314799999999998E-2</v>
      </c>
      <c r="T233">
        <v>4.30467E-2</v>
      </c>
      <c r="U233">
        <v>5.5500399999999998E-2</v>
      </c>
      <c r="V233">
        <v>6.7783200000000002E-2</v>
      </c>
      <c r="W233">
        <v>7.7252100000000004E-2</v>
      </c>
      <c r="X233">
        <v>8.07031E-2</v>
      </c>
      <c r="Y233">
        <v>7.7264200000000005E-2</v>
      </c>
      <c r="Z233">
        <v>6.9604100000000002E-2</v>
      </c>
      <c r="AA233">
        <v>6.1386499999999997E-2</v>
      </c>
      <c r="AB233">
        <v>5.4418000000000001E-2</v>
      </c>
      <c r="AC233">
        <v>4.8445099999999998E-2</v>
      </c>
      <c r="AD233">
        <v>4.2595800000000003E-2</v>
      </c>
      <c r="AE233">
        <v>3.6428299999999997E-2</v>
      </c>
      <c r="AF233">
        <v>3.00834E-2</v>
      </c>
      <c r="AG233">
        <v>2.4013699999999999E-2</v>
      </c>
      <c r="AH233">
        <v>1.8671199999999999E-2</v>
      </c>
      <c r="AI233">
        <v>1.42988E-2</v>
      </c>
      <c r="AJ233">
        <v>1.0881E-2</v>
      </c>
      <c r="AK233">
        <v>8.2317799999999993E-3</v>
      </c>
      <c r="AL233">
        <v>6.1319E-3</v>
      </c>
      <c r="AM233">
        <v>4.4259700000000004E-3</v>
      </c>
      <c r="AN233">
        <v>3.04375E-3</v>
      </c>
      <c r="AO233">
        <v>1.9664999999999999E-3</v>
      </c>
      <c r="AP233">
        <v>1.1813800000000001E-3</v>
      </c>
      <c r="AQ233">
        <v>6.5525100000000003E-4</v>
      </c>
      <c r="AR233">
        <v>3.3392799999999999E-4</v>
      </c>
    </row>
    <row r="234" spans="1:44" x14ac:dyDescent="0.2">
      <c r="A234">
        <v>2004</v>
      </c>
      <c r="B234" s="2">
        <v>4.17913E-13</v>
      </c>
      <c r="C234" s="2">
        <v>4.7102699999999999E-11</v>
      </c>
      <c r="D234" s="2">
        <v>3.0752999999999999E-9</v>
      </c>
      <c r="E234" s="2">
        <v>1.16521E-7</v>
      </c>
      <c r="F234" s="2">
        <v>2.56718E-6</v>
      </c>
      <c r="G234" s="2">
        <v>3.29585E-5</v>
      </c>
      <c r="H234">
        <v>2.4713600000000001E-4</v>
      </c>
      <c r="I234">
        <v>1.0855400000000001E-3</v>
      </c>
      <c r="J234">
        <v>2.8109099999999998E-3</v>
      </c>
      <c r="K234">
        <v>4.3983800000000003E-3</v>
      </c>
      <c r="L234">
        <v>4.7064699999999999E-3</v>
      </c>
      <c r="M234">
        <v>5.3140899999999996E-3</v>
      </c>
      <c r="N234">
        <v>8.7520600000000007E-3</v>
      </c>
      <c r="O234">
        <v>1.4300500000000001E-2</v>
      </c>
      <c r="P234">
        <v>1.8595899999999999E-2</v>
      </c>
      <c r="Q234">
        <v>2.0383100000000001E-2</v>
      </c>
      <c r="R234">
        <v>2.22813E-2</v>
      </c>
      <c r="S234">
        <v>2.6585500000000001E-2</v>
      </c>
      <c r="T234">
        <v>3.2253700000000003E-2</v>
      </c>
      <c r="U234">
        <v>3.7733200000000001E-2</v>
      </c>
      <c r="V234">
        <v>4.3883499999999999E-2</v>
      </c>
      <c r="W234">
        <v>5.23922E-2</v>
      </c>
      <c r="X234">
        <v>6.2951800000000002E-2</v>
      </c>
      <c r="Y234">
        <v>7.30325E-2</v>
      </c>
      <c r="Z234">
        <v>7.9542600000000005E-2</v>
      </c>
      <c r="AA234">
        <v>8.0429899999999999E-2</v>
      </c>
      <c r="AB234">
        <v>7.5621900000000006E-2</v>
      </c>
      <c r="AC234">
        <v>6.6967399999999996E-2</v>
      </c>
      <c r="AD234">
        <v>5.7012500000000001E-2</v>
      </c>
      <c r="AE234">
        <v>4.7562800000000002E-2</v>
      </c>
      <c r="AF234">
        <v>3.9210299999999997E-2</v>
      </c>
      <c r="AG234">
        <v>3.1835099999999998E-2</v>
      </c>
      <c r="AH234">
        <v>2.52509E-2</v>
      </c>
      <c r="AI234">
        <v>1.9454200000000001E-2</v>
      </c>
      <c r="AJ234">
        <v>1.45402E-2</v>
      </c>
      <c r="AK234">
        <v>1.0557199999999999E-2</v>
      </c>
      <c r="AL234">
        <v>7.4511500000000001E-3</v>
      </c>
      <c r="AM234">
        <v>5.0969300000000004E-3</v>
      </c>
      <c r="AN234">
        <v>3.3542099999999998E-3</v>
      </c>
      <c r="AO234">
        <v>2.10151E-3</v>
      </c>
      <c r="AP234">
        <v>1.2396200000000001E-3</v>
      </c>
      <c r="AQ234">
        <v>6.8156499999999997E-4</v>
      </c>
      <c r="AR234">
        <v>3.4650700000000002E-4</v>
      </c>
    </row>
    <row r="235" spans="1:44" x14ac:dyDescent="0.2">
      <c r="A235">
        <v>2005</v>
      </c>
      <c r="B235" s="2">
        <v>6.05482E-13</v>
      </c>
      <c r="C235" s="2">
        <v>6.82434E-11</v>
      </c>
      <c r="D235" s="2">
        <v>4.4555300000000002E-9</v>
      </c>
      <c r="E235" s="2">
        <v>1.6881299999999999E-7</v>
      </c>
      <c r="F235" s="2">
        <v>3.71911E-6</v>
      </c>
      <c r="G235" s="2">
        <v>4.7741499999999997E-5</v>
      </c>
      <c r="H235">
        <v>3.5785100000000001E-4</v>
      </c>
      <c r="I235">
        <v>1.56982E-3</v>
      </c>
      <c r="J235">
        <v>4.0437499999999996E-3</v>
      </c>
      <c r="K235">
        <v>6.17601E-3</v>
      </c>
      <c r="L235">
        <v>5.8761799999999999E-3</v>
      </c>
      <c r="M235">
        <v>4.51133E-3</v>
      </c>
      <c r="N235">
        <v>5.0537300000000002E-3</v>
      </c>
      <c r="O235">
        <v>7.70165E-3</v>
      </c>
      <c r="P235">
        <v>1.06984E-2</v>
      </c>
      <c r="Q235">
        <v>1.3632E-2</v>
      </c>
      <c r="R235">
        <v>1.7924300000000001E-2</v>
      </c>
      <c r="S235">
        <v>2.40404E-2</v>
      </c>
      <c r="T235">
        <v>3.0188E-2</v>
      </c>
      <c r="U235">
        <v>3.4814499999999998E-2</v>
      </c>
      <c r="V235">
        <v>3.8612100000000003E-2</v>
      </c>
      <c r="W235">
        <v>4.3111799999999999E-2</v>
      </c>
      <c r="X235">
        <v>4.88122E-2</v>
      </c>
      <c r="Y235">
        <v>5.5437899999999998E-2</v>
      </c>
      <c r="Z235">
        <v>6.2687400000000004E-2</v>
      </c>
      <c r="AA235">
        <v>6.9802600000000006E-2</v>
      </c>
      <c r="AB235">
        <v>7.5062500000000004E-2</v>
      </c>
      <c r="AC235">
        <v>7.6474E-2</v>
      </c>
      <c r="AD235">
        <v>7.3053999999999994E-2</v>
      </c>
      <c r="AE235">
        <v>6.5442299999999995E-2</v>
      </c>
      <c r="AF235">
        <v>5.5436300000000001E-2</v>
      </c>
      <c r="AG235">
        <v>4.4977900000000001E-2</v>
      </c>
      <c r="AH235">
        <v>3.5375200000000002E-2</v>
      </c>
      <c r="AI235">
        <v>2.71471E-2</v>
      </c>
      <c r="AJ235">
        <v>2.0314599999999999E-2</v>
      </c>
      <c r="AK235">
        <v>1.4741799999999999E-2</v>
      </c>
      <c r="AL235">
        <v>1.03012E-2</v>
      </c>
      <c r="AM235">
        <v>6.88639E-3</v>
      </c>
      <c r="AN235">
        <v>4.3790299999999999E-3</v>
      </c>
      <c r="AO235">
        <v>2.6344699999999999E-3</v>
      </c>
      <c r="AP235">
        <v>1.49117E-3</v>
      </c>
      <c r="AQ235">
        <v>7.8955799999999999E-4</v>
      </c>
      <c r="AR235">
        <v>3.8887299999999997E-4</v>
      </c>
    </row>
    <row r="236" spans="1:44" x14ac:dyDescent="0.2">
      <c r="A236">
        <v>2006</v>
      </c>
      <c r="B236" s="2">
        <v>3.92733E-13</v>
      </c>
      <c r="C236" s="2">
        <v>4.4264700000000003E-11</v>
      </c>
      <c r="D236" s="2">
        <v>2.8900000000000002E-9</v>
      </c>
      <c r="E236" s="2">
        <v>1.0949899999999999E-7</v>
      </c>
      <c r="F236" s="2">
        <v>2.4124500000000001E-6</v>
      </c>
      <c r="G236" s="2">
        <v>3.0971099999999999E-5</v>
      </c>
      <c r="H236">
        <v>2.3221E-4</v>
      </c>
      <c r="I236">
        <v>1.0196199999999999E-3</v>
      </c>
      <c r="J236">
        <v>2.63656E-3</v>
      </c>
      <c r="K236">
        <v>4.09919E-3</v>
      </c>
      <c r="L236">
        <v>4.2579999999999996E-3</v>
      </c>
      <c r="M236">
        <v>4.4293900000000001E-3</v>
      </c>
      <c r="N236">
        <v>6.8342699999999999E-3</v>
      </c>
      <c r="O236">
        <v>1.08901E-2</v>
      </c>
      <c r="P236">
        <v>1.37143E-2</v>
      </c>
      <c r="Q236">
        <v>1.4064E-2</v>
      </c>
      <c r="R236">
        <v>1.40377E-2</v>
      </c>
      <c r="S236">
        <v>1.6111299999999999E-2</v>
      </c>
      <c r="T236">
        <v>2.0475199999999999E-2</v>
      </c>
      <c r="U236">
        <v>2.6172999999999998E-2</v>
      </c>
      <c r="V236">
        <v>3.26976E-2</v>
      </c>
      <c r="W236">
        <v>3.9561100000000002E-2</v>
      </c>
      <c r="X236">
        <v>4.5832100000000001E-2</v>
      </c>
      <c r="Y236">
        <v>5.0966699999999997E-2</v>
      </c>
      <c r="Z236">
        <v>5.5395300000000001E-2</v>
      </c>
      <c r="AA236">
        <v>5.98524E-2</v>
      </c>
      <c r="AB236">
        <v>6.4468499999999998E-2</v>
      </c>
      <c r="AC236">
        <v>6.8560399999999994E-2</v>
      </c>
      <c r="AD236">
        <v>7.0930300000000002E-2</v>
      </c>
      <c r="AE236">
        <v>7.0349499999999995E-2</v>
      </c>
      <c r="AF236">
        <v>6.61495E-2</v>
      </c>
      <c r="AG236">
        <v>5.8647999999999999E-2</v>
      </c>
      <c r="AH236">
        <v>4.90552E-2</v>
      </c>
      <c r="AI236">
        <v>3.8908400000000003E-2</v>
      </c>
      <c r="AJ236">
        <v>2.9461899999999999E-2</v>
      </c>
      <c r="AK236">
        <v>2.1405199999999999E-2</v>
      </c>
      <c r="AL236">
        <v>1.4934299999999999E-2</v>
      </c>
      <c r="AM236">
        <v>9.9683299999999992E-3</v>
      </c>
      <c r="AN236">
        <v>6.3218500000000004E-3</v>
      </c>
      <c r="AO236">
        <v>3.7795200000000002E-3</v>
      </c>
      <c r="AP236">
        <v>2.1146200000000002E-3</v>
      </c>
      <c r="AQ236">
        <v>1.10053E-3</v>
      </c>
      <c r="AR236">
        <v>5.3023000000000002E-4</v>
      </c>
    </row>
    <row r="237" spans="1:44" x14ac:dyDescent="0.2">
      <c r="A237">
        <v>2007</v>
      </c>
      <c r="B237" s="2">
        <v>2.87957E-13</v>
      </c>
      <c r="C237" s="2">
        <v>3.2455399999999998E-11</v>
      </c>
      <c r="D237" s="2">
        <v>2.1189899999999999E-9</v>
      </c>
      <c r="E237" s="2">
        <v>8.0286100000000001E-8</v>
      </c>
      <c r="F237" s="2">
        <v>1.7688300000000001E-6</v>
      </c>
      <c r="G237" s="2">
        <v>2.2708E-5</v>
      </c>
      <c r="H237">
        <v>1.7025100000000001E-4</v>
      </c>
      <c r="I237">
        <v>7.4748900000000005E-4</v>
      </c>
      <c r="J237">
        <v>1.9320699999999999E-3</v>
      </c>
      <c r="K237">
        <v>2.9982400000000001E-3</v>
      </c>
      <c r="L237">
        <v>3.0881099999999998E-3</v>
      </c>
      <c r="M237">
        <v>3.1427400000000002E-3</v>
      </c>
      <c r="N237">
        <v>4.8163700000000004E-3</v>
      </c>
      <c r="O237">
        <v>7.9008499999999992E-3</v>
      </c>
      <c r="P237">
        <v>1.0773599999999999E-2</v>
      </c>
      <c r="Q237">
        <v>1.30175E-2</v>
      </c>
      <c r="R237">
        <v>1.6026800000000001E-2</v>
      </c>
      <c r="S237">
        <v>2.0368899999999999E-2</v>
      </c>
      <c r="T237">
        <v>2.4413500000000001E-2</v>
      </c>
      <c r="U237">
        <v>2.6773999999999999E-2</v>
      </c>
      <c r="V237">
        <v>2.8453099999999999E-2</v>
      </c>
      <c r="W237">
        <v>3.1509099999999998E-2</v>
      </c>
      <c r="X237">
        <v>3.67426E-2</v>
      </c>
      <c r="Y237">
        <v>4.3379800000000003E-2</v>
      </c>
      <c r="Z237">
        <v>5.0133999999999998E-2</v>
      </c>
      <c r="AA237">
        <v>5.59973E-2</v>
      </c>
      <c r="AB237">
        <v>6.05049E-2</v>
      </c>
      <c r="AC237">
        <v>6.3704200000000002E-2</v>
      </c>
      <c r="AD237">
        <v>6.5797099999999997E-2</v>
      </c>
      <c r="AE237">
        <v>6.6679199999999994E-2</v>
      </c>
      <c r="AF237">
        <v>6.5819600000000006E-2</v>
      </c>
      <c r="AG237">
        <v>6.2591599999999997E-2</v>
      </c>
      <c r="AH237">
        <v>5.6751299999999998E-2</v>
      </c>
      <c r="AI237">
        <v>4.8709599999999999E-2</v>
      </c>
      <c r="AJ237">
        <v>3.9437800000000002E-2</v>
      </c>
      <c r="AK237">
        <v>3.0105400000000001E-2</v>
      </c>
      <c r="AL237">
        <v>2.16895E-2</v>
      </c>
      <c r="AM237">
        <v>1.47609E-2</v>
      </c>
      <c r="AN237">
        <v>9.4836599999999997E-3</v>
      </c>
      <c r="AO237">
        <v>5.7371100000000001E-3</v>
      </c>
      <c r="AP237">
        <v>3.25348E-3</v>
      </c>
      <c r="AQ237">
        <v>1.7203699999999999E-3</v>
      </c>
      <c r="AR237">
        <v>8.4366599999999997E-4</v>
      </c>
    </row>
    <row r="238" spans="1:44" x14ac:dyDescent="0.2">
      <c r="A238">
        <v>2008</v>
      </c>
      <c r="B238" s="2">
        <v>5.9099699999999999E-13</v>
      </c>
      <c r="C238" s="2">
        <v>6.66108E-11</v>
      </c>
      <c r="D238" s="2">
        <v>4.3489399999999997E-9</v>
      </c>
      <c r="E238" s="2">
        <v>1.6477399999999999E-7</v>
      </c>
      <c r="F238" s="2">
        <v>3.63011E-6</v>
      </c>
      <c r="G238" s="2">
        <v>4.6598499999999998E-5</v>
      </c>
      <c r="H238">
        <v>3.4927200000000003E-4</v>
      </c>
      <c r="I238">
        <v>1.5319999999999999E-3</v>
      </c>
      <c r="J238">
        <v>3.9444700000000003E-3</v>
      </c>
      <c r="K238">
        <v>6.0108399999999999E-3</v>
      </c>
      <c r="L238">
        <v>5.6512400000000001E-3</v>
      </c>
      <c r="M238">
        <v>4.1120999999999996E-3</v>
      </c>
      <c r="N238">
        <v>4.2011599999999998E-3</v>
      </c>
      <c r="O238">
        <v>6.1154E-3</v>
      </c>
      <c r="P238">
        <v>8.1842200000000007E-3</v>
      </c>
      <c r="Q238">
        <v>9.8512700000000005E-3</v>
      </c>
      <c r="R238">
        <v>1.2310099999999999E-2</v>
      </c>
      <c r="S238">
        <v>1.6430500000000001E-2</v>
      </c>
      <c r="T238">
        <v>2.1491199999999998E-2</v>
      </c>
      <c r="U238">
        <v>2.6490199999999998E-2</v>
      </c>
      <c r="V238">
        <v>3.1266500000000003E-2</v>
      </c>
      <c r="W238">
        <v>3.5759199999999998E-2</v>
      </c>
      <c r="X238">
        <v>3.9465300000000002E-2</v>
      </c>
      <c r="Y238">
        <v>4.2303300000000002E-2</v>
      </c>
      <c r="Z238">
        <v>4.51422E-2</v>
      </c>
      <c r="AA238">
        <v>4.88969E-2</v>
      </c>
      <c r="AB238">
        <v>5.3504799999999998E-2</v>
      </c>
      <c r="AC238">
        <v>5.8030999999999999E-2</v>
      </c>
      <c r="AD238">
        <v>6.1466699999999999E-2</v>
      </c>
      <c r="AE238">
        <v>6.3254699999999997E-2</v>
      </c>
      <c r="AF238">
        <v>6.3258200000000001E-2</v>
      </c>
      <c r="AG238">
        <v>6.1467099999999997E-2</v>
      </c>
      <c r="AH238">
        <v>5.7814499999999998E-2</v>
      </c>
      <c r="AI238">
        <v>5.2255900000000001E-2</v>
      </c>
      <c r="AJ238">
        <v>4.4991000000000003E-2</v>
      </c>
      <c r="AK238">
        <v>3.6599600000000003E-2</v>
      </c>
      <c r="AL238">
        <v>2.7952100000000001E-2</v>
      </c>
      <c r="AM238">
        <v>1.9951400000000001E-2</v>
      </c>
      <c r="AN238">
        <v>1.32678E-2</v>
      </c>
      <c r="AO238">
        <v>8.2017099999999992E-3</v>
      </c>
      <c r="AP238">
        <v>4.7035000000000002E-3</v>
      </c>
      <c r="AQ238">
        <v>2.4972699999999998E-3</v>
      </c>
      <c r="AR238">
        <v>1.2247899999999999E-3</v>
      </c>
    </row>
    <row r="239" spans="1:44" x14ac:dyDescent="0.2">
      <c r="A239">
        <v>2009</v>
      </c>
      <c r="B239" s="2">
        <v>3.0714100000000001E-13</v>
      </c>
      <c r="C239" s="2">
        <v>3.4617700000000003E-11</v>
      </c>
      <c r="D239" s="2">
        <v>2.2601700000000001E-9</v>
      </c>
      <c r="E239" s="2">
        <v>8.5636600000000006E-8</v>
      </c>
      <c r="F239" s="2">
        <v>1.88676E-6</v>
      </c>
      <c r="G239" s="2">
        <v>2.42239E-5</v>
      </c>
      <c r="H239">
        <v>1.8165799999999999E-4</v>
      </c>
      <c r="I239">
        <v>7.9820499999999996E-4</v>
      </c>
      <c r="J239">
        <v>2.06975E-3</v>
      </c>
      <c r="K239">
        <v>3.2590599999999998E-3</v>
      </c>
      <c r="L239">
        <v>3.5853399999999998E-3</v>
      </c>
      <c r="M239">
        <v>4.3262300000000004E-3</v>
      </c>
      <c r="N239">
        <v>7.4000000000000003E-3</v>
      </c>
      <c r="O239">
        <v>1.1991E-2</v>
      </c>
      <c r="P239">
        <v>1.49441E-2</v>
      </c>
      <c r="Q239">
        <v>1.4818400000000001E-2</v>
      </c>
      <c r="R239">
        <v>1.38192E-2</v>
      </c>
      <c r="S239">
        <v>1.46324E-2</v>
      </c>
      <c r="T239">
        <v>1.7487200000000001E-2</v>
      </c>
      <c r="U239">
        <v>2.1424499999999999E-2</v>
      </c>
      <c r="V239">
        <v>2.6219900000000001E-2</v>
      </c>
      <c r="W239">
        <v>3.1970100000000001E-2</v>
      </c>
      <c r="X239">
        <v>3.8120899999999999E-2</v>
      </c>
      <c r="Y239">
        <v>4.3724300000000001E-2</v>
      </c>
      <c r="Z239">
        <v>4.8144899999999997E-2</v>
      </c>
      <c r="AA239">
        <v>5.1261300000000003E-2</v>
      </c>
      <c r="AB239">
        <v>5.3373400000000001E-2</v>
      </c>
      <c r="AC239">
        <v>5.5033400000000003E-2</v>
      </c>
      <c r="AD239">
        <v>5.6664300000000001E-2</v>
      </c>
      <c r="AE239">
        <v>5.8184800000000002E-2</v>
      </c>
      <c r="AF239">
        <v>5.90433E-2</v>
      </c>
      <c r="AG239">
        <v>5.8596299999999997E-2</v>
      </c>
      <c r="AH239">
        <v>5.6425200000000002E-2</v>
      </c>
      <c r="AI239">
        <v>5.2406300000000003E-2</v>
      </c>
      <c r="AJ239">
        <v>4.6658900000000003E-2</v>
      </c>
      <c r="AK239">
        <v>3.9531900000000002E-2</v>
      </c>
      <c r="AL239">
        <v>3.1615499999999998E-2</v>
      </c>
      <c r="AM239">
        <v>2.3678899999999999E-2</v>
      </c>
      <c r="AN239">
        <v>1.6494700000000001E-2</v>
      </c>
      <c r="AO239">
        <v>1.0627899999999999E-2</v>
      </c>
      <c r="AP239">
        <v>6.3074000000000003E-3</v>
      </c>
      <c r="AQ239">
        <v>3.4371599999999999E-3</v>
      </c>
      <c r="AR239">
        <v>1.7159600000000001E-3</v>
      </c>
    </row>
    <row r="240" spans="1:44" x14ac:dyDescent="0.2">
      <c r="A240">
        <v>2010</v>
      </c>
      <c r="B240" s="2">
        <v>2.6179600000000002E-13</v>
      </c>
      <c r="C240" s="2">
        <v>2.9506799999999998E-11</v>
      </c>
      <c r="D240" s="2">
        <v>1.9264699999999999E-9</v>
      </c>
      <c r="E240" s="2">
        <v>7.2991900000000004E-8</v>
      </c>
      <c r="F240" s="2">
        <v>1.60812E-6</v>
      </c>
      <c r="G240" s="2">
        <v>2.0644599999999999E-5</v>
      </c>
      <c r="H240">
        <v>1.54776E-4</v>
      </c>
      <c r="I240">
        <v>6.7946800000000002E-4</v>
      </c>
      <c r="J240">
        <v>1.7554599999999999E-3</v>
      </c>
      <c r="K240">
        <v>2.7185400000000002E-3</v>
      </c>
      <c r="L240">
        <v>2.7731800000000001E-3</v>
      </c>
      <c r="M240">
        <v>2.7462400000000001E-3</v>
      </c>
      <c r="N240">
        <v>4.1439199999999997E-3</v>
      </c>
      <c r="O240">
        <v>6.91736E-3</v>
      </c>
      <c r="P240">
        <v>9.9143800000000004E-3</v>
      </c>
      <c r="Q240">
        <v>1.30644E-2</v>
      </c>
      <c r="R240">
        <v>1.7561299999999998E-2</v>
      </c>
      <c r="S240">
        <v>2.3272600000000001E-2</v>
      </c>
      <c r="T240">
        <v>2.78014E-2</v>
      </c>
      <c r="U240">
        <v>2.9405400000000002E-2</v>
      </c>
      <c r="V240">
        <v>2.93192E-2</v>
      </c>
      <c r="W240">
        <v>3.01418E-2</v>
      </c>
      <c r="X240">
        <v>3.31585E-2</v>
      </c>
      <c r="Y240">
        <v>3.7961700000000001E-2</v>
      </c>
      <c r="Z240">
        <v>4.3549900000000002E-2</v>
      </c>
      <c r="AA240">
        <v>4.8953099999999999E-2</v>
      </c>
      <c r="AB240">
        <v>5.3332499999999998E-2</v>
      </c>
      <c r="AC240">
        <v>5.6172100000000003E-2</v>
      </c>
      <c r="AD240">
        <v>5.7468400000000003E-2</v>
      </c>
      <c r="AE240">
        <v>5.7615399999999997E-2</v>
      </c>
      <c r="AF240">
        <v>5.7051200000000003E-2</v>
      </c>
      <c r="AG240">
        <v>5.5932799999999998E-2</v>
      </c>
      <c r="AH240">
        <v>5.40473E-2</v>
      </c>
      <c r="AI240">
        <v>5.0987299999999999E-2</v>
      </c>
      <c r="AJ240">
        <v>4.6441499999999997E-2</v>
      </c>
      <c r="AK240">
        <v>4.0418500000000003E-2</v>
      </c>
      <c r="AL240">
        <v>3.3307099999999999E-2</v>
      </c>
      <c r="AM240">
        <v>2.57831E-2</v>
      </c>
      <c r="AN240">
        <v>1.8618800000000001E-2</v>
      </c>
      <c r="AO240">
        <v>1.2467000000000001E-2</v>
      </c>
      <c r="AP240">
        <v>7.7010899999999998E-3</v>
      </c>
      <c r="AQ240">
        <v>4.3702899999999998E-3</v>
      </c>
      <c r="AR240">
        <v>2.2709200000000001E-3</v>
      </c>
    </row>
    <row r="241" spans="1:44" x14ac:dyDescent="0.2">
      <c r="A241">
        <v>2011</v>
      </c>
      <c r="B241" s="2">
        <v>2.7875199999999999E-13</v>
      </c>
      <c r="C241" s="2">
        <v>3.1417900000000002E-11</v>
      </c>
      <c r="D241" s="2">
        <v>2.0512499999999999E-9</v>
      </c>
      <c r="E241" s="2">
        <v>7.7719100000000001E-8</v>
      </c>
      <c r="F241" s="2">
        <v>1.71225E-6</v>
      </c>
      <c r="G241" s="2">
        <v>2.1980800000000001E-5</v>
      </c>
      <c r="H241">
        <v>1.6478099999999999E-4</v>
      </c>
      <c r="I241">
        <v>7.23185E-4</v>
      </c>
      <c r="J241">
        <v>1.8662799999999999E-3</v>
      </c>
      <c r="K241">
        <v>2.8748799999999998E-3</v>
      </c>
      <c r="L241">
        <v>2.85673E-3</v>
      </c>
      <c r="M241">
        <v>2.5892799999999998E-3</v>
      </c>
      <c r="N241">
        <v>3.5536999999999999E-3</v>
      </c>
      <c r="O241">
        <v>5.6485800000000003E-3</v>
      </c>
      <c r="P241">
        <v>7.5929200000000004E-3</v>
      </c>
      <c r="Q241">
        <v>9.0660600000000008E-3</v>
      </c>
      <c r="R241">
        <v>1.1346E-2</v>
      </c>
      <c r="S241">
        <v>1.5548599999999999E-2</v>
      </c>
      <c r="T241">
        <v>2.1374500000000001E-2</v>
      </c>
      <c r="U241">
        <v>2.7992199999999998E-2</v>
      </c>
      <c r="V241">
        <v>3.4751600000000001E-2</v>
      </c>
      <c r="W241">
        <v>4.0603100000000003E-2</v>
      </c>
      <c r="X241">
        <v>4.4221099999999999E-2</v>
      </c>
      <c r="Y241">
        <v>4.5425199999999999E-2</v>
      </c>
      <c r="Z241">
        <v>4.5696199999999999E-2</v>
      </c>
      <c r="AA241">
        <v>4.6809099999999999E-2</v>
      </c>
      <c r="AB241">
        <v>4.93537E-2</v>
      </c>
      <c r="AC241">
        <v>5.2653499999999999E-2</v>
      </c>
      <c r="AD241">
        <v>5.5607999999999998E-2</v>
      </c>
      <c r="AE241">
        <v>5.7407699999999999E-2</v>
      </c>
      <c r="AF241">
        <v>5.7758700000000003E-2</v>
      </c>
      <c r="AG241">
        <v>5.67468E-2</v>
      </c>
      <c r="AH241">
        <v>5.4550700000000001E-2</v>
      </c>
      <c r="AI241">
        <v>5.1214299999999997E-2</v>
      </c>
      <c r="AJ241">
        <v>4.6633599999999997E-2</v>
      </c>
      <c r="AK241">
        <v>4.0751200000000001E-2</v>
      </c>
      <c r="AL241">
        <v>3.3784099999999997E-2</v>
      </c>
      <c r="AM241">
        <v>2.62971E-2</v>
      </c>
      <c r="AN241">
        <v>1.9058499999999999E-2</v>
      </c>
      <c r="AO241">
        <v>1.2778899999999999E-2</v>
      </c>
      <c r="AP241">
        <v>7.8896899999999996E-3</v>
      </c>
      <c r="AQ241">
        <v>4.4693199999999997E-3</v>
      </c>
      <c r="AR241">
        <v>2.3165999999999998E-3</v>
      </c>
    </row>
    <row r="242" spans="1:44" x14ac:dyDescent="0.2">
      <c r="A242">
        <v>2012</v>
      </c>
      <c r="B242" s="2">
        <v>2.3270399999999999E-13</v>
      </c>
      <c r="C242" s="2">
        <v>2.6227899999999999E-11</v>
      </c>
      <c r="D242" s="2">
        <v>1.7124E-9</v>
      </c>
      <c r="E242" s="2">
        <v>6.4880999999999997E-8</v>
      </c>
      <c r="F242" s="2">
        <v>1.42943E-6</v>
      </c>
      <c r="G242" s="2">
        <v>1.83507E-5</v>
      </c>
      <c r="H242">
        <v>1.3757999999999999E-4</v>
      </c>
      <c r="I242">
        <v>6.0400700000000005E-4</v>
      </c>
      <c r="J242">
        <v>1.5608E-3</v>
      </c>
      <c r="K242">
        <v>2.4191299999999998E-3</v>
      </c>
      <c r="L242">
        <v>2.4767000000000001E-3</v>
      </c>
      <c r="M242">
        <v>2.47153E-3</v>
      </c>
      <c r="N242">
        <v>3.7038100000000001E-3</v>
      </c>
      <c r="O242">
        <v>5.9526700000000002E-3</v>
      </c>
      <c r="P242">
        <v>7.8035400000000003E-3</v>
      </c>
      <c r="Q242">
        <v>8.7669500000000008E-3</v>
      </c>
      <c r="R242">
        <v>1.00062E-2</v>
      </c>
      <c r="S242">
        <v>1.2572E-2</v>
      </c>
      <c r="T242">
        <v>1.6172800000000001E-2</v>
      </c>
      <c r="U242">
        <v>2.0342099999999998E-2</v>
      </c>
      <c r="V242">
        <v>2.5533299999999998E-2</v>
      </c>
      <c r="W242">
        <v>3.2319000000000001E-2</v>
      </c>
      <c r="X242">
        <v>4.0243500000000001E-2</v>
      </c>
      <c r="Y242">
        <v>4.7905099999999999E-2</v>
      </c>
      <c r="Z242">
        <v>5.37884E-2</v>
      </c>
      <c r="AA242">
        <v>5.7005199999999999E-2</v>
      </c>
      <c r="AB242">
        <v>5.7739600000000002E-2</v>
      </c>
      <c r="AC242">
        <v>5.7140200000000002E-2</v>
      </c>
      <c r="AD242">
        <v>5.6520599999999997E-2</v>
      </c>
      <c r="AE242">
        <v>5.6485300000000002E-2</v>
      </c>
      <c r="AF242">
        <v>5.6734600000000003E-2</v>
      </c>
      <c r="AG242">
        <v>5.6518800000000001E-2</v>
      </c>
      <c r="AH242">
        <v>5.5160899999999999E-2</v>
      </c>
      <c r="AI242">
        <v>5.2280100000000003E-2</v>
      </c>
      <c r="AJ242">
        <v>4.7774900000000002E-2</v>
      </c>
      <c r="AK242">
        <v>4.17784E-2</v>
      </c>
      <c r="AL242">
        <v>3.4665899999999999E-2</v>
      </c>
      <c r="AM242">
        <v>2.70525E-2</v>
      </c>
      <c r="AN242">
        <v>1.96911E-2</v>
      </c>
      <c r="AO242">
        <v>1.32747E-2</v>
      </c>
      <c r="AP242">
        <v>8.2421100000000004E-3</v>
      </c>
      <c r="AQ242">
        <v>4.6931799999999999E-3</v>
      </c>
      <c r="AR242">
        <v>2.4431800000000001E-3</v>
      </c>
    </row>
    <row r="243" spans="1:44" x14ac:dyDescent="0.2">
      <c r="A243">
        <v>2013</v>
      </c>
      <c r="B243" s="2">
        <v>3.12448E-13</v>
      </c>
      <c r="C243" s="2">
        <v>3.5215800000000001E-11</v>
      </c>
      <c r="D243" s="2">
        <v>2.2992000000000001E-9</v>
      </c>
      <c r="E243" s="2">
        <v>8.7113400000000002E-8</v>
      </c>
      <c r="F243" s="2">
        <v>1.9192000000000002E-6</v>
      </c>
      <c r="G243" s="2">
        <v>2.4637000000000001E-5</v>
      </c>
      <c r="H243">
        <v>1.8468099999999999E-4</v>
      </c>
      <c r="I243">
        <v>8.1034399999999995E-4</v>
      </c>
      <c r="J243">
        <v>2.0893299999999999E-3</v>
      </c>
      <c r="K243">
        <v>3.2049700000000001E-3</v>
      </c>
      <c r="L243">
        <v>3.1183299999999999E-3</v>
      </c>
      <c r="M243">
        <v>2.61787E-3</v>
      </c>
      <c r="N243">
        <v>3.2952799999999998E-3</v>
      </c>
      <c r="O243">
        <v>5.1206799999999998E-3</v>
      </c>
      <c r="P243">
        <v>6.86172E-3</v>
      </c>
      <c r="Q243">
        <v>8.1275600000000007E-3</v>
      </c>
      <c r="R243">
        <v>9.8704199999999995E-3</v>
      </c>
      <c r="S243">
        <v>1.27113E-2</v>
      </c>
      <c r="T243">
        <v>1.5955799999999999E-2</v>
      </c>
      <c r="U243">
        <v>1.8889400000000001E-2</v>
      </c>
      <c r="V243">
        <v>2.1948700000000002E-2</v>
      </c>
      <c r="W243">
        <v>2.6036299999999998E-2</v>
      </c>
      <c r="X243">
        <v>3.1497999999999998E-2</v>
      </c>
      <c r="Y243">
        <v>3.8155500000000002E-2</v>
      </c>
      <c r="Z243">
        <v>4.5622099999999999E-2</v>
      </c>
      <c r="AA243">
        <v>5.3133199999999998E-2</v>
      </c>
      <c r="AB243">
        <v>5.9459600000000001E-2</v>
      </c>
      <c r="AC243">
        <v>6.3436599999999996E-2</v>
      </c>
      <c r="AD243">
        <v>6.4669500000000005E-2</v>
      </c>
      <c r="AE243">
        <v>6.3725199999999996E-2</v>
      </c>
      <c r="AF243">
        <v>6.1663700000000002E-2</v>
      </c>
      <c r="AG243">
        <v>5.9307199999999997E-2</v>
      </c>
      <c r="AH243">
        <v>5.6792599999999999E-2</v>
      </c>
      <c r="AI243">
        <v>5.3660199999999998E-2</v>
      </c>
      <c r="AJ243">
        <v>4.9302699999999998E-2</v>
      </c>
      <c r="AK243">
        <v>4.3415000000000002E-2</v>
      </c>
      <c r="AL243">
        <v>3.6204300000000002E-2</v>
      </c>
      <c r="AM243">
        <v>2.83261E-2</v>
      </c>
      <c r="AN243">
        <v>2.0641900000000001E-2</v>
      </c>
      <c r="AO243">
        <v>1.3928599999999999E-2</v>
      </c>
      <c r="AP243">
        <v>8.6613899999999997E-3</v>
      </c>
      <c r="AQ243">
        <v>4.9443899999999999E-3</v>
      </c>
      <c r="AR243">
        <v>2.5830499999999999E-3</v>
      </c>
    </row>
    <row r="244" spans="1:44" x14ac:dyDescent="0.2">
      <c r="A244">
        <v>2014</v>
      </c>
      <c r="B244" s="2">
        <v>1.8195999999999999E-13</v>
      </c>
      <c r="C244" s="2">
        <v>2.0508599999999998E-11</v>
      </c>
      <c r="D244" s="2">
        <v>1.3389899999999999E-9</v>
      </c>
      <c r="E244" s="2">
        <v>5.0733500000000002E-8</v>
      </c>
      <c r="F244" s="2">
        <v>1.1177600000000001E-6</v>
      </c>
      <c r="G244" s="2">
        <v>1.4350499999999999E-5</v>
      </c>
      <c r="H244">
        <v>1.0760999999999999E-4</v>
      </c>
      <c r="I244">
        <v>4.7274300000000002E-4</v>
      </c>
      <c r="J244">
        <v>1.2248300000000001E-3</v>
      </c>
      <c r="K244">
        <v>1.92155E-3</v>
      </c>
      <c r="L244">
        <v>2.0802699999999999E-3</v>
      </c>
      <c r="M244">
        <v>2.4180600000000001E-3</v>
      </c>
      <c r="N244">
        <v>4.0558199999999999E-3</v>
      </c>
      <c r="O244">
        <v>6.6263099999999998E-3</v>
      </c>
      <c r="P244">
        <v>8.5369399999999998E-3</v>
      </c>
      <c r="Q244">
        <v>9.1768200000000005E-3</v>
      </c>
      <c r="R244">
        <v>9.8135300000000009E-3</v>
      </c>
      <c r="S244">
        <v>1.1705999999999999E-2</v>
      </c>
      <c r="T244">
        <v>1.4603E-2</v>
      </c>
      <c r="U244">
        <v>1.7772400000000001E-2</v>
      </c>
      <c r="V244">
        <v>2.1186099999999999E-2</v>
      </c>
      <c r="W244">
        <v>2.5082400000000001E-2</v>
      </c>
      <c r="X244">
        <v>2.9341099999999998E-2</v>
      </c>
      <c r="Y244">
        <v>3.3836699999999997E-2</v>
      </c>
      <c r="Z244">
        <v>3.8847399999999997E-2</v>
      </c>
      <c r="AA244">
        <v>4.47105E-2</v>
      </c>
      <c r="AB244">
        <v>5.1277000000000003E-2</v>
      </c>
      <c r="AC244">
        <v>5.7810199999999999E-2</v>
      </c>
      <c r="AD244">
        <v>6.3267500000000004E-2</v>
      </c>
      <c r="AE244">
        <v>6.67098E-2</v>
      </c>
      <c r="AF244">
        <v>6.7678699999999994E-2</v>
      </c>
      <c r="AG244">
        <v>6.6328700000000004E-2</v>
      </c>
      <c r="AH244">
        <v>6.3185199999999997E-2</v>
      </c>
      <c r="AI244">
        <v>5.8716900000000002E-2</v>
      </c>
      <c r="AJ244">
        <v>5.3090400000000003E-2</v>
      </c>
      <c r="AK244">
        <v>4.6290900000000003E-2</v>
      </c>
      <c r="AL244">
        <v>3.8447700000000001E-2</v>
      </c>
      <c r="AM244">
        <v>3.0050899999999998E-2</v>
      </c>
      <c r="AN244">
        <v>2.18823E-2</v>
      </c>
      <c r="AO244">
        <v>1.4734499999999999E-2</v>
      </c>
      <c r="AP244">
        <v>9.1260999999999998E-3</v>
      </c>
      <c r="AQ244">
        <v>5.1801199999999999E-3</v>
      </c>
      <c r="AR244">
        <v>2.68753E-3</v>
      </c>
    </row>
    <row r="245" spans="1:44" x14ac:dyDescent="0.2">
      <c r="A245">
        <v>2015</v>
      </c>
      <c r="B245" s="2">
        <v>1.57957E-13</v>
      </c>
      <c r="C245" s="2">
        <v>1.7803200000000002E-11</v>
      </c>
      <c r="D245" s="2">
        <v>1.1623599999999999E-9</v>
      </c>
      <c r="E245" s="2">
        <v>4.4040500000000003E-8</v>
      </c>
      <c r="F245" s="2">
        <v>9.7028099999999995E-7</v>
      </c>
      <c r="G245" s="2">
        <v>1.24563E-5</v>
      </c>
      <c r="H245" s="2">
        <v>9.3388999999999996E-5</v>
      </c>
      <c r="I245">
        <v>4.1000999999999999E-4</v>
      </c>
      <c r="J245">
        <v>1.05962E-3</v>
      </c>
      <c r="K245">
        <v>1.64328E-3</v>
      </c>
      <c r="L245">
        <v>1.6876300000000001E-3</v>
      </c>
      <c r="M245">
        <v>1.7051E-3</v>
      </c>
      <c r="N245">
        <v>2.61203E-3</v>
      </c>
      <c r="O245">
        <v>4.3502300000000001E-3</v>
      </c>
      <c r="P245">
        <v>6.1593699999999999E-3</v>
      </c>
      <c r="Q245">
        <v>7.9715800000000007E-3</v>
      </c>
      <c r="R245">
        <v>1.0614800000000001E-2</v>
      </c>
      <c r="S245">
        <v>1.42615E-2</v>
      </c>
      <c r="T245">
        <v>1.7765099999999999E-2</v>
      </c>
      <c r="U245">
        <v>2.0230399999999999E-2</v>
      </c>
      <c r="V245">
        <v>2.22352E-2</v>
      </c>
      <c r="W245">
        <v>2.48928E-2</v>
      </c>
      <c r="X245">
        <v>2.8530900000000001E-2</v>
      </c>
      <c r="Y245">
        <v>3.2768400000000003E-2</v>
      </c>
      <c r="Z245">
        <v>3.7249200000000003E-2</v>
      </c>
      <c r="AA245">
        <v>4.1879800000000002E-2</v>
      </c>
      <c r="AB245">
        <v>4.6694399999999997E-2</v>
      </c>
      <c r="AC245">
        <v>5.1735000000000003E-2</v>
      </c>
      <c r="AD245">
        <v>5.68964E-2</v>
      </c>
      <c r="AE245">
        <v>6.1742100000000001E-2</v>
      </c>
      <c r="AF245">
        <v>6.5516400000000002E-2</v>
      </c>
      <c r="AG245">
        <v>6.7404599999999995E-2</v>
      </c>
      <c r="AH245">
        <v>6.6842100000000002E-2</v>
      </c>
      <c r="AI245">
        <v>6.3667199999999993E-2</v>
      </c>
      <c r="AJ245">
        <v>5.8088500000000001E-2</v>
      </c>
      <c r="AK245">
        <v>5.05771E-2</v>
      </c>
      <c r="AL245">
        <v>4.17919E-2</v>
      </c>
      <c r="AM245">
        <v>3.2539199999999997E-2</v>
      </c>
      <c r="AN245">
        <v>2.3688399999999998E-2</v>
      </c>
      <c r="AO245">
        <v>1.60071E-2</v>
      </c>
      <c r="AP245">
        <v>9.9780100000000007E-3</v>
      </c>
      <c r="AQ245">
        <v>5.7096100000000004E-3</v>
      </c>
      <c r="AR245">
        <v>2.9882099999999998E-3</v>
      </c>
    </row>
    <row r="246" spans="1:44" x14ac:dyDescent="0.2">
      <c r="A246">
        <v>2016</v>
      </c>
      <c r="B246" s="2">
        <v>1.5824900000000001E-13</v>
      </c>
      <c r="C246" s="2">
        <v>1.78362E-11</v>
      </c>
      <c r="D246" s="2">
        <v>1.1645099999999999E-9</v>
      </c>
      <c r="E246" s="2">
        <v>4.4121799999999999E-8</v>
      </c>
      <c r="F246" s="2">
        <v>9.7206699999999991E-7</v>
      </c>
      <c r="G246" s="2">
        <v>1.2479E-5</v>
      </c>
      <c r="H246" s="2">
        <v>9.3555700000000003E-5</v>
      </c>
      <c r="I246">
        <v>4.1068300000000001E-4</v>
      </c>
      <c r="J246">
        <v>1.0607399999999999E-3</v>
      </c>
      <c r="K246">
        <v>1.6405300000000001E-3</v>
      </c>
      <c r="L246">
        <v>1.6624400000000001E-3</v>
      </c>
      <c r="M246">
        <v>1.6085400000000001E-3</v>
      </c>
      <c r="N246">
        <v>2.3553900000000002E-3</v>
      </c>
      <c r="O246">
        <v>3.81191E-3</v>
      </c>
      <c r="P246">
        <v>5.16198E-3</v>
      </c>
      <c r="Q246">
        <v>6.2253300000000003E-3</v>
      </c>
      <c r="R246">
        <v>7.8602299999999993E-3</v>
      </c>
      <c r="S246">
        <v>1.07729E-2</v>
      </c>
      <c r="T246">
        <v>1.47206E-2</v>
      </c>
      <c r="U246">
        <v>1.9219E-2</v>
      </c>
      <c r="V246">
        <v>2.4096900000000001E-2</v>
      </c>
      <c r="W246">
        <v>2.9008200000000001E-2</v>
      </c>
      <c r="X246">
        <v>3.3260900000000003E-2</v>
      </c>
      <c r="Y246">
        <v>3.6562200000000003E-2</v>
      </c>
      <c r="Z246">
        <v>3.9411599999999998E-2</v>
      </c>
      <c r="AA246">
        <v>4.2499799999999997E-2</v>
      </c>
      <c r="AB246">
        <v>4.6061999999999999E-2</v>
      </c>
      <c r="AC246">
        <v>4.9928E-2</v>
      </c>
      <c r="AD246">
        <v>5.3880499999999998E-2</v>
      </c>
      <c r="AE246">
        <v>5.77697E-2</v>
      </c>
      <c r="AF246">
        <v>6.1362100000000003E-2</v>
      </c>
      <c r="AG246">
        <v>6.4166699999999993E-2</v>
      </c>
      <c r="AH246">
        <v>6.5431299999999998E-2</v>
      </c>
      <c r="AI246">
        <v>6.4355599999999999E-2</v>
      </c>
      <c r="AJ246">
        <v>6.0423499999999998E-2</v>
      </c>
      <c r="AK246">
        <v>5.36803E-2</v>
      </c>
      <c r="AL246">
        <v>4.4802099999999997E-2</v>
      </c>
      <c r="AM246">
        <v>3.49222E-2</v>
      </c>
      <c r="AN246">
        <v>2.52964E-2</v>
      </c>
      <c r="AO246">
        <v>1.6954400000000001E-2</v>
      </c>
      <c r="AP246">
        <v>1.0474000000000001E-2</v>
      </c>
      <c r="AQ246">
        <v>5.9441800000000003E-3</v>
      </c>
      <c r="AR246">
        <v>3.0900300000000001E-3</v>
      </c>
    </row>
    <row r="247" spans="1:44" x14ac:dyDescent="0.2">
      <c r="A247">
        <v>2017</v>
      </c>
      <c r="B247" s="2">
        <v>3.0879300000000001E-13</v>
      </c>
      <c r="C247" s="2">
        <v>3.4803800000000002E-11</v>
      </c>
      <c r="D247" s="2">
        <v>2.2723000000000001E-9</v>
      </c>
      <c r="E247" s="2">
        <v>8.6094000000000003E-8</v>
      </c>
      <c r="F247" s="2">
        <v>1.89673E-6</v>
      </c>
      <c r="G247" s="2">
        <v>2.4348000000000001E-5</v>
      </c>
      <c r="H247">
        <v>1.8250499999999999E-4</v>
      </c>
      <c r="I247">
        <v>8.0063699999999998E-4</v>
      </c>
      <c r="J247">
        <v>2.06266E-3</v>
      </c>
      <c r="K247">
        <v>3.1522299999999998E-3</v>
      </c>
      <c r="L247">
        <v>3.0083900000000001E-3</v>
      </c>
      <c r="M247">
        <v>2.3368400000000002E-3</v>
      </c>
      <c r="N247">
        <v>2.6461700000000002E-3</v>
      </c>
      <c r="O247">
        <v>3.9679299999999997E-3</v>
      </c>
      <c r="P247">
        <v>5.24933E-3</v>
      </c>
      <c r="Q247">
        <v>6.12154E-3</v>
      </c>
      <c r="R247">
        <v>7.3515500000000001E-3</v>
      </c>
      <c r="S247">
        <v>9.5759599999999997E-3</v>
      </c>
      <c r="T247">
        <v>1.2510200000000001E-2</v>
      </c>
      <c r="U247">
        <v>1.58172E-2</v>
      </c>
      <c r="V247">
        <v>1.98581E-2</v>
      </c>
      <c r="W247">
        <v>2.5089899999999998E-2</v>
      </c>
      <c r="X247">
        <v>3.1282200000000003E-2</v>
      </c>
      <c r="Y247">
        <v>3.7633199999999999E-2</v>
      </c>
      <c r="Z247">
        <v>4.3296800000000003E-2</v>
      </c>
      <c r="AA247">
        <v>4.77121E-2</v>
      </c>
      <c r="AB247">
        <v>5.07909E-2</v>
      </c>
      <c r="AC247">
        <v>5.29542E-2</v>
      </c>
      <c r="AD247">
        <v>5.4841599999999997E-2</v>
      </c>
      <c r="AE247">
        <v>5.6885699999999997E-2</v>
      </c>
      <c r="AF247">
        <v>5.9104999999999998E-2</v>
      </c>
      <c r="AG247">
        <v>6.1142700000000001E-2</v>
      </c>
      <c r="AH247">
        <v>6.2364200000000002E-2</v>
      </c>
      <c r="AI247">
        <v>6.19684E-2</v>
      </c>
      <c r="AJ247">
        <v>5.9206099999999998E-2</v>
      </c>
      <c r="AK247">
        <v>5.3708600000000002E-2</v>
      </c>
      <c r="AL247">
        <v>4.5756699999999997E-2</v>
      </c>
      <c r="AM247">
        <v>3.6292199999999997E-2</v>
      </c>
      <c r="AN247">
        <v>2.6623000000000001E-2</v>
      </c>
      <c r="AO247">
        <v>1.79759E-2</v>
      </c>
      <c r="AP247">
        <v>1.11325E-2</v>
      </c>
      <c r="AQ247">
        <v>6.3072900000000001E-3</v>
      </c>
      <c r="AR247">
        <v>3.2630100000000002E-3</v>
      </c>
    </row>
    <row r="248" spans="1:44" x14ac:dyDescent="0.2">
      <c r="A248">
        <v>2018</v>
      </c>
      <c r="B248" s="2">
        <v>8.1377500000000003E-13</v>
      </c>
      <c r="C248" s="2">
        <v>9.1719999999999994E-11</v>
      </c>
      <c r="D248" s="2">
        <v>5.9882900000000002E-9</v>
      </c>
      <c r="E248" s="2">
        <v>2.2688600000000001E-7</v>
      </c>
      <c r="F248" s="2">
        <v>4.99848E-6</v>
      </c>
      <c r="G248" s="2">
        <v>6.4163699999999997E-5</v>
      </c>
      <c r="H248">
        <v>4.8092499999999999E-4</v>
      </c>
      <c r="I248">
        <v>2.1094099999999999E-3</v>
      </c>
      <c r="J248">
        <v>5.4305200000000003E-3</v>
      </c>
      <c r="K248">
        <v>8.2708E-3</v>
      </c>
      <c r="L248">
        <v>7.7522499999999996E-3</v>
      </c>
      <c r="M248">
        <v>5.5540800000000003E-3</v>
      </c>
      <c r="N248">
        <v>5.4724099999999996E-3</v>
      </c>
      <c r="O248">
        <v>7.6470899999999996E-3</v>
      </c>
      <c r="P248">
        <v>9.4849600000000006E-3</v>
      </c>
      <c r="Q248">
        <v>9.7168399999999992E-3</v>
      </c>
      <c r="R248">
        <v>9.6118499999999999E-3</v>
      </c>
      <c r="S248">
        <v>1.0682000000000001E-2</v>
      </c>
      <c r="T248">
        <v>1.28375E-2</v>
      </c>
      <c r="U248">
        <v>1.5383000000000001E-2</v>
      </c>
      <c r="V248">
        <v>1.8357200000000001E-2</v>
      </c>
      <c r="W248">
        <v>2.2198099999999998E-2</v>
      </c>
      <c r="X248">
        <v>2.69971E-2</v>
      </c>
      <c r="Y248">
        <v>3.2565900000000002E-2</v>
      </c>
      <c r="Z248">
        <v>3.8692799999999999E-2</v>
      </c>
      <c r="AA248">
        <v>4.4973300000000001E-2</v>
      </c>
      <c r="AB248">
        <v>5.06717E-2</v>
      </c>
      <c r="AC248">
        <v>5.5029399999999999E-2</v>
      </c>
      <c r="AD248">
        <v>5.7713399999999998E-2</v>
      </c>
      <c r="AE248">
        <v>5.8962100000000003E-2</v>
      </c>
      <c r="AF248">
        <v>5.9341400000000002E-2</v>
      </c>
      <c r="AG248">
        <v>5.9313600000000001E-2</v>
      </c>
      <c r="AH248">
        <v>5.8901799999999997E-2</v>
      </c>
      <c r="AI248">
        <v>5.7647200000000003E-2</v>
      </c>
      <c r="AJ248">
        <v>5.4862099999999997E-2</v>
      </c>
      <c r="AK248">
        <v>5.0028799999999998E-2</v>
      </c>
      <c r="AL248">
        <v>4.3136099999999997E-2</v>
      </c>
      <c r="AM248">
        <v>3.4786699999999997E-2</v>
      </c>
      <c r="AN248">
        <v>2.6018800000000002E-2</v>
      </c>
      <c r="AO248">
        <v>1.7936400000000002E-2</v>
      </c>
      <c r="AP248">
        <v>1.1343600000000001E-2</v>
      </c>
      <c r="AQ248">
        <v>6.5595100000000002E-3</v>
      </c>
      <c r="AR248">
        <v>3.4596700000000002E-3</v>
      </c>
    </row>
    <row r="249" spans="1:44" x14ac:dyDescent="0.2">
      <c r="A249" t="s">
        <v>39</v>
      </c>
    </row>
    <row r="250" spans="1:44" x14ac:dyDescent="0.2">
      <c r="A250">
        <v>1979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>
        <v>1980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>
        <v>1981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">
      <c r="A253">
        <v>1982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>
        <v>1983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2">
      <c r="A255">
        <v>1984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">
      <c r="A256">
        <v>1985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">
      <c r="A257">
        <v>1986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">
      <c r="A258">
        <v>1987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">
      <c r="A259">
        <v>1988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">
      <c r="A260">
        <v>1989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2">
      <c r="A261">
        <v>1990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">
      <c r="A262">
        <v>1991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2">
      <c r="A263">
        <v>1992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2">
      <c r="A264">
        <v>1993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2">
      <c r="A265">
        <v>1994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2">
      <c r="A266">
        <v>1995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2">
      <c r="A267">
        <v>1996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2">
      <c r="A268">
        <v>1997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">
      <c r="A269">
        <v>1998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">
      <c r="A270">
        <v>1999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1.0526300000000001E-2</v>
      </c>
      <c r="K270">
        <v>1.0526300000000001E-2</v>
      </c>
      <c r="L270">
        <v>2.1052600000000001E-2</v>
      </c>
      <c r="M270">
        <v>2.1052600000000001E-2</v>
      </c>
      <c r="N270">
        <v>4.2105299999999998E-2</v>
      </c>
      <c r="O270">
        <v>7.3684200000000005E-2</v>
      </c>
      <c r="P270">
        <v>0.105263</v>
      </c>
      <c r="Q270">
        <v>0.147368</v>
      </c>
      <c r="R270">
        <v>0.17894699999999999</v>
      </c>
      <c r="S270">
        <v>0.147368</v>
      </c>
      <c r="T270">
        <v>0.105263</v>
      </c>
      <c r="U270">
        <v>5.2631600000000001E-2</v>
      </c>
      <c r="V270">
        <v>3.15789E-2</v>
      </c>
      <c r="W270">
        <v>1.0526300000000001E-2</v>
      </c>
      <c r="X270">
        <v>1.0526300000000001E-2</v>
      </c>
      <c r="Y270">
        <v>1.0526300000000001E-2</v>
      </c>
      <c r="Z270">
        <v>1.0526300000000001E-2</v>
      </c>
      <c r="AA270">
        <v>1.0526300000000001E-2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">
      <c r="A271">
        <v>2000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0.01</v>
      </c>
      <c r="I271">
        <v>0.01</v>
      </c>
      <c r="J271">
        <v>0.03</v>
      </c>
      <c r="K271">
        <v>0.03</v>
      </c>
      <c r="L271">
        <v>0.05</v>
      </c>
      <c r="M271">
        <v>0.05</v>
      </c>
      <c r="N271">
        <v>0.05</v>
      </c>
      <c r="O271">
        <v>0.06</v>
      </c>
      <c r="P271">
        <v>0.05</v>
      </c>
      <c r="Q271">
        <v>0.06</v>
      </c>
      <c r="R271">
        <v>7.0000000000000007E-2</v>
      </c>
      <c r="S271">
        <v>0.06</v>
      </c>
      <c r="T271">
        <v>7.0000000000000007E-2</v>
      </c>
      <c r="U271">
        <v>7.0000000000000007E-2</v>
      </c>
      <c r="V271">
        <v>0.06</v>
      </c>
      <c r="W271">
        <v>0.05</v>
      </c>
      <c r="X271">
        <v>0.05</v>
      </c>
      <c r="Y271">
        <v>0.04</v>
      </c>
      <c r="Z271">
        <v>0.03</v>
      </c>
      <c r="AA271">
        <v>0.03</v>
      </c>
      <c r="AB271">
        <v>0.02</v>
      </c>
      <c r="AC271">
        <v>0.02</v>
      </c>
      <c r="AD271">
        <v>0.01</v>
      </c>
      <c r="AE271">
        <v>0.01</v>
      </c>
      <c r="AF271">
        <v>0.01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">
      <c r="A272">
        <v>2001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0.01</v>
      </c>
      <c r="K272">
        <v>0.02</v>
      </c>
      <c r="L272">
        <v>0.05</v>
      </c>
      <c r="M272">
        <v>0.08</v>
      </c>
      <c r="N272">
        <v>0.09</v>
      </c>
      <c r="O272">
        <v>0.1</v>
      </c>
      <c r="P272">
        <v>0.08</v>
      </c>
      <c r="Q272">
        <v>0.08</v>
      </c>
      <c r="R272">
        <v>0.1</v>
      </c>
      <c r="S272">
        <v>0.06</v>
      </c>
      <c r="T272">
        <v>0.05</v>
      </c>
      <c r="U272">
        <v>0.03</v>
      </c>
      <c r="V272">
        <v>0.04</v>
      </c>
      <c r="W272">
        <v>0.02</v>
      </c>
      <c r="X272">
        <v>0.03</v>
      </c>
      <c r="Y272">
        <v>0.03</v>
      </c>
      <c r="Z272">
        <v>0.02</v>
      </c>
      <c r="AA272">
        <v>0.02</v>
      </c>
      <c r="AB272">
        <v>0.02</v>
      </c>
      <c r="AC272">
        <v>0.02</v>
      </c>
      <c r="AD272">
        <v>0</v>
      </c>
      <c r="AE272">
        <v>0.01</v>
      </c>
      <c r="AF272">
        <v>0.01</v>
      </c>
      <c r="AG272">
        <v>0.01</v>
      </c>
      <c r="AH272">
        <v>0</v>
      </c>
      <c r="AI272">
        <v>0.01</v>
      </c>
      <c r="AJ272">
        <v>0.01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">
      <c r="A273">
        <v>2002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1.0101000000000001E-2</v>
      </c>
      <c r="M273">
        <v>2.0202000000000001E-2</v>
      </c>
      <c r="N273">
        <v>4.0404000000000002E-2</v>
      </c>
      <c r="O273">
        <v>5.0505099999999997E-2</v>
      </c>
      <c r="P273">
        <v>8.0808099999999994E-2</v>
      </c>
      <c r="Q273">
        <v>0.111111</v>
      </c>
      <c r="R273">
        <v>0.14141400000000001</v>
      </c>
      <c r="S273">
        <v>0.14141400000000001</v>
      </c>
      <c r="T273">
        <v>0.13131300000000001</v>
      </c>
      <c r="U273">
        <v>8.0808099999999994E-2</v>
      </c>
      <c r="V273">
        <v>6.0606100000000003E-2</v>
      </c>
      <c r="W273">
        <v>4.0404000000000002E-2</v>
      </c>
      <c r="X273">
        <v>3.0303E-2</v>
      </c>
      <c r="Y273">
        <v>2.0202000000000001E-2</v>
      </c>
      <c r="Z273">
        <v>2.0202000000000001E-2</v>
      </c>
      <c r="AA273">
        <v>1.0101000000000001E-2</v>
      </c>
      <c r="AB273">
        <v>1.0101000000000001E-2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">
      <c r="A274">
        <v>2003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1.0204100000000001E-2</v>
      </c>
      <c r="M274">
        <v>3.0612199999999999E-2</v>
      </c>
      <c r="N274">
        <v>4.08163E-2</v>
      </c>
      <c r="O274">
        <v>6.1224500000000001E-2</v>
      </c>
      <c r="P274">
        <v>9.1836699999999993E-2</v>
      </c>
      <c r="Q274">
        <v>7.1428599999999995E-2</v>
      </c>
      <c r="R274">
        <v>7.1428599999999995E-2</v>
      </c>
      <c r="S274">
        <v>7.1428599999999995E-2</v>
      </c>
      <c r="T274">
        <v>8.1632700000000002E-2</v>
      </c>
      <c r="U274">
        <v>7.1428599999999995E-2</v>
      </c>
      <c r="V274">
        <v>6.1224500000000001E-2</v>
      </c>
      <c r="W274">
        <v>7.1428599999999995E-2</v>
      </c>
      <c r="X274">
        <v>7.1428599999999995E-2</v>
      </c>
      <c r="Y274">
        <v>5.10204E-2</v>
      </c>
      <c r="Z274">
        <v>5.10204E-2</v>
      </c>
      <c r="AA274">
        <v>3.0612199999999999E-2</v>
      </c>
      <c r="AB274">
        <v>3.0612199999999999E-2</v>
      </c>
      <c r="AC274">
        <v>1.0204100000000001E-2</v>
      </c>
      <c r="AD274">
        <v>1.0204100000000001E-2</v>
      </c>
      <c r="AE274">
        <v>1.0204100000000001E-2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">
      <c r="A275">
        <v>2004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1.0416699999999999E-2</v>
      </c>
      <c r="O275">
        <v>1.0416699999999999E-2</v>
      </c>
      <c r="P275">
        <v>2.0833299999999999E-2</v>
      </c>
      <c r="Q275">
        <v>3.125E-2</v>
      </c>
      <c r="R275">
        <v>4.1666700000000001E-2</v>
      </c>
      <c r="S275">
        <v>5.2083299999999999E-2</v>
      </c>
      <c r="T275">
        <v>7.2916700000000001E-2</v>
      </c>
      <c r="U275">
        <v>8.3333299999999999E-2</v>
      </c>
      <c r="V275">
        <v>0.125</v>
      </c>
      <c r="W275">
        <v>0.125</v>
      </c>
      <c r="X275">
        <v>0.104167</v>
      </c>
      <c r="Y275">
        <v>7.2916700000000001E-2</v>
      </c>
      <c r="Z275">
        <v>7.2916700000000001E-2</v>
      </c>
      <c r="AA275">
        <v>5.2083299999999999E-2</v>
      </c>
      <c r="AB275">
        <v>4.1666700000000001E-2</v>
      </c>
      <c r="AC275">
        <v>2.0833299999999999E-2</v>
      </c>
      <c r="AD275">
        <v>2.0833299999999999E-2</v>
      </c>
      <c r="AE275">
        <v>1.0416699999999999E-2</v>
      </c>
      <c r="AF275">
        <v>1.0416699999999999E-2</v>
      </c>
      <c r="AG275">
        <v>1.0416699999999999E-2</v>
      </c>
      <c r="AH275">
        <v>1.0416699999999999E-2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2">
      <c r="A276">
        <v>2005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1.0204100000000001E-2</v>
      </c>
      <c r="P276">
        <v>1.0204100000000001E-2</v>
      </c>
      <c r="Q276">
        <v>1.0204100000000001E-2</v>
      </c>
      <c r="R276">
        <v>2.0408200000000001E-2</v>
      </c>
      <c r="S276">
        <v>2.0408200000000001E-2</v>
      </c>
      <c r="T276">
        <v>3.0612199999999999E-2</v>
      </c>
      <c r="U276">
        <v>4.08163E-2</v>
      </c>
      <c r="V276">
        <v>9.1836699999999993E-2</v>
      </c>
      <c r="W276">
        <v>0.122449</v>
      </c>
      <c r="X276">
        <v>0.13265299999999999</v>
      </c>
      <c r="Y276">
        <v>0.122449</v>
      </c>
      <c r="Z276">
        <v>0.112245</v>
      </c>
      <c r="AA276">
        <v>8.1632700000000002E-2</v>
      </c>
      <c r="AB276">
        <v>6.1224500000000001E-2</v>
      </c>
      <c r="AC276">
        <v>4.08163E-2</v>
      </c>
      <c r="AD276">
        <v>3.0612199999999999E-2</v>
      </c>
      <c r="AE276">
        <v>2.0408200000000001E-2</v>
      </c>
      <c r="AF276">
        <v>2.0408200000000001E-2</v>
      </c>
      <c r="AG276">
        <v>1.0204100000000001E-2</v>
      </c>
      <c r="AH276">
        <v>1.0204100000000001E-2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2">
      <c r="A277">
        <v>2006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1.0204100000000001E-2</v>
      </c>
      <c r="R277">
        <v>2.0408200000000001E-2</v>
      </c>
      <c r="S277">
        <v>3.0612199999999999E-2</v>
      </c>
      <c r="T277">
        <v>5.10204E-2</v>
      </c>
      <c r="U277">
        <v>7.1428599999999995E-2</v>
      </c>
      <c r="V277">
        <v>0.10204100000000001</v>
      </c>
      <c r="W277">
        <v>0.112245</v>
      </c>
      <c r="X277">
        <v>0.13265299999999999</v>
      </c>
      <c r="Y277">
        <v>0.112245</v>
      </c>
      <c r="Z277">
        <v>0.112245</v>
      </c>
      <c r="AA277">
        <v>8.1632700000000002E-2</v>
      </c>
      <c r="AB277">
        <v>5.10204E-2</v>
      </c>
      <c r="AC277">
        <v>4.08163E-2</v>
      </c>
      <c r="AD277">
        <v>2.0408200000000001E-2</v>
      </c>
      <c r="AE277">
        <v>2.0408200000000001E-2</v>
      </c>
      <c r="AF277">
        <v>1.0204100000000001E-2</v>
      </c>
      <c r="AG277">
        <v>1.0204100000000001E-2</v>
      </c>
      <c r="AH277">
        <v>1.0204100000000001E-2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2">
      <c r="A278">
        <v>2007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1.03093E-2</v>
      </c>
      <c r="Q278">
        <v>1.03093E-2</v>
      </c>
      <c r="R278">
        <v>2.0618600000000001E-2</v>
      </c>
      <c r="S278">
        <v>4.1237099999999999E-2</v>
      </c>
      <c r="T278">
        <v>4.1237099999999999E-2</v>
      </c>
      <c r="U278">
        <v>6.18557E-2</v>
      </c>
      <c r="V278">
        <v>7.2164900000000004E-2</v>
      </c>
      <c r="W278">
        <v>8.2474199999999998E-2</v>
      </c>
      <c r="X278">
        <v>0.113402</v>
      </c>
      <c r="Y278">
        <v>0.113402</v>
      </c>
      <c r="Z278">
        <v>0.113402</v>
      </c>
      <c r="AA278">
        <v>0.103093</v>
      </c>
      <c r="AB278">
        <v>8.2474199999999998E-2</v>
      </c>
      <c r="AC278">
        <v>6.18557E-2</v>
      </c>
      <c r="AD278">
        <v>3.0927799999999998E-2</v>
      </c>
      <c r="AE278">
        <v>2.0618600000000001E-2</v>
      </c>
      <c r="AF278">
        <v>1.03093E-2</v>
      </c>
      <c r="AG278">
        <v>1.03093E-2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">
      <c r="A279">
        <v>2008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0.01</v>
      </c>
      <c r="R279">
        <v>0.01</v>
      </c>
      <c r="S279">
        <v>0.02</v>
      </c>
      <c r="T279">
        <v>0.03</v>
      </c>
      <c r="U279">
        <v>0.05</v>
      </c>
      <c r="V279">
        <v>0.09</v>
      </c>
      <c r="W279">
        <v>0.1</v>
      </c>
      <c r="X279">
        <v>0.13</v>
      </c>
      <c r="Y279">
        <v>0.14000000000000001</v>
      </c>
      <c r="Z279">
        <v>0.14000000000000001</v>
      </c>
      <c r="AA279">
        <v>0.1</v>
      </c>
      <c r="AB279">
        <v>0.08</v>
      </c>
      <c r="AC279">
        <v>0.05</v>
      </c>
      <c r="AD279">
        <v>0.03</v>
      </c>
      <c r="AE279">
        <v>0.01</v>
      </c>
      <c r="AF279">
        <v>0.01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">
      <c r="A280">
        <v>2009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0.01</v>
      </c>
      <c r="Q280">
        <v>0.01</v>
      </c>
      <c r="R280">
        <v>0.01</v>
      </c>
      <c r="S280">
        <v>0.02</v>
      </c>
      <c r="T280">
        <v>0.03</v>
      </c>
      <c r="U280">
        <v>7.0000000000000007E-2</v>
      </c>
      <c r="V280">
        <v>0.1</v>
      </c>
      <c r="W280">
        <v>0.1</v>
      </c>
      <c r="X280">
        <v>0.12</v>
      </c>
      <c r="Y280">
        <v>0.11</v>
      </c>
      <c r="Z280">
        <v>0.13</v>
      </c>
      <c r="AA280">
        <v>0.09</v>
      </c>
      <c r="AB280">
        <v>0.09</v>
      </c>
      <c r="AC280">
        <v>0.05</v>
      </c>
      <c r="AD280">
        <v>0.03</v>
      </c>
      <c r="AE280">
        <v>0.02</v>
      </c>
      <c r="AF280">
        <v>0.01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">
      <c r="A281">
        <v>2010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">
      <c r="A282">
        <v>2011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1.0101000000000001E-2</v>
      </c>
      <c r="S282">
        <v>1.0101000000000001E-2</v>
      </c>
      <c r="T282">
        <v>2.0202000000000001E-2</v>
      </c>
      <c r="U282">
        <v>4.0404000000000002E-2</v>
      </c>
      <c r="V282">
        <v>7.0707099999999995E-2</v>
      </c>
      <c r="W282">
        <v>0.10101</v>
      </c>
      <c r="X282">
        <v>0.111111</v>
      </c>
      <c r="Y282">
        <v>0.111111</v>
      </c>
      <c r="Z282">
        <v>0.13131300000000001</v>
      </c>
      <c r="AA282">
        <v>0.121212</v>
      </c>
      <c r="AB282">
        <v>0.10101</v>
      </c>
      <c r="AC282">
        <v>8.0808099999999994E-2</v>
      </c>
      <c r="AD282">
        <v>5.0505099999999997E-2</v>
      </c>
      <c r="AE282">
        <v>2.0202000000000001E-2</v>
      </c>
      <c r="AF282">
        <v>1.0101000000000001E-2</v>
      </c>
      <c r="AG282">
        <v>1.0101000000000001E-2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">
      <c r="A283">
        <v>2012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0.01</v>
      </c>
      <c r="R283">
        <v>0.01</v>
      </c>
      <c r="S283">
        <v>0.02</v>
      </c>
      <c r="T283">
        <v>0.03</v>
      </c>
      <c r="U283">
        <v>0.05</v>
      </c>
      <c r="V283">
        <v>7.0000000000000007E-2</v>
      </c>
      <c r="W283">
        <v>0.1</v>
      </c>
      <c r="X283">
        <v>0.14000000000000001</v>
      </c>
      <c r="Y283">
        <v>0.15</v>
      </c>
      <c r="Z283">
        <v>0.12</v>
      </c>
      <c r="AA283">
        <v>0.11</v>
      </c>
      <c r="AB283">
        <v>7.0000000000000007E-2</v>
      </c>
      <c r="AC283">
        <v>0.06</v>
      </c>
      <c r="AD283">
        <v>0.03</v>
      </c>
      <c r="AE283">
        <v>0.02</v>
      </c>
      <c r="AF283">
        <v>0.01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">
      <c r="A284">
        <v>2013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9.9009900000000001E-3</v>
      </c>
      <c r="S284">
        <v>9.9009900000000001E-3</v>
      </c>
      <c r="T284">
        <v>2.9703E-2</v>
      </c>
      <c r="U284">
        <v>3.9604E-2</v>
      </c>
      <c r="V284">
        <v>7.9207899999999998E-2</v>
      </c>
      <c r="W284">
        <v>7.9207899999999998E-2</v>
      </c>
      <c r="X284">
        <v>9.9009899999999998E-2</v>
      </c>
      <c r="Y284">
        <v>0.118812</v>
      </c>
      <c r="Z284">
        <v>0.12871299999999999</v>
      </c>
      <c r="AA284">
        <v>0.12871299999999999</v>
      </c>
      <c r="AB284">
        <v>0.10891099999999999</v>
      </c>
      <c r="AC284">
        <v>6.9306900000000005E-2</v>
      </c>
      <c r="AD284">
        <v>3.9604E-2</v>
      </c>
      <c r="AE284">
        <v>2.9703E-2</v>
      </c>
      <c r="AF284">
        <v>9.9009900000000001E-3</v>
      </c>
      <c r="AG284">
        <v>9.9009900000000001E-3</v>
      </c>
      <c r="AH284">
        <v>9.9009900000000001E-3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">
      <c r="A285">
        <v>2014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1.0204100000000001E-2</v>
      </c>
      <c r="S285">
        <v>1.0204100000000001E-2</v>
      </c>
      <c r="T285">
        <v>2.0408200000000001E-2</v>
      </c>
      <c r="U285">
        <v>3.0612199999999999E-2</v>
      </c>
      <c r="V285">
        <v>5.10204E-2</v>
      </c>
      <c r="W285">
        <v>6.1224500000000001E-2</v>
      </c>
      <c r="X285">
        <v>9.1836699999999993E-2</v>
      </c>
      <c r="Y285">
        <v>0.10204100000000001</v>
      </c>
      <c r="Z285">
        <v>0.122449</v>
      </c>
      <c r="AA285">
        <v>0.122449</v>
      </c>
      <c r="AB285">
        <v>0.112245</v>
      </c>
      <c r="AC285">
        <v>0.10204100000000001</v>
      </c>
      <c r="AD285">
        <v>6.1224500000000001E-2</v>
      </c>
      <c r="AE285">
        <v>5.10204E-2</v>
      </c>
      <c r="AF285">
        <v>2.0408200000000001E-2</v>
      </c>
      <c r="AG285">
        <v>2.0408200000000001E-2</v>
      </c>
      <c r="AH285">
        <v>1.0204100000000001E-2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">
      <c r="A286">
        <v>2015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1.0204100000000001E-2</v>
      </c>
      <c r="R286">
        <v>1.0204100000000001E-2</v>
      </c>
      <c r="S286">
        <v>2.0408200000000001E-2</v>
      </c>
      <c r="T286">
        <v>4.08163E-2</v>
      </c>
      <c r="U286">
        <v>5.10204E-2</v>
      </c>
      <c r="V286">
        <v>5.10204E-2</v>
      </c>
      <c r="W286">
        <v>6.1224500000000001E-2</v>
      </c>
      <c r="X286">
        <v>7.1428599999999995E-2</v>
      </c>
      <c r="Y286">
        <v>8.1632700000000002E-2</v>
      </c>
      <c r="Z286">
        <v>0.10204100000000001</v>
      </c>
      <c r="AA286">
        <v>0.10204100000000001</v>
      </c>
      <c r="AB286">
        <v>0.10204100000000001</v>
      </c>
      <c r="AC286">
        <v>0.10204100000000001</v>
      </c>
      <c r="AD286">
        <v>8.1632700000000002E-2</v>
      </c>
      <c r="AE286">
        <v>5.10204E-2</v>
      </c>
      <c r="AF286">
        <v>4.08163E-2</v>
      </c>
      <c r="AG286">
        <v>1.0204100000000001E-2</v>
      </c>
      <c r="AH286">
        <v>1.0204100000000001E-2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">
      <c r="A287">
        <v>2016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2.0019999999999999E-3</v>
      </c>
      <c r="M287">
        <v>1.0009999999999999E-3</v>
      </c>
      <c r="N287">
        <v>3.003E-3</v>
      </c>
      <c r="O287">
        <v>3.003E-3</v>
      </c>
      <c r="P287">
        <v>8.0080099999999994E-3</v>
      </c>
      <c r="Q287">
        <v>1.001E-2</v>
      </c>
      <c r="R287">
        <v>2.3022999999999998E-2</v>
      </c>
      <c r="S287">
        <v>4.4044E-2</v>
      </c>
      <c r="T287">
        <v>4.5045000000000002E-2</v>
      </c>
      <c r="U287">
        <v>7.0070099999999996E-2</v>
      </c>
      <c r="V287">
        <v>8.2082100000000005E-2</v>
      </c>
      <c r="W287">
        <v>7.6076099999999994E-2</v>
      </c>
      <c r="X287">
        <v>7.7077099999999996E-2</v>
      </c>
      <c r="Y287">
        <v>8.2082100000000005E-2</v>
      </c>
      <c r="Z287">
        <v>7.3073100000000002E-2</v>
      </c>
      <c r="AA287">
        <v>7.9079099999999999E-2</v>
      </c>
      <c r="AB287">
        <v>8.2082100000000005E-2</v>
      </c>
      <c r="AC287">
        <v>6.9069099999999994E-2</v>
      </c>
      <c r="AD287">
        <v>6.5065100000000001E-2</v>
      </c>
      <c r="AE287">
        <v>4.6045999999999997E-2</v>
      </c>
      <c r="AF287">
        <v>2.9028999999999999E-2</v>
      </c>
      <c r="AG287">
        <v>1.6015999999999999E-2</v>
      </c>
      <c r="AH287">
        <v>8.0080099999999994E-3</v>
      </c>
      <c r="AI287">
        <v>4.0039999999999997E-3</v>
      </c>
      <c r="AJ287">
        <v>1.0009999999999999E-3</v>
      </c>
      <c r="AK287">
        <v>0</v>
      </c>
      <c r="AL287">
        <v>1.0009999999999999E-3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">
      <c r="A288">
        <v>2017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9.9900100000000001E-4</v>
      </c>
      <c r="M288">
        <v>1.9980000000000002E-3</v>
      </c>
      <c r="N288">
        <v>2.9970000000000001E-3</v>
      </c>
      <c r="O288">
        <v>5.9940100000000001E-3</v>
      </c>
      <c r="P288">
        <v>9.9900100000000006E-3</v>
      </c>
      <c r="Q288">
        <v>1.1988E-2</v>
      </c>
      <c r="R288">
        <v>1.4985E-2</v>
      </c>
      <c r="S288">
        <v>2.1978000000000001E-2</v>
      </c>
      <c r="T288">
        <v>3.2967000000000003E-2</v>
      </c>
      <c r="U288">
        <v>3.8961000000000003E-2</v>
      </c>
      <c r="V288">
        <v>6.7932099999999995E-2</v>
      </c>
      <c r="W288">
        <v>7.7922099999999994E-2</v>
      </c>
      <c r="X288">
        <v>7.9920099999999994E-2</v>
      </c>
      <c r="Y288">
        <v>8.8911100000000007E-2</v>
      </c>
      <c r="Z288">
        <v>8.4915099999999993E-2</v>
      </c>
      <c r="AA288">
        <v>8.0919099999999994E-2</v>
      </c>
      <c r="AB288">
        <v>8.4915099999999993E-2</v>
      </c>
      <c r="AC288">
        <v>8.1918099999999994E-2</v>
      </c>
      <c r="AD288">
        <v>7.5924099999999994E-2</v>
      </c>
      <c r="AE288">
        <v>5.4945099999999997E-2</v>
      </c>
      <c r="AF288">
        <v>3.6963000000000003E-2</v>
      </c>
      <c r="AG288">
        <v>2.5974000000000001E-2</v>
      </c>
      <c r="AH288">
        <v>8.9910100000000007E-3</v>
      </c>
      <c r="AI288">
        <v>2.9970000000000001E-3</v>
      </c>
      <c r="AJ288">
        <v>1.9980000000000002E-3</v>
      </c>
      <c r="AK288">
        <v>9.9900100000000001E-4</v>
      </c>
      <c r="AL288">
        <v>0</v>
      </c>
      <c r="AM288">
        <v>9.9900100000000001E-4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">
      <c r="A289">
        <v>2018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">
      <c r="A290" t="s">
        <v>40</v>
      </c>
    </row>
    <row r="291" spans="1:44" x14ac:dyDescent="0.2">
      <c r="A291">
        <v>1979</v>
      </c>
      <c r="B291" s="2">
        <v>1.13555E-11</v>
      </c>
      <c r="C291" s="2">
        <v>9.9207799999999993E-10</v>
      </c>
      <c r="D291" s="2">
        <v>5.0203100000000002E-8</v>
      </c>
      <c r="E291" s="2">
        <v>1.47433E-6</v>
      </c>
      <c r="F291" s="2">
        <v>2.5179100000000001E-5</v>
      </c>
      <c r="G291">
        <v>2.5063899999999998E-4</v>
      </c>
      <c r="H291">
        <v>1.4580299999999999E-3</v>
      </c>
      <c r="I291">
        <v>4.9782799999999999E-3</v>
      </c>
      <c r="J291">
        <v>1.0101600000000001E-2</v>
      </c>
      <c r="K291">
        <v>1.2845799999999999E-2</v>
      </c>
      <c r="L291">
        <v>1.28132E-2</v>
      </c>
      <c r="M291">
        <v>1.5847300000000002E-2</v>
      </c>
      <c r="N291">
        <v>2.4013799999999998E-2</v>
      </c>
      <c r="O291">
        <v>3.1848099999999997E-2</v>
      </c>
      <c r="P291">
        <v>3.53797E-2</v>
      </c>
      <c r="Q291">
        <v>3.7516500000000001E-2</v>
      </c>
      <c r="R291">
        <v>4.18158E-2</v>
      </c>
      <c r="S291">
        <v>4.6995299999999997E-2</v>
      </c>
      <c r="T291">
        <v>5.05455E-2</v>
      </c>
      <c r="U291">
        <v>5.25732E-2</v>
      </c>
      <c r="V291">
        <v>5.4117100000000001E-2</v>
      </c>
      <c r="W291">
        <v>5.51648E-2</v>
      </c>
      <c r="X291">
        <v>5.5356099999999998E-2</v>
      </c>
      <c r="Y291">
        <v>5.47973E-2</v>
      </c>
      <c r="Z291">
        <v>5.3742900000000003E-2</v>
      </c>
      <c r="AA291">
        <v>5.2247500000000002E-2</v>
      </c>
      <c r="AB291">
        <v>5.0216700000000003E-2</v>
      </c>
      <c r="AC291">
        <v>4.7491199999999997E-2</v>
      </c>
      <c r="AD291">
        <v>4.38698E-2</v>
      </c>
      <c r="AE291">
        <v>3.9191999999999998E-2</v>
      </c>
      <c r="AF291">
        <v>3.3477E-2</v>
      </c>
      <c r="AG291">
        <v>2.7023999999999999E-2</v>
      </c>
      <c r="AH291">
        <v>2.0392400000000001E-2</v>
      </c>
      <c r="AI291">
        <v>1.42478E-2</v>
      </c>
      <c r="AJ291">
        <v>9.1436299999999998E-3</v>
      </c>
      <c r="AK291">
        <v>5.3551600000000003E-3</v>
      </c>
      <c r="AL291">
        <v>2.8476E-3</v>
      </c>
      <c r="AM291">
        <v>1.3692699999999999E-3</v>
      </c>
      <c r="AN291">
        <v>5.9351499999999997E-4</v>
      </c>
      <c r="AO291">
        <v>2.31334E-4</v>
      </c>
      <c r="AP291" s="2">
        <v>8.0922599999999997E-5</v>
      </c>
      <c r="AQ291" s="2">
        <v>2.5366599999999999E-5</v>
      </c>
      <c r="AR291" s="2">
        <v>7.1168000000000002E-6</v>
      </c>
    </row>
    <row r="292" spans="1:44" x14ac:dyDescent="0.2">
      <c r="A292">
        <v>1980</v>
      </c>
      <c r="B292" s="2">
        <v>5.5462499999999997E-12</v>
      </c>
      <c r="C292" s="2">
        <v>4.8456599999999998E-10</v>
      </c>
      <c r="D292" s="2">
        <v>2.45236E-8</v>
      </c>
      <c r="E292" s="2">
        <v>7.2038E-7</v>
      </c>
      <c r="F292" s="2">
        <v>1.2310700000000001E-5</v>
      </c>
      <c r="G292">
        <v>1.2274599999999999E-4</v>
      </c>
      <c r="H292">
        <v>7.1756599999999999E-4</v>
      </c>
      <c r="I292">
        <v>2.4912900000000002E-3</v>
      </c>
      <c r="J292">
        <v>5.3834399999999998E-3</v>
      </c>
      <c r="K292">
        <v>8.6157899999999999E-3</v>
      </c>
      <c r="L292">
        <v>1.4761099999999999E-2</v>
      </c>
      <c r="M292">
        <v>2.93747E-2</v>
      </c>
      <c r="N292">
        <v>5.0638599999999999E-2</v>
      </c>
      <c r="O292">
        <v>6.6140000000000004E-2</v>
      </c>
      <c r="P292">
        <v>6.7723199999999997E-2</v>
      </c>
      <c r="Q292">
        <v>6.22307E-2</v>
      </c>
      <c r="R292">
        <v>5.9428399999999999E-2</v>
      </c>
      <c r="S292">
        <v>5.9119400000000003E-2</v>
      </c>
      <c r="T292">
        <v>5.6862299999999998E-2</v>
      </c>
      <c r="U292">
        <v>5.24897E-2</v>
      </c>
      <c r="V292">
        <v>4.8353E-2</v>
      </c>
      <c r="W292">
        <v>4.5259399999999998E-2</v>
      </c>
      <c r="X292">
        <v>4.27079E-2</v>
      </c>
      <c r="Y292">
        <v>4.0398799999999999E-2</v>
      </c>
      <c r="Z292">
        <v>3.8348899999999998E-2</v>
      </c>
      <c r="AA292">
        <v>3.6516600000000003E-2</v>
      </c>
      <c r="AB292">
        <v>3.4755099999999997E-2</v>
      </c>
      <c r="AC292">
        <v>3.28694E-2</v>
      </c>
      <c r="AD292">
        <v>3.0621599999999999E-2</v>
      </c>
      <c r="AE292">
        <v>2.7772999999999999E-2</v>
      </c>
      <c r="AF292">
        <v>2.4191299999999999E-2</v>
      </c>
      <c r="AG292">
        <v>1.9958900000000002E-2</v>
      </c>
      <c r="AH292">
        <v>1.5401099999999999E-2</v>
      </c>
      <c r="AI292">
        <v>1.09953E-2</v>
      </c>
      <c r="AJ292">
        <v>7.1997199999999997E-3</v>
      </c>
      <c r="AK292">
        <v>4.2944400000000001E-3</v>
      </c>
      <c r="AL292">
        <v>2.3211400000000002E-3</v>
      </c>
      <c r="AM292">
        <v>1.13232E-3</v>
      </c>
      <c r="AN292">
        <v>4.9704000000000003E-4</v>
      </c>
      <c r="AO292">
        <v>1.95871E-4</v>
      </c>
      <c r="AP292" s="2">
        <v>6.9172999999999997E-5</v>
      </c>
      <c r="AQ292" s="2">
        <v>2.18626E-5</v>
      </c>
      <c r="AR292" s="2">
        <v>6.1773199999999998E-6</v>
      </c>
    </row>
    <row r="293" spans="1:44" x14ac:dyDescent="0.2">
      <c r="A293">
        <v>1981</v>
      </c>
      <c r="B293" s="2">
        <v>2.1497E-12</v>
      </c>
      <c r="C293" s="2">
        <v>1.87817E-10</v>
      </c>
      <c r="D293" s="2">
        <v>9.5058E-9</v>
      </c>
      <c r="E293" s="2">
        <v>2.7926399999999998E-7</v>
      </c>
      <c r="F293" s="2">
        <v>4.7736999999999997E-6</v>
      </c>
      <c r="G293" s="2">
        <v>4.76319E-5</v>
      </c>
      <c r="H293">
        <v>2.7905900000000001E-4</v>
      </c>
      <c r="I293">
        <v>9.7596300000000005E-4</v>
      </c>
      <c r="J293">
        <v>2.1654999999999999E-3</v>
      </c>
      <c r="K293">
        <v>3.7615399999999998E-3</v>
      </c>
      <c r="L293">
        <v>7.3408099999999997E-3</v>
      </c>
      <c r="M293">
        <v>1.6009800000000001E-2</v>
      </c>
      <c r="N293">
        <v>3.0134600000000001E-2</v>
      </c>
      <c r="O293">
        <v>4.6401999999999999E-2</v>
      </c>
      <c r="P293">
        <v>6.3849199999999995E-2</v>
      </c>
      <c r="Q293">
        <v>8.4686399999999995E-2</v>
      </c>
      <c r="R293">
        <v>0.10476000000000001</v>
      </c>
      <c r="S293">
        <v>0.112396</v>
      </c>
      <c r="T293">
        <v>0.102283</v>
      </c>
      <c r="U293">
        <v>8.21548E-2</v>
      </c>
      <c r="V293">
        <v>6.2783900000000004E-2</v>
      </c>
      <c r="W293">
        <v>4.8444099999999997E-2</v>
      </c>
      <c r="X293">
        <v>3.8263199999999997E-2</v>
      </c>
      <c r="Y293">
        <v>3.0859600000000001E-2</v>
      </c>
      <c r="Z293">
        <v>2.5608700000000002E-2</v>
      </c>
      <c r="AA293">
        <v>2.2031200000000001E-2</v>
      </c>
      <c r="AB293">
        <v>1.9579200000000001E-2</v>
      </c>
      <c r="AC293">
        <v>1.7769199999999999E-2</v>
      </c>
      <c r="AD293">
        <v>1.6220200000000001E-2</v>
      </c>
      <c r="AE293">
        <v>1.4629700000000001E-2</v>
      </c>
      <c r="AF293">
        <v>1.27934E-2</v>
      </c>
      <c r="AG293">
        <v>1.06532E-2</v>
      </c>
      <c r="AH293">
        <v>8.3161599999999995E-3</v>
      </c>
      <c r="AI293">
        <v>6.00936E-3</v>
      </c>
      <c r="AJ293">
        <v>3.9807100000000002E-3</v>
      </c>
      <c r="AK293">
        <v>2.3996199999999999E-3</v>
      </c>
      <c r="AL293">
        <v>1.3092399999999999E-3</v>
      </c>
      <c r="AM293">
        <v>6.4396199999999998E-4</v>
      </c>
      <c r="AN293">
        <v>2.84694E-4</v>
      </c>
      <c r="AO293">
        <v>1.1288199999999999E-4</v>
      </c>
      <c r="AP293" s="2">
        <v>4.0075399999999999E-5</v>
      </c>
      <c r="AQ293" s="2">
        <v>1.2723300000000001E-5</v>
      </c>
      <c r="AR293" s="2">
        <v>3.6088399999999999E-6</v>
      </c>
    </row>
    <row r="294" spans="1:44" x14ac:dyDescent="0.2">
      <c r="A294">
        <v>1982</v>
      </c>
      <c r="B294" s="2">
        <v>1.37395E-12</v>
      </c>
      <c r="C294" s="2">
        <v>1.20039E-10</v>
      </c>
      <c r="D294" s="2">
        <v>6.0751499999999996E-9</v>
      </c>
      <c r="E294" s="2">
        <v>1.78459E-7</v>
      </c>
      <c r="F294" s="2">
        <v>3.04977E-6</v>
      </c>
      <c r="G294" s="2">
        <v>3.0409999999999999E-5</v>
      </c>
      <c r="H294">
        <v>1.77808E-4</v>
      </c>
      <c r="I294">
        <v>6.1773600000000002E-4</v>
      </c>
      <c r="J294">
        <v>1.3387099999999999E-3</v>
      </c>
      <c r="K294">
        <v>2.1686100000000001E-3</v>
      </c>
      <c r="L294">
        <v>3.8415599999999999E-3</v>
      </c>
      <c r="M294">
        <v>8.1014999999999993E-3</v>
      </c>
      <c r="N294">
        <v>1.5590100000000001E-2</v>
      </c>
      <c r="O294">
        <v>2.5537000000000001E-2</v>
      </c>
      <c r="P294">
        <v>3.87956E-2</v>
      </c>
      <c r="Q294">
        <v>5.7740100000000003E-2</v>
      </c>
      <c r="R294">
        <v>8.0797599999999997E-2</v>
      </c>
      <c r="S294">
        <v>0.101331</v>
      </c>
      <c r="T294">
        <v>0.113778</v>
      </c>
      <c r="U294">
        <v>0.11647</v>
      </c>
      <c r="V294">
        <v>0.108874</v>
      </c>
      <c r="W294">
        <v>9.1583100000000001E-2</v>
      </c>
      <c r="X294">
        <v>6.8898600000000004E-2</v>
      </c>
      <c r="Y294">
        <v>4.7318100000000002E-2</v>
      </c>
      <c r="Z294">
        <v>3.11133E-2</v>
      </c>
      <c r="AA294">
        <v>2.0749299999999998E-2</v>
      </c>
      <c r="AB294">
        <v>1.46477E-2</v>
      </c>
      <c r="AC294">
        <v>1.11155E-2</v>
      </c>
      <c r="AD294">
        <v>8.9874099999999995E-3</v>
      </c>
      <c r="AE294">
        <v>7.5438900000000001E-3</v>
      </c>
      <c r="AF294">
        <v>6.3563500000000002E-3</v>
      </c>
      <c r="AG294">
        <v>5.2080099999999999E-3</v>
      </c>
      <c r="AH294">
        <v>4.0460799999999996E-3</v>
      </c>
      <c r="AI294">
        <v>2.9263700000000002E-3</v>
      </c>
      <c r="AJ294">
        <v>1.9451900000000001E-3</v>
      </c>
      <c r="AK294">
        <v>1.17774E-3</v>
      </c>
      <c r="AL294">
        <v>6.4549300000000002E-4</v>
      </c>
      <c r="AM294">
        <v>3.1885099999999999E-4</v>
      </c>
      <c r="AN294">
        <v>1.4150999999999999E-4</v>
      </c>
      <c r="AO294" s="2">
        <v>5.6301799999999997E-5</v>
      </c>
      <c r="AP294" s="2">
        <v>2.0048299999999999E-5</v>
      </c>
      <c r="AQ294" s="2">
        <v>6.3815200000000004E-6</v>
      </c>
      <c r="AR294" s="2">
        <v>1.8140999999999999E-6</v>
      </c>
    </row>
    <row r="295" spans="1:44" x14ac:dyDescent="0.2">
      <c r="A295">
        <v>1983</v>
      </c>
      <c r="B295" s="2">
        <v>2.35463E-12</v>
      </c>
      <c r="C295" s="2">
        <v>2.0571600000000001E-10</v>
      </c>
      <c r="D295" s="2">
        <v>1.04104E-8</v>
      </c>
      <c r="E295" s="2">
        <v>3.0575100000000002E-7</v>
      </c>
      <c r="F295" s="2">
        <v>5.2228000000000002E-6</v>
      </c>
      <c r="G295" s="2">
        <v>5.20169E-5</v>
      </c>
      <c r="H295">
        <v>3.03083E-4</v>
      </c>
      <c r="I295">
        <v>1.04057E-3</v>
      </c>
      <c r="J295">
        <v>2.1573899999999999E-3</v>
      </c>
      <c r="K295">
        <v>2.9946500000000002E-3</v>
      </c>
      <c r="L295">
        <v>3.8912899999999999E-3</v>
      </c>
      <c r="M295">
        <v>6.6183099999999996E-3</v>
      </c>
      <c r="N295">
        <v>1.1823999999999999E-2</v>
      </c>
      <c r="O295">
        <v>1.8370899999999999E-2</v>
      </c>
      <c r="P295">
        <v>2.63678E-2</v>
      </c>
      <c r="Q295">
        <v>3.8075999999999999E-2</v>
      </c>
      <c r="R295">
        <v>5.4190799999999997E-2</v>
      </c>
      <c r="S295">
        <v>7.2137599999999996E-2</v>
      </c>
      <c r="T295">
        <v>8.9016700000000004E-2</v>
      </c>
      <c r="U295">
        <v>0.102795</v>
      </c>
      <c r="V295">
        <v>0.110537</v>
      </c>
      <c r="W295">
        <v>0.109068</v>
      </c>
      <c r="X295">
        <v>9.79106E-2</v>
      </c>
      <c r="Y295">
        <v>7.9932199999999995E-2</v>
      </c>
      <c r="Z295">
        <v>5.9477500000000003E-2</v>
      </c>
      <c r="AA295">
        <v>4.0541500000000001E-2</v>
      </c>
      <c r="AB295">
        <v>2.57135E-2</v>
      </c>
      <c r="AC295">
        <v>1.5720700000000001E-2</v>
      </c>
      <c r="AD295">
        <v>9.7747400000000005E-3</v>
      </c>
      <c r="AE295">
        <v>6.4847699999999999E-3</v>
      </c>
      <c r="AF295">
        <v>4.6303300000000002E-3</v>
      </c>
      <c r="AG295">
        <v>3.4409200000000001E-3</v>
      </c>
      <c r="AH295">
        <v>2.5388199999999998E-3</v>
      </c>
      <c r="AI295">
        <v>1.7898899999999999E-3</v>
      </c>
      <c r="AJ295">
        <v>1.17555E-3</v>
      </c>
      <c r="AK295">
        <v>7.0806000000000005E-4</v>
      </c>
      <c r="AL295">
        <v>3.8736199999999998E-4</v>
      </c>
      <c r="AM295">
        <v>1.9131000000000001E-4</v>
      </c>
      <c r="AN295" s="2">
        <v>8.49571E-5</v>
      </c>
      <c r="AO295" s="2">
        <v>3.38331E-5</v>
      </c>
      <c r="AP295" s="2">
        <v>1.20601E-5</v>
      </c>
      <c r="AQ295" s="2">
        <v>3.8427999999999999E-6</v>
      </c>
      <c r="AR295" s="2">
        <v>1.09347E-6</v>
      </c>
    </row>
    <row r="296" spans="1:44" x14ac:dyDescent="0.2">
      <c r="A296">
        <v>1984</v>
      </c>
      <c r="B296" s="2">
        <v>4.7716299999999999E-12</v>
      </c>
      <c r="C296" s="2">
        <v>4.16879E-10</v>
      </c>
      <c r="D296" s="2">
        <v>2.10962E-8</v>
      </c>
      <c r="E296" s="2">
        <v>6.1957100000000001E-7</v>
      </c>
      <c r="F296" s="2">
        <v>1.0582599999999999E-5</v>
      </c>
      <c r="G296">
        <v>1.0537800000000001E-4</v>
      </c>
      <c r="H296">
        <v>6.1363200000000002E-4</v>
      </c>
      <c r="I296">
        <v>2.1024699999999999E-3</v>
      </c>
      <c r="J296">
        <v>4.3244399999999997E-3</v>
      </c>
      <c r="K296">
        <v>5.8146600000000001E-3</v>
      </c>
      <c r="L296">
        <v>6.9114099999999998E-3</v>
      </c>
      <c r="M296">
        <v>1.06269E-2</v>
      </c>
      <c r="N296">
        <v>1.75926E-2</v>
      </c>
      <c r="O296">
        <v>2.43774E-2</v>
      </c>
      <c r="P296">
        <v>2.9034500000000001E-2</v>
      </c>
      <c r="Q296">
        <v>3.42885E-2</v>
      </c>
      <c r="R296">
        <v>4.2889999999999998E-2</v>
      </c>
      <c r="S296">
        <v>5.3870000000000001E-2</v>
      </c>
      <c r="T296">
        <v>6.5324400000000005E-2</v>
      </c>
      <c r="U296">
        <v>7.6699500000000004E-2</v>
      </c>
      <c r="V296">
        <v>8.7016800000000005E-2</v>
      </c>
      <c r="W296">
        <v>9.3854599999999996E-2</v>
      </c>
      <c r="X296">
        <v>9.4874600000000003E-2</v>
      </c>
      <c r="Y296">
        <v>8.91536E-2</v>
      </c>
      <c r="Z296">
        <v>7.7371400000000007E-2</v>
      </c>
      <c r="AA296">
        <v>6.1652699999999998E-2</v>
      </c>
      <c r="AB296">
        <v>4.4995800000000002E-2</v>
      </c>
      <c r="AC296">
        <v>3.0178199999999999E-2</v>
      </c>
      <c r="AD296">
        <v>1.88182E-2</v>
      </c>
      <c r="AE296">
        <v>1.1165400000000001E-2</v>
      </c>
      <c r="AF296">
        <v>6.5278599999999999E-3</v>
      </c>
      <c r="AG296">
        <v>3.89668E-3</v>
      </c>
      <c r="AH296">
        <v>2.4072E-3</v>
      </c>
      <c r="AI296">
        <v>1.5094500000000001E-3</v>
      </c>
      <c r="AJ296">
        <v>9.2596200000000001E-4</v>
      </c>
      <c r="AK296">
        <v>5.3715999999999996E-4</v>
      </c>
      <c r="AL296">
        <v>2.8791100000000002E-4</v>
      </c>
      <c r="AM296">
        <v>1.4059200000000001E-4</v>
      </c>
      <c r="AN296" s="2">
        <v>6.2035199999999999E-5</v>
      </c>
      <c r="AO296" s="2">
        <v>2.4612899999999999E-5</v>
      </c>
      <c r="AP296" s="2">
        <v>8.7541800000000003E-6</v>
      </c>
      <c r="AQ296" s="2">
        <v>2.78572E-6</v>
      </c>
      <c r="AR296" s="2">
        <v>7.92046E-7</v>
      </c>
    </row>
    <row r="297" spans="1:44" x14ac:dyDescent="0.2">
      <c r="A297">
        <v>1985</v>
      </c>
      <c r="B297" s="2">
        <v>1.9931599999999999E-11</v>
      </c>
      <c r="C297" s="2">
        <v>1.74133E-9</v>
      </c>
      <c r="D297" s="2">
        <v>8.8117499999999995E-8</v>
      </c>
      <c r="E297" s="2">
        <v>2.5877100000000001E-6</v>
      </c>
      <c r="F297" s="2">
        <v>4.4191299999999998E-5</v>
      </c>
      <c r="G297">
        <v>4.3982299999999999E-4</v>
      </c>
      <c r="H297">
        <v>2.5573900000000001E-3</v>
      </c>
      <c r="I297">
        <v>8.7182200000000005E-3</v>
      </c>
      <c r="J297">
        <v>1.7581300000000001E-2</v>
      </c>
      <c r="K297">
        <v>2.17679E-2</v>
      </c>
      <c r="L297">
        <v>1.9651499999999999E-2</v>
      </c>
      <c r="M297">
        <v>2.0548799999999999E-2</v>
      </c>
      <c r="N297">
        <v>2.8881799999999999E-2</v>
      </c>
      <c r="O297">
        <v>3.7974599999999997E-2</v>
      </c>
      <c r="P297">
        <v>4.24661E-2</v>
      </c>
      <c r="Q297">
        <v>4.5340499999999999E-2</v>
      </c>
      <c r="R297">
        <v>5.0276399999999999E-2</v>
      </c>
      <c r="S297">
        <v>5.53337E-2</v>
      </c>
      <c r="T297">
        <v>5.7793900000000002E-2</v>
      </c>
      <c r="U297">
        <v>5.8823399999999998E-2</v>
      </c>
      <c r="V297">
        <v>6.0733200000000001E-2</v>
      </c>
      <c r="W297">
        <v>6.3656599999999994E-2</v>
      </c>
      <c r="X297">
        <v>6.61104E-2</v>
      </c>
      <c r="Y297">
        <v>6.6546900000000006E-2</v>
      </c>
      <c r="Z297">
        <v>6.3853199999999999E-2</v>
      </c>
      <c r="AA297">
        <v>5.7582700000000001E-2</v>
      </c>
      <c r="AB297">
        <v>4.8266799999999999E-2</v>
      </c>
      <c r="AC297">
        <v>3.7339299999999999E-2</v>
      </c>
      <c r="AD297">
        <v>2.6578899999999999E-2</v>
      </c>
      <c r="AE297">
        <v>1.7435800000000001E-2</v>
      </c>
      <c r="AF297">
        <v>1.06173E-2</v>
      </c>
      <c r="AG297">
        <v>6.0840099999999999E-3</v>
      </c>
      <c r="AH297">
        <v>3.34242E-3</v>
      </c>
      <c r="AI297">
        <v>1.7920099999999999E-3</v>
      </c>
      <c r="AJ297">
        <v>9.4503299999999996E-4</v>
      </c>
      <c r="AK297">
        <v>4.8664800000000001E-4</v>
      </c>
      <c r="AL297">
        <v>2.40189E-4</v>
      </c>
      <c r="AM297">
        <v>1.1123100000000001E-4</v>
      </c>
      <c r="AN297" s="2">
        <v>4.7484700000000003E-5</v>
      </c>
      <c r="AO297" s="2">
        <v>1.8456499999999999E-5</v>
      </c>
      <c r="AP297" s="2">
        <v>6.4795800000000001E-6</v>
      </c>
      <c r="AQ297" s="2">
        <v>2.0445000000000001E-6</v>
      </c>
      <c r="AR297" s="2">
        <v>5.7799700000000004E-7</v>
      </c>
    </row>
    <row r="298" spans="1:44" x14ac:dyDescent="0.2">
      <c r="A298">
        <v>1986</v>
      </c>
      <c r="B298" s="2">
        <v>1.3787600000000001E-11</v>
      </c>
      <c r="C298" s="2">
        <v>1.20458E-9</v>
      </c>
      <c r="D298" s="2">
        <v>6.0959900000000006E-8</v>
      </c>
      <c r="E298" s="2">
        <v>1.79046E-6</v>
      </c>
      <c r="F298" s="2">
        <v>3.0587599999999998E-5</v>
      </c>
      <c r="G298">
        <v>3.0472700000000003E-4</v>
      </c>
      <c r="H298">
        <v>1.77702E-3</v>
      </c>
      <c r="I298">
        <v>6.1183100000000001E-3</v>
      </c>
      <c r="J298">
        <v>1.2819499999999999E-2</v>
      </c>
      <c r="K298">
        <v>1.8479599999999999E-2</v>
      </c>
      <c r="L298">
        <v>2.5989700000000001E-2</v>
      </c>
      <c r="M298">
        <v>4.5583899999999997E-2</v>
      </c>
      <c r="N298">
        <v>7.5653700000000004E-2</v>
      </c>
      <c r="O298">
        <v>9.6228599999999997E-2</v>
      </c>
      <c r="P298">
        <v>9.3340000000000006E-2</v>
      </c>
      <c r="Q298">
        <v>7.7304800000000007E-2</v>
      </c>
      <c r="R298">
        <v>6.5277699999999994E-2</v>
      </c>
      <c r="S298">
        <v>6.0084199999999997E-2</v>
      </c>
      <c r="T298">
        <v>5.5810999999999999E-2</v>
      </c>
      <c r="U298">
        <v>5.0224400000000002E-2</v>
      </c>
      <c r="V298">
        <v>4.4762400000000001E-2</v>
      </c>
      <c r="W298">
        <v>4.0246700000000003E-2</v>
      </c>
      <c r="X298">
        <v>3.6544199999999999E-2</v>
      </c>
      <c r="Y298">
        <v>3.3591500000000003E-2</v>
      </c>
      <c r="Z298">
        <v>3.1226899999999998E-2</v>
      </c>
      <c r="AA298">
        <v>2.8890099999999998E-2</v>
      </c>
      <c r="AB298">
        <v>2.5947999999999999E-2</v>
      </c>
      <c r="AC298">
        <v>2.2129900000000001E-2</v>
      </c>
      <c r="AD298">
        <v>1.7647400000000001E-2</v>
      </c>
      <c r="AE298">
        <v>1.30341E-2</v>
      </c>
      <c r="AF298">
        <v>8.8728799999999997E-3</v>
      </c>
      <c r="AG298">
        <v>5.5613399999999997E-3</v>
      </c>
      <c r="AH298">
        <v>3.2168000000000001E-3</v>
      </c>
      <c r="AI298">
        <v>1.7257799999999999E-3</v>
      </c>
      <c r="AJ298">
        <v>8.6444699999999996E-4</v>
      </c>
      <c r="AK298">
        <v>4.0681499999999999E-4</v>
      </c>
      <c r="AL298">
        <v>1.8049E-4</v>
      </c>
      <c r="AM298" s="2">
        <v>7.5407299999999999E-5</v>
      </c>
      <c r="AN298" s="2">
        <v>2.9496699999999998E-5</v>
      </c>
      <c r="AO298" s="2">
        <v>1.0709E-5</v>
      </c>
      <c r="AP298" s="2">
        <v>3.5746699999999999E-6</v>
      </c>
      <c r="AQ298" s="2">
        <v>1.0877899999999999E-6</v>
      </c>
      <c r="AR298" s="2">
        <v>2.99728E-7</v>
      </c>
    </row>
    <row r="299" spans="1:44" x14ac:dyDescent="0.2">
      <c r="A299">
        <v>1987</v>
      </c>
      <c r="B299" s="2">
        <v>1.79119E-12</v>
      </c>
      <c r="C299" s="2">
        <v>1.56503E-10</v>
      </c>
      <c r="D299" s="2">
        <v>7.9226100000000006E-9</v>
      </c>
      <c r="E299" s="2">
        <v>2.32872E-7</v>
      </c>
      <c r="F299" s="2">
        <v>3.9855399999999996E-6</v>
      </c>
      <c r="G299" s="2">
        <v>3.9894999999999997E-5</v>
      </c>
      <c r="H299">
        <v>2.3593900000000001E-4</v>
      </c>
      <c r="I299">
        <v>8.5083100000000003E-4</v>
      </c>
      <c r="J299">
        <v>2.0874499999999998E-3</v>
      </c>
      <c r="K299">
        <v>4.6098299999999997E-3</v>
      </c>
      <c r="L299">
        <v>1.1484299999999999E-2</v>
      </c>
      <c r="M299">
        <v>2.7051499999999999E-2</v>
      </c>
      <c r="N299">
        <v>5.00011E-2</v>
      </c>
      <c r="O299">
        <v>7.1751300000000004E-2</v>
      </c>
      <c r="P299">
        <v>8.7814699999999996E-2</v>
      </c>
      <c r="Q299">
        <v>0.102976</v>
      </c>
      <c r="R299">
        <v>0.11730500000000001</v>
      </c>
      <c r="S299">
        <v>0.11969399999999999</v>
      </c>
      <c r="T299">
        <v>0.103673</v>
      </c>
      <c r="U299">
        <v>7.7611600000000003E-2</v>
      </c>
      <c r="V299">
        <v>5.4108799999999999E-2</v>
      </c>
      <c r="W299">
        <v>3.8200499999999998E-2</v>
      </c>
      <c r="X299">
        <v>2.8252900000000001E-2</v>
      </c>
      <c r="Y299">
        <v>2.1690000000000001E-2</v>
      </c>
      <c r="Z299">
        <v>1.7170500000000002E-2</v>
      </c>
      <c r="AA299">
        <v>1.4038200000000001E-2</v>
      </c>
      <c r="AB299">
        <v>1.1776200000000001E-2</v>
      </c>
      <c r="AC299">
        <v>9.9440099999999997E-3</v>
      </c>
      <c r="AD299">
        <v>8.2393099999999997E-3</v>
      </c>
      <c r="AE299">
        <v>6.5361500000000001E-3</v>
      </c>
      <c r="AF299">
        <v>4.8704600000000001E-3</v>
      </c>
      <c r="AG299">
        <v>3.3659200000000001E-3</v>
      </c>
      <c r="AH299">
        <v>2.1409599999999999E-3</v>
      </c>
      <c r="AI299">
        <v>1.2482299999999999E-3</v>
      </c>
      <c r="AJ299">
        <v>6.65812E-4</v>
      </c>
      <c r="AK299">
        <v>3.2478299999999998E-4</v>
      </c>
      <c r="AL299">
        <v>1.4493500000000001E-4</v>
      </c>
      <c r="AM299" s="2">
        <v>5.92049E-5</v>
      </c>
      <c r="AN299" s="2">
        <v>2.2146699999999999E-5</v>
      </c>
      <c r="AO299" s="2">
        <v>7.58461E-6</v>
      </c>
      <c r="AP299" s="2">
        <v>2.3756000000000002E-6</v>
      </c>
      <c r="AQ299" s="2">
        <v>6.7921300000000004E-7</v>
      </c>
      <c r="AR299" s="2">
        <v>1.7681000000000001E-7</v>
      </c>
    </row>
    <row r="300" spans="1:44" x14ac:dyDescent="0.2">
      <c r="A300">
        <v>1988</v>
      </c>
      <c r="B300" s="2">
        <v>2.1049599999999999E-12</v>
      </c>
      <c r="C300" s="2">
        <v>1.8390300000000001E-10</v>
      </c>
      <c r="D300" s="2">
        <v>9.3064600000000001E-9</v>
      </c>
      <c r="E300" s="2">
        <v>2.7332299999999999E-7</v>
      </c>
      <c r="F300" s="2">
        <v>4.6686399999999999E-6</v>
      </c>
      <c r="G300" s="2">
        <v>4.6492000000000001E-5</v>
      </c>
      <c r="H300">
        <v>2.7079300000000002E-4</v>
      </c>
      <c r="I300">
        <v>9.2859300000000002E-4</v>
      </c>
      <c r="J300">
        <v>1.91702E-3</v>
      </c>
      <c r="K300">
        <v>2.6244800000000002E-3</v>
      </c>
      <c r="L300">
        <v>3.3488099999999998E-3</v>
      </c>
      <c r="M300">
        <v>5.9421200000000004E-3</v>
      </c>
      <c r="N300">
        <v>1.21654E-2</v>
      </c>
      <c r="O300">
        <v>2.35269E-2</v>
      </c>
      <c r="P300">
        <v>4.2623899999999999E-2</v>
      </c>
      <c r="Q300">
        <v>7.0347400000000004E-2</v>
      </c>
      <c r="R300">
        <v>0.10033</v>
      </c>
      <c r="S300">
        <v>0.121354</v>
      </c>
      <c r="T300">
        <v>0.127438</v>
      </c>
      <c r="U300">
        <v>0.120851</v>
      </c>
      <c r="V300">
        <v>0.105624</v>
      </c>
      <c r="W300">
        <v>8.4283899999999995E-2</v>
      </c>
      <c r="X300">
        <v>6.0542499999999999E-2</v>
      </c>
      <c r="Y300">
        <v>3.9548300000000002E-2</v>
      </c>
      <c r="Z300">
        <v>2.4543599999999999E-2</v>
      </c>
      <c r="AA300">
        <v>1.54018E-2</v>
      </c>
      <c r="AB300">
        <v>1.02465E-2</v>
      </c>
      <c r="AC300">
        <v>7.3012800000000003E-3</v>
      </c>
      <c r="AD300">
        <v>5.4715700000000003E-3</v>
      </c>
      <c r="AE300">
        <v>4.1842800000000003E-3</v>
      </c>
      <c r="AF300">
        <v>3.16162E-3</v>
      </c>
      <c r="AG300">
        <v>2.2943600000000001E-3</v>
      </c>
      <c r="AH300">
        <v>1.56511E-3</v>
      </c>
      <c r="AI300">
        <v>9.8892500000000009E-4</v>
      </c>
      <c r="AJ300">
        <v>5.7326800000000004E-4</v>
      </c>
      <c r="AK300">
        <v>3.0301900000000002E-4</v>
      </c>
      <c r="AL300">
        <v>1.4547099999999999E-4</v>
      </c>
      <c r="AM300" s="2">
        <v>6.3259899999999994E-5</v>
      </c>
      <c r="AN300" s="2">
        <v>2.4872299999999999E-5</v>
      </c>
      <c r="AO300" s="2">
        <v>8.8295599999999999E-6</v>
      </c>
      <c r="AP300" s="2">
        <v>2.8270199999999999E-6</v>
      </c>
      <c r="AQ300" s="2">
        <v>8.15624E-7</v>
      </c>
      <c r="AR300" s="2">
        <v>2.1187500000000001E-7</v>
      </c>
    </row>
    <row r="301" spans="1:44" x14ac:dyDescent="0.2">
      <c r="A301">
        <v>1989</v>
      </c>
      <c r="B301" s="2">
        <v>3.2064000000000002E-12</v>
      </c>
      <c r="C301" s="2">
        <v>2.80131E-10</v>
      </c>
      <c r="D301" s="2">
        <v>1.4176099999999999E-8</v>
      </c>
      <c r="E301" s="2">
        <v>4.1633900000000001E-7</v>
      </c>
      <c r="F301" s="2">
        <v>7.1114299999999998E-6</v>
      </c>
      <c r="G301" s="2">
        <v>7.0816100000000001E-5</v>
      </c>
      <c r="H301">
        <v>4.1242900000000002E-4</v>
      </c>
      <c r="I301">
        <v>1.4137399999999999E-3</v>
      </c>
      <c r="J301">
        <v>2.9129199999999998E-3</v>
      </c>
      <c r="K301">
        <v>3.9437099999999996E-3</v>
      </c>
      <c r="L301">
        <v>4.7757499999999996E-3</v>
      </c>
      <c r="M301">
        <v>7.47366E-3</v>
      </c>
      <c r="N301">
        <v>1.24315E-2</v>
      </c>
      <c r="O301">
        <v>1.7321799999999998E-2</v>
      </c>
      <c r="P301">
        <v>2.1292800000000001E-2</v>
      </c>
      <c r="Q301">
        <v>2.7709299999999999E-2</v>
      </c>
      <c r="R301">
        <v>4.0871400000000002E-2</v>
      </c>
      <c r="S301">
        <v>6.1786000000000001E-2</v>
      </c>
      <c r="T301">
        <v>8.7318300000000001E-2</v>
      </c>
      <c r="U301">
        <v>0.110762</v>
      </c>
      <c r="V301">
        <v>0.123962</v>
      </c>
      <c r="W301">
        <v>0.12209399999999999</v>
      </c>
      <c r="X301">
        <v>0.106817</v>
      </c>
      <c r="Y301">
        <v>8.4179400000000001E-2</v>
      </c>
      <c r="Z301">
        <v>6.0426100000000003E-2</v>
      </c>
      <c r="AA301">
        <v>3.9821299999999997E-2</v>
      </c>
      <c r="AB301">
        <v>2.4415699999999999E-2</v>
      </c>
      <c r="AC301">
        <v>1.4346599999999999E-2</v>
      </c>
      <c r="AD301">
        <v>8.4653699999999998E-3</v>
      </c>
      <c r="AE301">
        <v>5.2419500000000004E-3</v>
      </c>
      <c r="AF301">
        <v>3.4467899999999999E-3</v>
      </c>
      <c r="AG301">
        <v>2.3462700000000001E-3</v>
      </c>
      <c r="AH301">
        <v>1.5888499999999999E-3</v>
      </c>
      <c r="AI301">
        <v>1.03393E-3</v>
      </c>
      <c r="AJ301">
        <v>6.3101900000000002E-4</v>
      </c>
      <c r="AK301">
        <v>3.5552100000000003E-4</v>
      </c>
      <c r="AL301">
        <v>1.83043E-4</v>
      </c>
      <c r="AM301" s="2">
        <v>8.55567E-5</v>
      </c>
      <c r="AN301" s="2">
        <v>3.6147499999999999E-5</v>
      </c>
      <c r="AO301" s="2">
        <v>1.3763399999999999E-5</v>
      </c>
      <c r="AP301" s="2">
        <v>4.7126600000000004E-6</v>
      </c>
      <c r="AQ301" s="2">
        <v>1.44876E-6</v>
      </c>
      <c r="AR301" s="2">
        <v>3.99362E-7</v>
      </c>
    </row>
    <row r="302" spans="1:44" x14ac:dyDescent="0.2">
      <c r="A302">
        <v>1990</v>
      </c>
      <c r="B302" s="2">
        <v>7.1619599999999999E-12</v>
      </c>
      <c r="C302" s="2">
        <v>6.2571E-10</v>
      </c>
      <c r="D302" s="2">
        <v>3.1663800000000001E-8</v>
      </c>
      <c r="E302" s="2">
        <v>9.2990100000000001E-7</v>
      </c>
      <c r="F302" s="2">
        <v>1.5882199999999998E-5</v>
      </c>
      <c r="G302">
        <v>1.5812000000000001E-4</v>
      </c>
      <c r="H302">
        <v>9.2026300000000005E-4</v>
      </c>
      <c r="I302">
        <v>3.1472700000000002E-3</v>
      </c>
      <c r="J302">
        <v>6.4271900000000002E-3</v>
      </c>
      <c r="K302">
        <v>8.3948500000000006E-3</v>
      </c>
      <c r="L302">
        <v>9.1527499999999994E-3</v>
      </c>
      <c r="M302">
        <v>1.27663E-2</v>
      </c>
      <c r="N302">
        <v>2.03272E-2</v>
      </c>
      <c r="O302">
        <v>2.7467100000000001E-2</v>
      </c>
      <c r="P302">
        <v>3.1231100000000001E-2</v>
      </c>
      <c r="Q302">
        <v>3.4129399999999997E-2</v>
      </c>
      <c r="R302">
        <v>3.8971800000000001E-2</v>
      </c>
      <c r="S302">
        <v>4.4912800000000003E-2</v>
      </c>
      <c r="T302">
        <v>5.1277900000000001E-2</v>
      </c>
      <c r="U302">
        <v>6.0316000000000002E-2</v>
      </c>
      <c r="V302">
        <v>7.35759E-2</v>
      </c>
      <c r="W302">
        <v>8.8205199999999997E-2</v>
      </c>
      <c r="X302">
        <v>9.8212300000000002E-2</v>
      </c>
      <c r="Y302">
        <v>9.8597699999999996E-2</v>
      </c>
      <c r="Z302">
        <v>8.84239E-2</v>
      </c>
      <c r="AA302">
        <v>7.0939699999999994E-2</v>
      </c>
      <c r="AB302">
        <v>5.1268899999999999E-2</v>
      </c>
      <c r="AC302">
        <v>3.3730200000000002E-2</v>
      </c>
      <c r="AD302">
        <v>2.0498499999999999E-2</v>
      </c>
      <c r="AE302">
        <v>1.17594E-2</v>
      </c>
      <c r="AF302">
        <v>6.5684300000000001E-3</v>
      </c>
      <c r="AG302">
        <v>3.6960199999999999E-3</v>
      </c>
      <c r="AH302">
        <v>2.1362199999999999E-3</v>
      </c>
      <c r="AI302">
        <v>1.2567699999999999E-3</v>
      </c>
      <c r="AJ302">
        <v>7.3028100000000005E-4</v>
      </c>
      <c r="AK302">
        <v>4.0562699999999998E-4</v>
      </c>
      <c r="AL302">
        <v>2.10072E-4</v>
      </c>
      <c r="AM302" s="2">
        <v>9.9816399999999995E-5</v>
      </c>
      <c r="AN302" s="2">
        <v>4.30825E-5</v>
      </c>
      <c r="AO302" s="2">
        <v>1.6787100000000001E-5</v>
      </c>
      <c r="AP302" s="2">
        <v>5.8817599999999999E-6</v>
      </c>
      <c r="AQ302" s="2">
        <v>1.8482299999999999E-6</v>
      </c>
      <c r="AR302" s="2">
        <v>5.1992199999999996E-7</v>
      </c>
    </row>
    <row r="303" spans="1:44" x14ac:dyDescent="0.2">
      <c r="A303">
        <v>1991</v>
      </c>
      <c r="B303" s="2">
        <v>4.4359199999999999E-12</v>
      </c>
      <c r="C303" s="2">
        <v>3.8755699999999998E-10</v>
      </c>
      <c r="D303" s="2">
        <v>1.9613900000000001E-8</v>
      </c>
      <c r="E303" s="2">
        <v>5.76147E-7</v>
      </c>
      <c r="F303" s="2">
        <v>9.8454299999999993E-6</v>
      </c>
      <c r="G303" s="2">
        <v>9.8154799999999997E-5</v>
      </c>
      <c r="H303">
        <v>5.7361599999999999E-4</v>
      </c>
      <c r="I303">
        <v>1.9892899999999999E-3</v>
      </c>
      <c r="J303">
        <v>4.2813499999999997E-3</v>
      </c>
      <c r="K303">
        <v>6.7656299999999999E-3</v>
      </c>
      <c r="L303">
        <v>1.1363E-2</v>
      </c>
      <c r="M303">
        <v>2.24368E-2</v>
      </c>
      <c r="N303">
        <v>3.8906200000000002E-2</v>
      </c>
      <c r="O303">
        <v>5.1831000000000002E-2</v>
      </c>
      <c r="P303">
        <v>5.5537999999999997E-2</v>
      </c>
      <c r="Q303">
        <v>5.5155000000000003E-2</v>
      </c>
      <c r="R303">
        <v>5.6995400000000002E-2</v>
      </c>
      <c r="S303">
        <v>5.9476599999999998E-2</v>
      </c>
      <c r="T303">
        <v>5.8831099999999997E-2</v>
      </c>
      <c r="U303">
        <v>5.5901300000000001E-2</v>
      </c>
      <c r="V303">
        <v>5.3859600000000001E-2</v>
      </c>
      <c r="W303">
        <v>5.4282400000000001E-2</v>
      </c>
      <c r="X303">
        <v>5.6937500000000002E-2</v>
      </c>
      <c r="Y303">
        <v>6.0462799999999997E-2</v>
      </c>
      <c r="Z303">
        <v>6.2445500000000001E-2</v>
      </c>
      <c r="AA303">
        <v>6.0365299999999997E-2</v>
      </c>
      <c r="AB303">
        <v>5.3266099999999997E-2</v>
      </c>
      <c r="AC303">
        <v>4.2435100000000003E-2</v>
      </c>
      <c r="AD303">
        <v>3.04917E-2</v>
      </c>
      <c r="AE303">
        <v>1.9871E-2</v>
      </c>
      <c r="AF303">
        <v>1.18697E-2</v>
      </c>
      <c r="AG303">
        <v>6.6002999999999999E-3</v>
      </c>
      <c r="AH303">
        <v>3.4841099999999999E-3</v>
      </c>
      <c r="AI303">
        <v>1.7811000000000001E-3</v>
      </c>
      <c r="AJ303">
        <v>8.9313999999999995E-4</v>
      </c>
      <c r="AK303">
        <v>4.3885000000000001E-4</v>
      </c>
      <c r="AL303">
        <v>2.0827399999999999E-4</v>
      </c>
      <c r="AM303" s="2">
        <v>9.3554900000000001E-5</v>
      </c>
      <c r="AN303" s="2">
        <v>3.9033499999999998E-5</v>
      </c>
      <c r="AO303" s="2">
        <v>1.49142E-5</v>
      </c>
      <c r="AP303" s="2">
        <v>5.1691299999999998E-6</v>
      </c>
      <c r="AQ303" s="2">
        <v>1.6152E-6</v>
      </c>
      <c r="AR303" s="2">
        <v>4.53236E-7</v>
      </c>
    </row>
    <row r="304" spans="1:44" x14ac:dyDescent="0.2">
      <c r="A304">
        <v>1992</v>
      </c>
      <c r="B304" s="2">
        <v>2.39977E-12</v>
      </c>
      <c r="C304" s="2">
        <v>2.09663E-10</v>
      </c>
      <c r="D304" s="2">
        <v>1.0610899999999999E-8</v>
      </c>
      <c r="E304" s="2">
        <v>3.1169000000000001E-7</v>
      </c>
      <c r="F304" s="2">
        <v>5.3263199999999999E-6</v>
      </c>
      <c r="G304" s="2">
        <v>5.3102500000000002E-5</v>
      </c>
      <c r="H304">
        <v>3.1035600000000002E-4</v>
      </c>
      <c r="I304">
        <v>1.07664E-3</v>
      </c>
      <c r="J304">
        <v>2.3204100000000002E-3</v>
      </c>
      <c r="K304">
        <v>3.6901799999999999E-3</v>
      </c>
      <c r="L304">
        <v>6.3179100000000004E-3</v>
      </c>
      <c r="M304">
        <v>1.29301E-2</v>
      </c>
      <c r="N304">
        <v>2.40305E-2</v>
      </c>
      <c r="O304">
        <v>3.6987100000000002E-2</v>
      </c>
      <c r="P304">
        <v>5.1081399999999999E-2</v>
      </c>
      <c r="Q304">
        <v>6.8338700000000002E-2</v>
      </c>
      <c r="R304">
        <v>8.5917499999999994E-2</v>
      </c>
      <c r="S304">
        <v>9.4903399999999999E-2</v>
      </c>
      <c r="T304">
        <v>9.0851000000000001E-2</v>
      </c>
      <c r="U304">
        <v>7.8900499999999998E-2</v>
      </c>
      <c r="V304">
        <v>6.6403400000000001E-2</v>
      </c>
      <c r="W304">
        <v>5.6316699999999997E-2</v>
      </c>
      <c r="X304">
        <v>4.8587699999999998E-2</v>
      </c>
      <c r="Y304">
        <v>4.3131799999999998E-2</v>
      </c>
      <c r="Z304">
        <v>3.9888300000000002E-2</v>
      </c>
      <c r="AA304">
        <v>3.7976900000000001E-2</v>
      </c>
      <c r="AB304">
        <v>3.5898699999999999E-2</v>
      </c>
      <c r="AC304">
        <v>3.2398299999999998E-2</v>
      </c>
      <c r="AD304">
        <v>2.7135200000000002E-2</v>
      </c>
      <c r="AE304">
        <v>2.0755800000000001E-2</v>
      </c>
      <c r="AF304">
        <v>1.4404200000000001E-2</v>
      </c>
      <c r="AG304">
        <v>9.0690800000000002E-3</v>
      </c>
      <c r="AH304">
        <v>5.2033000000000001E-3</v>
      </c>
      <c r="AI304">
        <v>2.7406700000000002E-3</v>
      </c>
      <c r="AJ304">
        <v>1.3372900000000001E-3</v>
      </c>
      <c r="AK304">
        <v>6.0988199999999996E-4</v>
      </c>
      <c r="AL304">
        <v>2.6163100000000002E-4</v>
      </c>
      <c r="AM304">
        <v>1.0576799999999999E-4</v>
      </c>
      <c r="AN304" s="2">
        <v>4.0156800000000001E-5</v>
      </c>
      <c r="AO304" s="2">
        <v>1.42125E-5</v>
      </c>
      <c r="AP304" s="2">
        <v>4.6459300000000003E-6</v>
      </c>
      <c r="AQ304" s="2">
        <v>1.3901799999999999E-6</v>
      </c>
      <c r="AR304" s="2">
        <v>3.77913E-7</v>
      </c>
    </row>
    <row r="305" spans="1:44" x14ac:dyDescent="0.2">
      <c r="A305">
        <v>1993</v>
      </c>
      <c r="B305" s="2">
        <v>1.3929000000000001E-12</v>
      </c>
      <c r="C305" s="2">
        <v>1.2169500000000001E-10</v>
      </c>
      <c r="D305" s="2">
        <v>6.1588799999999997E-9</v>
      </c>
      <c r="E305" s="2">
        <v>1.80914E-7</v>
      </c>
      <c r="F305" s="2">
        <v>3.0915299999999999E-6</v>
      </c>
      <c r="G305" s="2">
        <v>3.0821600000000003E-5</v>
      </c>
      <c r="H305">
        <v>1.8012700000000001E-4</v>
      </c>
      <c r="I305">
        <v>6.2477300000000002E-4</v>
      </c>
      <c r="J305">
        <v>1.34577E-3</v>
      </c>
      <c r="K305">
        <v>2.1365300000000002E-3</v>
      </c>
      <c r="L305">
        <v>3.6493099999999998E-3</v>
      </c>
      <c r="M305">
        <v>7.4719599999999997E-3</v>
      </c>
      <c r="N305">
        <v>1.3958999999999999E-2</v>
      </c>
      <c r="O305">
        <v>2.1808999999999999E-2</v>
      </c>
      <c r="P305">
        <v>3.11998E-2</v>
      </c>
      <c r="Q305">
        <v>4.4534999999999998E-2</v>
      </c>
      <c r="R305">
        <v>6.1942499999999998E-2</v>
      </c>
      <c r="S305">
        <v>7.9388600000000004E-2</v>
      </c>
      <c r="T305">
        <v>9.2679999999999998E-2</v>
      </c>
      <c r="U305">
        <v>9.9633100000000002E-2</v>
      </c>
      <c r="V305">
        <v>9.8557400000000003E-2</v>
      </c>
      <c r="W305">
        <v>8.8933100000000001E-2</v>
      </c>
      <c r="X305">
        <v>7.3657700000000007E-2</v>
      </c>
      <c r="Y305">
        <v>5.7794199999999997E-2</v>
      </c>
      <c r="Z305">
        <v>4.5025299999999997E-2</v>
      </c>
      <c r="AA305">
        <v>3.6229200000000003E-2</v>
      </c>
      <c r="AB305">
        <v>3.0508199999999999E-2</v>
      </c>
      <c r="AC305">
        <v>2.6471000000000001E-2</v>
      </c>
      <c r="AD305">
        <v>2.2891100000000001E-2</v>
      </c>
      <c r="AE305">
        <v>1.90368E-2</v>
      </c>
      <c r="AF305">
        <v>1.4806E-2</v>
      </c>
      <c r="AG305">
        <v>1.0581E-2</v>
      </c>
      <c r="AH305">
        <v>6.8830499999999999E-3</v>
      </c>
      <c r="AI305">
        <v>4.0598199999999996E-3</v>
      </c>
      <c r="AJ305">
        <v>2.1701300000000001E-3</v>
      </c>
      <c r="AK305">
        <v>1.0528200000000001E-3</v>
      </c>
      <c r="AL305">
        <v>4.6468799999999999E-4</v>
      </c>
      <c r="AM305">
        <v>1.87085E-4</v>
      </c>
      <c r="AN305" s="2">
        <v>6.8855200000000004E-5</v>
      </c>
      <c r="AO305" s="2">
        <v>2.3195599999999999E-5</v>
      </c>
      <c r="AP305" s="2">
        <v>7.1529499999999998E-6</v>
      </c>
      <c r="AQ305" s="2">
        <v>2.0168599999999999E-6</v>
      </c>
      <c r="AR305" s="2">
        <v>5.1882000000000004E-7</v>
      </c>
    </row>
    <row r="306" spans="1:44" x14ac:dyDescent="0.2">
      <c r="A306">
        <v>1994</v>
      </c>
      <c r="B306" s="2">
        <v>1.3957799999999999E-12</v>
      </c>
      <c r="C306" s="2">
        <v>1.2194500000000001E-10</v>
      </c>
      <c r="D306" s="2">
        <v>6.1712800000000002E-9</v>
      </c>
      <c r="E306" s="2">
        <v>1.81259E-7</v>
      </c>
      <c r="F306" s="2">
        <v>3.0966499999999998E-6</v>
      </c>
      <c r="G306" s="2">
        <v>3.0852200000000003E-5</v>
      </c>
      <c r="H306">
        <v>1.79953E-4</v>
      </c>
      <c r="I306">
        <v>6.2003199999999996E-4</v>
      </c>
      <c r="J306">
        <v>1.3030100000000001E-3</v>
      </c>
      <c r="K306">
        <v>1.9018800000000001E-3</v>
      </c>
      <c r="L306">
        <v>2.7740999999999998E-3</v>
      </c>
      <c r="M306">
        <v>5.1552799999999999E-3</v>
      </c>
      <c r="N306">
        <v>9.4134100000000005E-3</v>
      </c>
      <c r="O306">
        <v>1.46421E-2</v>
      </c>
      <c r="P306">
        <v>2.0930199999999999E-2</v>
      </c>
      <c r="Q306">
        <v>3.0014699999999998E-2</v>
      </c>
      <c r="R306">
        <v>4.2387399999999999E-2</v>
      </c>
      <c r="S306">
        <v>5.6153399999999999E-2</v>
      </c>
      <c r="T306">
        <v>6.9644200000000003E-2</v>
      </c>
      <c r="U306">
        <v>8.22904E-2</v>
      </c>
      <c r="V306">
        <v>9.2498499999999997E-2</v>
      </c>
      <c r="W306">
        <v>9.7309300000000001E-2</v>
      </c>
      <c r="X306">
        <v>9.4679100000000002E-2</v>
      </c>
      <c r="Y306">
        <v>8.5016400000000006E-2</v>
      </c>
      <c r="Z306">
        <v>7.0839100000000002E-2</v>
      </c>
      <c r="AA306">
        <v>5.5587600000000001E-2</v>
      </c>
      <c r="AB306">
        <v>4.2206E-2</v>
      </c>
      <c r="AC306">
        <v>3.2074499999999999E-2</v>
      </c>
      <c r="AD306">
        <v>2.4957900000000002E-2</v>
      </c>
      <c r="AE306">
        <v>1.9801099999999999E-2</v>
      </c>
      <c r="AF306">
        <v>1.55931E-2</v>
      </c>
      <c r="AG306">
        <v>1.17996E-2</v>
      </c>
      <c r="AH306">
        <v>8.3585499999999993E-3</v>
      </c>
      <c r="AI306">
        <v>5.4467999999999999E-3</v>
      </c>
      <c r="AJ306">
        <v>3.2309999999999999E-3</v>
      </c>
      <c r="AK306">
        <v>1.7343700000000001E-3</v>
      </c>
      <c r="AL306">
        <v>8.3983799999999998E-4</v>
      </c>
      <c r="AM306">
        <v>3.6630099999999997E-4</v>
      </c>
      <c r="AN306">
        <v>1.4381100000000001E-4</v>
      </c>
      <c r="AO306" s="2">
        <v>5.0812500000000002E-5</v>
      </c>
      <c r="AP306" s="2">
        <v>1.6156800000000001E-5</v>
      </c>
      <c r="AQ306" s="2">
        <v>4.6230399999999999E-6</v>
      </c>
      <c r="AR306" s="2">
        <v>1.19026E-6</v>
      </c>
    </row>
    <row r="307" spans="1:44" x14ac:dyDescent="0.2">
      <c r="A307">
        <v>1995</v>
      </c>
      <c r="B307" s="2">
        <v>1.03742E-12</v>
      </c>
      <c r="C307" s="2">
        <v>9.0637199999999996E-11</v>
      </c>
      <c r="D307" s="2">
        <v>4.5870799999999998E-9</v>
      </c>
      <c r="E307" s="2">
        <v>1.34743E-7</v>
      </c>
      <c r="F307" s="2">
        <v>2.3025599999999999E-6</v>
      </c>
      <c r="G307" s="2">
        <v>2.2956099999999999E-5</v>
      </c>
      <c r="H307">
        <v>1.3416599999999999E-4</v>
      </c>
      <c r="I307">
        <v>4.6541099999999999E-4</v>
      </c>
      <c r="J307">
        <v>1.0028000000000001E-3</v>
      </c>
      <c r="K307">
        <v>1.5921100000000001E-3</v>
      </c>
      <c r="L307">
        <v>2.7077999999999998E-3</v>
      </c>
      <c r="M307">
        <v>5.4616600000000001E-3</v>
      </c>
      <c r="N307">
        <v>9.8689499999999996E-3</v>
      </c>
      <c r="O307">
        <v>1.44239E-2</v>
      </c>
      <c r="P307">
        <v>1.8623399999999998E-2</v>
      </c>
      <c r="Q307">
        <v>2.41987E-2</v>
      </c>
      <c r="R307">
        <v>3.2382599999999997E-2</v>
      </c>
      <c r="S307">
        <v>4.2200500000000002E-2</v>
      </c>
      <c r="T307">
        <v>5.2546799999999998E-2</v>
      </c>
      <c r="U307">
        <v>6.3387799999999994E-2</v>
      </c>
      <c r="V307">
        <v>7.42593E-2</v>
      </c>
      <c r="W307">
        <v>8.3516599999999996E-2</v>
      </c>
      <c r="X307">
        <v>8.9282299999999995E-2</v>
      </c>
      <c r="Y307">
        <v>9.01478E-2</v>
      </c>
      <c r="Z307">
        <v>8.5394700000000004E-2</v>
      </c>
      <c r="AA307">
        <v>7.54861E-2</v>
      </c>
      <c r="AB307">
        <v>6.2306399999999998E-2</v>
      </c>
      <c r="AC307">
        <v>4.8480200000000001E-2</v>
      </c>
      <c r="AD307">
        <v>3.62146E-2</v>
      </c>
      <c r="AE307">
        <v>2.65484E-2</v>
      </c>
      <c r="AF307">
        <v>1.93913E-2</v>
      </c>
      <c r="AG307">
        <v>1.40889E-2</v>
      </c>
      <c r="AH307">
        <v>1.00006E-2</v>
      </c>
      <c r="AI307">
        <v>6.76751E-3</v>
      </c>
      <c r="AJ307">
        <v>4.2722100000000002E-3</v>
      </c>
      <c r="AK307">
        <v>2.4767999999999999E-3</v>
      </c>
      <c r="AL307">
        <v>1.3053299999999999E-3</v>
      </c>
      <c r="AM307">
        <v>6.2143300000000001E-4</v>
      </c>
      <c r="AN307">
        <v>2.66216E-4</v>
      </c>
      <c r="AO307">
        <v>1.02377E-4</v>
      </c>
      <c r="AP307" s="2">
        <v>3.5289900000000002E-5</v>
      </c>
      <c r="AQ307" s="2">
        <v>1.0893199999999999E-5</v>
      </c>
      <c r="AR307" s="2">
        <v>3.0089800000000002E-6</v>
      </c>
    </row>
    <row r="308" spans="1:44" x14ac:dyDescent="0.2">
      <c r="A308">
        <v>1996</v>
      </c>
      <c r="B308" s="2">
        <v>9.3476400000000003E-13</v>
      </c>
      <c r="C308" s="2">
        <v>8.1667999999999997E-11</v>
      </c>
      <c r="D308" s="2">
        <v>4.1330699999999997E-9</v>
      </c>
      <c r="E308" s="2">
        <v>1.2140099999999999E-7</v>
      </c>
      <c r="F308" s="2">
        <v>2.07434E-6</v>
      </c>
      <c r="G308" s="2">
        <v>2.06747E-5</v>
      </c>
      <c r="H308">
        <v>1.20727E-4</v>
      </c>
      <c r="I308">
        <v>4.1757900000000001E-4</v>
      </c>
      <c r="J308">
        <v>8.9029500000000004E-4</v>
      </c>
      <c r="K308">
        <v>1.3663799999999999E-3</v>
      </c>
      <c r="L308">
        <v>2.1997200000000001E-3</v>
      </c>
      <c r="M308">
        <v>4.3532299999999996E-3</v>
      </c>
      <c r="N308">
        <v>8.0558499999999998E-3</v>
      </c>
      <c r="O308">
        <v>1.2497100000000001E-2</v>
      </c>
      <c r="P308">
        <v>1.7625600000000002E-2</v>
      </c>
      <c r="Q308">
        <v>2.4558300000000002E-2</v>
      </c>
      <c r="R308">
        <v>3.3093299999999999E-2</v>
      </c>
      <c r="S308">
        <v>4.1093900000000003E-2</v>
      </c>
      <c r="T308">
        <v>4.7471399999999997E-2</v>
      </c>
      <c r="U308">
        <v>5.3456999999999998E-2</v>
      </c>
      <c r="V308">
        <v>6.0333499999999998E-2</v>
      </c>
      <c r="W308">
        <v>6.7828299999999994E-2</v>
      </c>
      <c r="X308">
        <v>7.4798100000000006E-2</v>
      </c>
      <c r="Y308">
        <v>7.9996200000000003E-2</v>
      </c>
      <c r="Z308">
        <v>8.2116900000000007E-2</v>
      </c>
      <c r="AA308">
        <v>8.0047599999999997E-2</v>
      </c>
      <c r="AB308">
        <v>7.3471099999999998E-2</v>
      </c>
      <c r="AC308">
        <v>6.3212199999999996E-2</v>
      </c>
      <c r="AD308">
        <v>5.1007499999999997E-2</v>
      </c>
      <c r="AE308">
        <v>3.8828599999999998E-2</v>
      </c>
      <c r="AF308">
        <v>2.81608E-2</v>
      </c>
      <c r="AG308">
        <v>1.96554E-2</v>
      </c>
      <c r="AH308">
        <v>1.3265600000000001E-2</v>
      </c>
      <c r="AI308">
        <v>8.6204999999999997E-3</v>
      </c>
      <c r="AJ308">
        <v>5.3286899999999996E-3</v>
      </c>
      <c r="AK308">
        <v>3.0850600000000001E-3</v>
      </c>
      <c r="AL308">
        <v>1.64883E-3</v>
      </c>
      <c r="AM308">
        <v>8.0428900000000002E-4</v>
      </c>
      <c r="AN308">
        <v>3.5518799999999999E-4</v>
      </c>
      <c r="AO308">
        <v>1.4123400000000001E-4</v>
      </c>
      <c r="AP308" s="2">
        <v>5.0381799999999999E-5</v>
      </c>
      <c r="AQ308" s="2">
        <v>1.6084899999999999E-5</v>
      </c>
      <c r="AR308" s="2">
        <v>4.5884300000000004E-6</v>
      </c>
    </row>
    <row r="309" spans="1:44" x14ac:dyDescent="0.2">
      <c r="A309">
        <v>1997</v>
      </c>
      <c r="B309" s="2">
        <v>3.55964E-12</v>
      </c>
      <c r="C309" s="2">
        <v>3.1098999999999998E-10</v>
      </c>
      <c r="D309" s="2">
        <v>1.57373E-8</v>
      </c>
      <c r="E309" s="2">
        <v>4.6216099999999998E-7</v>
      </c>
      <c r="F309" s="2">
        <v>7.89292E-6</v>
      </c>
      <c r="G309" s="2">
        <v>7.8566900000000002E-5</v>
      </c>
      <c r="H309">
        <v>4.5702500000000001E-4</v>
      </c>
      <c r="I309">
        <v>1.56025E-3</v>
      </c>
      <c r="J309">
        <v>3.1644500000000001E-3</v>
      </c>
      <c r="K309">
        <v>4.0174900000000003E-3</v>
      </c>
      <c r="L309">
        <v>3.9969599999999999E-3</v>
      </c>
      <c r="M309">
        <v>5.0018600000000003E-3</v>
      </c>
      <c r="N309">
        <v>7.9622500000000006E-3</v>
      </c>
      <c r="O309">
        <v>1.1801600000000001E-2</v>
      </c>
      <c r="P309">
        <v>1.6073799999999999E-2</v>
      </c>
      <c r="Q309">
        <v>2.2005199999999999E-2</v>
      </c>
      <c r="R309">
        <v>3.00757E-2</v>
      </c>
      <c r="S309">
        <v>3.8799800000000002E-2</v>
      </c>
      <c r="T309">
        <v>4.67353E-2</v>
      </c>
      <c r="U309">
        <v>5.3612100000000003E-2</v>
      </c>
      <c r="V309">
        <v>5.9264400000000002E-2</v>
      </c>
      <c r="W309">
        <v>6.33885E-2</v>
      </c>
      <c r="X309">
        <v>6.6372100000000003E-2</v>
      </c>
      <c r="Y309">
        <v>6.9013400000000003E-2</v>
      </c>
      <c r="Z309">
        <v>7.1384199999999995E-2</v>
      </c>
      <c r="AA309">
        <v>7.2537900000000002E-2</v>
      </c>
      <c r="AB309">
        <v>7.1195800000000004E-2</v>
      </c>
      <c r="AC309">
        <v>6.6535899999999995E-2</v>
      </c>
      <c r="AD309">
        <v>5.8621199999999998E-2</v>
      </c>
      <c r="AE309">
        <v>4.8405200000000002E-2</v>
      </c>
      <c r="AF309">
        <v>3.7366400000000001E-2</v>
      </c>
      <c r="AG309">
        <v>2.6963600000000001E-2</v>
      </c>
      <c r="AH309">
        <v>1.8203899999999999E-2</v>
      </c>
      <c r="AI309">
        <v>1.15018E-2</v>
      </c>
      <c r="AJ309">
        <v>6.7901400000000001E-3</v>
      </c>
      <c r="AK309">
        <v>3.73034E-3</v>
      </c>
      <c r="AL309">
        <v>1.8956999999999999E-3</v>
      </c>
      <c r="AM309">
        <v>8.8497800000000002E-4</v>
      </c>
      <c r="AN309">
        <v>3.7695300000000002E-4</v>
      </c>
      <c r="AO309">
        <v>1.45632E-4</v>
      </c>
      <c r="AP309" s="2">
        <v>5.07869E-5</v>
      </c>
      <c r="AQ309" s="2">
        <v>1.5928599999999999E-5</v>
      </c>
      <c r="AR309" s="2">
        <v>4.4806900000000003E-6</v>
      </c>
    </row>
    <row r="310" spans="1:44" x14ac:dyDescent="0.2">
      <c r="A310">
        <v>1998</v>
      </c>
      <c r="B310" s="2">
        <v>5.6869400000000004E-12</v>
      </c>
      <c r="C310" s="2">
        <v>4.9684799999999998E-10</v>
      </c>
      <c r="D310" s="2">
        <v>2.5143499999999999E-8</v>
      </c>
      <c r="E310" s="2">
        <v>7.3846399999999996E-7</v>
      </c>
      <c r="F310" s="2">
        <v>1.2614599999999999E-5</v>
      </c>
      <c r="G310">
        <v>1.2564299999999999E-4</v>
      </c>
      <c r="H310">
        <v>7.3218600000000001E-4</v>
      </c>
      <c r="I310">
        <v>2.51506E-3</v>
      </c>
      <c r="J310">
        <v>5.2234500000000001E-3</v>
      </c>
      <c r="K310">
        <v>7.2890899999999998E-3</v>
      </c>
      <c r="L310">
        <v>9.5188700000000005E-3</v>
      </c>
      <c r="M310">
        <v>1.5797200000000001E-2</v>
      </c>
      <c r="N310">
        <v>2.6029699999999999E-2</v>
      </c>
      <c r="O310">
        <v>3.3738999999999998E-2</v>
      </c>
      <c r="P310">
        <v>3.4558999999999999E-2</v>
      </c>
      <c r="Q310">
        <v>3.2290800000000001E-2</v>
      </c>
      <c r="R310">
        <v>3.2724400000000001E-2</v>
      </c>
      <c r="S310">
        <v>3.6612699999999998E-2</v>
      </c>
      <c r="T310">
        <v>4.1813099999999999E-2</v>
      </c>
      <c r="U310">
        <v>4.7211299999999998E-2</v>
      </c>
      <c r="V310">
        <v>5.2358200000000001E-2</v>
      </c>
      <c r="W310">
        <v>5.6422300000000002E-2</v>
      </c>
      <c r="X310">
        <v>5.8815300000000001E-2</v>
      </c>
      <c r="Y310">
        <v>5.9718100000000003E-2</v>
      </c>
      <c r="Z310">
        <v>5.9685200000000001E-2</v>
      </c>
      <c r="AA310">
        <v>5.91104E-2</v>
      </c>
      <c r="AB310">
        <v>5.7941300000000001E-2</v>
      </c>
      <c r="AC310">
        <v>5.5660000000000001E-2</v>
      </c>
      <c r="AD310">
        <v>5.1603400000000001E-2</v>
      </c>
      <c r="AE310">
        <v>4.54624E-2</v>
      </c>
      <c r="AF310">
        <v>3.7589200000000003E-2</v>
      </c>
      <c r="AG310">
        <v>2.8912400000000001E-2</v>
      </c>
      <c r="AH310">
        <v>2.0564599999999999E-2</v>
      </c>
      <c r="AI310">
        <v>1.3469999999999999E-2</v>
      </c>
      <c r="AJ310">
        <v>8.0995800000000003E-3</v>
      </c>
      <c r="AK310">
        <v>4.4591800000000001E-3</v>
      </c>
      <c r="AL310">
        <v>2.2420399999999998E-3</v>
      </c>
      <c r="AM310">
        <v>1.0268499999999999E-3</v>
      </c>
      <c r="AN310">
        <v>4.27246E-4</v>
      </c>
      <c r="AO310">
        <v>1.6106000000000001E-4</v>
      </c>
      <c r="AP310" s="2">
        <v>5.4864200000000002E-5</v>
      </c>
      <c r="AQ310" s="2">
        <v>1.6846499999999999E-5</v>
      </c>
      <c r="AR310" s="2">
        <v>4.6524100000000004E-6</v>
      </c>
    </row>
    <row r="311" spans="1:44" x14ac:dyDescent="0.2">
      <c r="A311">
        <v>1999</v>
      </c>
      <c r="B311" s="2">
        <v>6.4297099999999997E-12</v>
      </c>
      <c r="C311" s="2">
        <v>5.6174199999999998E-10</v>
      </c>
      <c r="D311" s="2">
        <v>2.84276E-8</v>
      </c>
      <c r="E311" s="2">
        <v>8.3492200000000002E-7</v>
      </c>
      <c r="F311" s="2">
        <v>1.4262499999999999E-5</v>
      </c>
      <c r="G311">
        <v>1.4206200000000001E-4</v>
      </c>
      <c r="H311">
        <v>8.27968E-4</v>
      </c>
      <c r="I311">
        <v>2.8452400000000002E-3</v>
      </c>
      <c r="J311">
        <v>5.9189000000000004E-3</v>
      </c>
      <c r="K311">
        <v>8.3149999999999995E-3</v>
      </c>
      <c r="L311">
        <v>1.10694E-2</v>
      </c>
      <c r="M311">
        <v>1.8868200000000002E-2</v>
      </c>
      <c r="N311">
        <v>3.2216500000000002E-2</v>
      </c>
      <c r="O311">
        <v>4.4891800000000003E-2</v>
      </c>
      <c r="P311">
        <v>5.3043600000000003E-2</v>
      </c>
      <c r="Q311">
        <v>5.9970799999999998E-2</v>
      </c>
      <c r="R311">
        <v>6.7376500000000006E-2</v>
      </c>
      <c r="S311">
        <v>7.0130499999999998E-2</v>
      </c>
      <c r="T311">
        <v>6.4647200000000002E-2</v>
      </c>
      <c r="U311">
        <v>5.4963699999999997E-2</v>
      </c>
      <c r="V311">
        <v>4.72751E-2</v>
      </c>
      <c r="W311">
        <v>4.3679099999999998E-2</v>
      </c>
      <c r="X311">
        <v>4.2745199999999997E-2</v>
      </c>
      <c r="Y311">
        <v>4.2637399999999999E-2</v>
      </c>
      <c r="Z311">
        <v>4.2372100000000003E-2</v>
      </c>
      <c r="AA311">
        <v>4.16283E-2</v>
      </c>
      <c r="AB311">
        <v>4.0383299999999997E-2</v>
      </c>
      <c r="AC311">
        <v>3.8626599999999997E-2</v>
      </c>
      <c r="AD311">
        <v>3.61905E-2</v>
      </c>
      <c r="AE311">
        <v>3.2805800000000003E-2</v>
      </c>
      <c r="AF311">
        <v>2.83343E-2</v>
      </c>
      <c r="AG311">
        <v>2.2977000000000001E-2</v>
      </c>
      <c r="AH311">
        <v>1.7283400000000001E-2</v>
      </c>
      <c r="AI311">
        <v>1.1949599999999999E-2</v>
      </c>
      <c r="AJ311">
        <v>7.5436799999999997E-3</v>
      </c>
      <c r="AK311">
        <v>4.3275500000000003E-3</v>
      </c>
      <c r="AL311">
        <v>2.2479800000000001E-3</v>
      </c>
      <c r="AM311">
        <v>1.05456E-3</v>
      </c>
      <c r="AN311">
        <v>4.4582699999999999E-4</v>
      </c>
      <c r="AO311">
        <v>1.69572E-4</v>
      </c>
      <c r="AP311" s="2">
        <v>5.7947800000000001E-5</v>
      </c>
      <c r="AQ311" s="2">
        <v>1.77711E-5</v>
      </c>
      <c r="AR311" s="2">
        <v>4.8860700000000001E-6</v>
      </c>
    </row>
    <row r="312" spans="1:44" x14ac:dyDescent="0.2">
      <c r="A312">
        <v>2000</v>
      </c>
      <c r="B312" s="2">
        <v>1.2143500000000001E-11</v>
      </c>
      <c r="C312" s="2">
        <v>1.06093E-9</v>
      </c>
      <c r="D312" s="2">
        <v>5.3687499999999997E-8</v>
      </c>
      <c r="E312" s="2">
        <v>1.5766700000000001E-6</v>
      </c>
      <c r="F312" s="2">
        <v>2.69277E-5</v>
      </c>
      <c r="G312">
        <v>2.6806399999999999E-4</v>
      </c>
      <c r="H312">
        <v>1.5597300000000001E-3</v>
      </c>
      <c r="I312">
        <v>5.3294400000000004E-3</v>
      </c>
      <c r="J312">
        <v>1.08456E-2</v>
      </c>
      <c r="K312">
        <v>1.39638E-2</v>
      </c>
      <c r="L312">
        <v>1.4548999999999999E-2</v>
      </c>
      <c r="M312">
        <v>1.9242800000000001E-2</v>
      </c>
      <c r="N312">
        <v>3.0427800000000001E-2</v>
      </c>
      <c r="O312">
        <v>4.2253400000000003E-2</v>
      </c>
      <c r="P312">
        <v>5.0885899999999998E-2</v>
      </c>
      <c r="Q312">
        <v>5.9746399999999998E-2</v>
      </c>
      <c r="R312">
        <v>7.0993700000000007E-2</v>
      </c>
      <c r="S312">
        <v>7.9907699999999998E-2</v>
      </c>
      <c r="T312">
        <v>8.1732200000000005E-2</v>
      </c>
      <c r="U312">
        <v>7.7110600000000001E-2</v>
      </c>
      <c r="V312">
        <v>6.8727499999999997E-2</v>
      </c>
      <c r="W312">
        <v>5.8180799999999998E-2</v>
      </c>
      <c r="X312">
        <v>4.71624E-2</v>
      </c>
      <c r="Y312">
        <v>3.7978699999999997E-2</v>
      </c>
      <c r="Z312">
        <v>3.1944100000000003E-2</v>
      </c>
      <c r="AA312">
        <v>2.8637800000000001E-2</v>
      </c>
      <c r="AB312">
        <v>2.68236E-2</v>
      </c>
      <c r="AC312">
        <v>2.5456099999999999E-2</v>
      </c>
      <c r="AD312">
        <v>2.39347E-2</v>
      </c>
      <c r="AE312">
        <v>2.19466E-2</v>
      </c>
      <c r="AF312">
        <v>1.9344900000000002E-2</v>
      </c>
      <c r="AG312">
        <v>1.6155800000000001E-2</v>
      </c>
      <c r="AH312">
        <v>1.26093E-2</v>
      </c>
      <c r="AI312">
        <v>9.09014E-3</v>
      </c>
      <c r="AJ312">
        <v>5.99739E-3</v>
      </c>
      <c r="AK312">
        <v>3.59648E-3</v>
      </c>
      <c r="AL312">
        <v>1.9504800000000001E-3</v>
      </c>
      <c r="AM312">
        <v>9.5319899999999995E-4</v>
      </c>
      <c r="AN312">
        <v>4.1865899999999999E-4</v>
      </c>
      <c r="AO312">
        <v>1.6494E-4</v>
      </c>
      <c r="AP312" s="2">
        <v>5.8202499999999997E-5</v>
      </c>
      <c r="AQ312" s="2">
        <v>1.8374300000000001E-5</v>
      </c>
      <c r="AR312" s="2">
        <v>5.1849500000000002E-6</v>
      </c>
    </row>
    <row r="313" spans="1:44" x14ac:dyDescent="0.2">
      <c r="A313">
        <v>2001</v>
      </c>
      <c r="B313" s="2">
        <v>4.1807099999999999E-12</v>
      </c>
      <c r="C313" s="2">
        <v>3.6526400000000002E-10</v>
      </c>
      <c r="D313" s="2">
        <v>1.8486500000000001E-8</v>
      </c>
      <c r="E313" s="2">
        <v>5.4308800000000003E-7</v>
      </c>
      <c r="F313" s="2">
        <v>9.2828599999999994E-6</v>
      </c>
      <c r="G313" s="2">
        <v>9.2608299999999999E-5</v>
      </c>
      <c r="H313">
        <v>5.42279E-4</v>
      </c>
      <c r="I313">
        <v>1.8931499999999999E-3</v>
      </c>
      <c r="J313">
        <v>4.1727400000000003E-3</v>
      </c>
      <c r="K313">
        <v>7.0934099999999996E-3</v>
      </c>
      <c r="L313">
        <v>1.3311399999999999E-2</v>
      </c>
      <c r="M313">
        <v>2.7758600000000001E-2</v>
      </c>
      <c r="N313">
        <v>4.8529299999999997E-2</v>
      </c>
      <c r="O313">
        <v>6.4193700000000006E-2</v>
      </c>
      <c r="P313">
        <v>6.7579799999999995E-2</v>
      </c>
      <c r="Q313">
        <v>6.5544099999999994E-2</v>
      </c>
      <c r="R313">
        <v>6.7194699999999996E-2</v>
      </c>
      <c r="S313">
        <v>7.1741200000000005E-2</v>
      </c>
      <c r="T313">
        <v>7.4186199999999994E-2</v>
      </c>
      <c r="U313">
        <v>7.3285100000000006E-2</v>
      </c>
      <c r="V313">
        <v>6.9857600000000006E-2</v>
      </c>
      <c r="W313">
        <v>6.3757400000000006E-2</v>
      </c>
      <c r="X313">
        <v>5.49662E-2</v>
      </c>
      <c r="Y313">
        <v>4.4811700000000003E-2</v>
      </c>
      <c r="Z313">
        <v>3.51478E-2</v>
      </c>
      <c r="AA313">
        <v>2.7294499999999999E-2</v>
      </c>
      <c r="AB313">
        <v>2.1734699999999999E-2</v>
      </c>
      <c r="AC313">
        <v>1.8210500000000001E-2</v>
      </c>
      <c r="AD313">
        <v>1.6003099999999999E-2</v>
      </c>
      <c r="AE313">
        <v>1.43217E-2</v>
      </c>
      <c r="AF313">
        <v>1.2601299999999999E-2</v>
      </c>
      <c r="AG313">
        <v>1.06021E-2</v>
      </c>
      <c r="AH313">
        <v>8.3659700000000004E-3</v>
      </c>
      <c r="AI313">
        <v>6.1075499999999998E-3</v>
      </c>
      <c r="AJ313">
        <v>4.0842600000000001E-3</v>
      </c>
      <c r="AK313">
        <v>2.4833799999999999E-3</v>
      </c>
      <c r="AL313">
        <v>1.3654299999999999E-3</v>
      </c>
      <c r="AM313">
        <v>6.7615199999999996E-4</v>
      </c>
      <c r="AN313">
        <v>3.0067100000000002E-4</v>
      </c>
      <c r="AO313">
        <v>1.19806E-4</v>
      </c>
      <c r="AP313" s="2">
        <v>4.2710499999999997E-5</v>
      </c>
      <c r="AQ313" s="2">
        <v>1.36067E-5</v>
      </c>
      <c r="AR313" s="2">
        <v>3.8704299999999998E-6</v>
      </c>
    </row>
    <row r="314" spans="1:44" x14ac:dyDescent="0.2">
      <c r="A314">
        <v>2002</v>
      </c>
      <c r="B314" s="2">
        <v>3.37038E-12</v>
      </c>
      <c r="C314" s="2">
        <v>2.9445899999999998E-10</v>
      </c>
      <c r="D314" s="2">
        <v>1.4901499999999999E-8</v>
      </c>
      <c r="E314" s="2">
        <v>4.37665E-7</v>
      </c>
      <c r="F314" s="2">
        <v>7.4766499999999998E-6</v>
      </c>
      <c r="G314" s="2">
        <v>7.4477899999999994E-5</v>
      </c>
      <c r="H314">
        <v>4.3418999999999999E-4</v>
      </c>
      <c r="I314">
        <v>1.4934600000000001E-3</v>
      </c>
      <c r="J314">
        <v>3.1186E-3</v>
      </c>
      <c r="K314">
        <v>4.4498899999999997E-3</v>
      </c>
      <c r="L314">
        <v>6.1961400000000002E-3</v>
      </c>
      <c r="M314">
        <v>1.1254399999999999E-2</v>
      </c>
      <c r="N314">
        <v>2.0920000000000001E-2</v>
      </c>
      <c r="O314">
        <v>3.39227E-2</v>
      </c>
      <c r="P314">
        <v>5.0514200000000002E-2</v>
      </c>
      <c r="Q314">
        <v>7.1942699999999998E-2</v>
      </c>
      <c r="R314">
        <v>9.3217099999999997E-2</v>
      </c>
      <c r="S314">
        <v>0.10376299999999999</v>
      </c>
      <c r="T314">
        <v>9.9273899999999998E-2</v>
      </c>
      <c r="U314">
        <v>8.6406999999999998E-2</v>
      </c>
      <c r="V314">
        <v>7.3749300000000004E-2</v>
      </c>
      <c r="W314">
        <v>6.4013100000000003E-2</v>
      </c>
      <c r="X314">
        <v>5.5731799999999998E-2</v>
      </c>
      <c r="Y314">
        <v>4.7499399999999997E-2</v>
      </c>
      <c r="Z314">
        <v>3.9129999999999998E-2</v>
      </c>
      <c r="AA314">
        <v>3.10841E-2</v>
      </c>
      <c r="AB314">
        <v>2.3998999999999999E-2</v>
      </c>
      <c r="AC314">
        <v>1.8370500000000001E-2</v>
      </c>
      <c r="AD314">
        <v>1.4299299999999999E-2</v>
      </c>
      <c r="AE314">
        <v>1.14763E-2</v>
      </c>
      <c r="AF314">
        <v>9.3959200000000003E-3</v>
      </c>
      <c r="AG314">
        <v>7.6183199999999996E-3</v>
      </c>
      <c r="AH314">
        <v>5.9223499999999998E-3</v>
      </c>
      <c r="AI314">
        <v>4.3049899999999999E-3</v>
      </c>
      <c r="AJ314">
        <v>2.87849E-3</v>
      </c>
      <c r="AK314">
        <v>1.7523899999999999E-3</v>
      </c>
      <c r="AL314">
        <v>9.6508399999999995E-4</v>
      </c>
      <c r="AM314">
        <v>4.7874799999999998E-4</v>
      </c>
      <c r="AN314">
        <v>2.13286E-4</v>
      </c>
      <c r="AO314" s="2">
        <v>8.5152699999999995E-5</v>
      </c>
      <c r="AP314" s="2">
        <v>3.0417500000000001E-5</v>
      </c>
      <c r="AQ314" s="2">
        <v>9.7099899999999995E-6</v>
      </c>
      <c r="AR314" s="2">
        <v>2.7674899999999999E-6</v>
      </c>
    </row>
    <row r="315" spans="1:44" x14ac:dyDescent="0.2">
      <c r="A315">
        <v>2003</v>
      </c>
      <c r="B315" s="2">
        <v>3.0335999999999999E-12</v>
      </c>
      <c r="C315" s="2">
        <v>2.6503500000000001E-10</v>
      </c>
      <c r="D315" s="2">
        <v>1.34125E-8</v>
      </c>
      <c r="E315" s="2">
        <v>3.9393700000000002E-7</v>
      </c>
      <c r="F315" s="2">
        <v>6.7297600000000001E-6</v>
      </c>
      <c r="G315" s="2">
        <v>6.7041100000000004E-5</v>
      </c>
      <c r="H315">
        <v>3.90889E-4</v>
      </c>
      <c r="I315">
        <v>1.3451299999999999E-3</v>
      </c>
      <c r="J315">
        <v>2.8131800000000002E-3</v>
      </c>
      <c r="K315">
        <v>4.0313900000000001E-3</v>
      </c>
      <c r="L315">
        <v>5.6246200000000003E-3</v>
      </c>
      <c r="M315">
        <v>9.9786800000000002E-3</v>
      </c>
      <c r="N315">
        <v>1.7392500000000002E-2</v>
      </c>
      <c r="O315">
        <v>2.49903E-2</v>
      </c>
      <c r="P315">
        <v>3.1675399999999999E-2</v>
      </c>
      <c r="Q315">
        <v>4.0766400000000001E-2</v>
      </c>
      <c r="R315">
        <v>5.5061300000000001E-2</v>
      </c>
      <c r="S315">
        <v>7.2720300000000002E-2</v>
      </c>
      <c r="T315">
        <v>8.9465199999999995E-2</v>
      </c>
      <c r="U315">
        <v>0.100956</v>
      </c>
      <c r="V315">
        <v>0.103227</v>
      </c>
      <c r="W315">
        <v>9.5003000000000004E-2</v>
      </c>
      <c r="X315">
        <v>7.9767900000000003E-2</v>
      </c>
      <c r="Y315">
        <v>6.32775E-2</v>
      </c>
      <c r="Z315">
        <v>4.9280699999999997E-2</v>
      </c>
      <c r="AA315">
        <v>3.8387999999999999E-2</v>
      </c>
      <c r="AB315">
        <v>2.9788200000000001E-2</v>
      </c>
      <c r="AC315">
        <v>2.28095E-2</v>
      </c>
      <c r="AD315">
        <v>1.7213200000000001E-2</v>
      </c>
      <c r="AE315">
        <v>1.2892900000000001E-2</v>
      </c>
      <c r="AF315">
        <v>9.6495999999999995E-3</v>
      </c>
      <c r="AG315">
        <v>7.1920999999999999E-3</v>
      </c>
      <c r="AH315">
        <v>5.2513799999999999E-3</v>
      </c>
      <c r="AI315">
        <v>3.6695999999999999E-3</v>
      </c>
      <c r="AJ315">
        <v>2.4000100000000002E-3</v>
      </c>
      <c r="AK315">
        <v>1.44433E-3</v>
      </c>
      <c r="AL315">
        <v>7.9067500000000001E-4</v>
      </c>
      <c r="AM315">
        <v>3.9088600000000001E-4</v>
      </c>
      <c r="AN315">
        <v>1.7372500000000001E-4</v>
      </c>
      <c r="AO315" s="2">
        <v>6.9214799999999993E-5</v>
      </c>
      <c r="AP315" s="2">
        <v>2.46751E-5</v>
      </c>
      <c r="AQ315" s="2">
        <v>7.8613700000000003E-6</v>
      </c>
      <c r="AR315" s="2">
        <v>2.2362899999999998E-6</v>
      </c>
    </row>
    <row r="316" spans="1:44" x14ac:dyDescent="0.2">
      <c r="A316">
        <v>2004</v>
      </c>
      <c r="B316" s="2">
        <v>1.5786499999999999E-12</v>
      </c>
      <c r="C316" s="2">
        <v>1.3792400000000001E-10</v>
      </c>
      <c r="D316" s="2">
        <v>6.98037E-9</v>
      </c>
      <c r="E316" s="2">
        <v>2.0505600000000001E-7</v>
      </c>
      <c r="F316" s="2">
        <v>3.5045399999999999E-6</v>
      </c>
      <c r="G316" s="2">
        <v>3.4951099999999998E-5</v>
      </c>
      <c r="H316">
        <v>2.0446799999999999E-4</v>
      </c>
      <c r="I316">
        <v>7.1159499999999998E-4</v>
      </c>
      <c r="J316">
        <v>1.55138E-3</v>
      </c>
      <c r="K316">
        <v>2.55514E-3</v>
      </c>
      <c r="L316">
        <v>4.6019600000000004E-3</v>
      </c>
      <c r="M316">
        <v>9.5389099999999994E-3</v>
      </c>
      <c r="N316">
        <v>1.7231400000000001E-2</v>
      </c>
      <c r="O316">
        <v>2.48062E-2</v>
      </c>
      <c r="P316">
        <v>3.09672E-2</v>
      </c>
      <c r="Q316">
        <v>3.8137400000000002E-2</v>
      </c>
      <c r="R316">
        <v>4.7752900000000001E-2</v>
      </c>
      <c r="S316">
        <v>5.7563099999999999E-2</v>
      </c>
      <c r="T316">
        <v>6.5859799999999996E-2</v>
      </c>
      <c r="U316">
        <v>7.3879100000000003E-2</v>
      </c>
      <c r="V316">
        <v>8.23353E-2</v>
      </c>
      <c r="W316">
        <v>8.8839299999999996E-2</v>
      </c>
      <c r="X316">
        <v>8.9842199999999997E-2</v>
      </c>
      <c r="Y316">
        <v>8.3690600000000004E-2</v>
      </c>
      <c r="Z316">
        <v>7.17029E-2</v>
      </c>
      <c r="AA316">
        <v>5.7157100000000002E-2</v>
      </c>
      <c r="AB316">
        <v>4.3312700000000003E-2</v>
      </c>
      <c r="AC316">
        <v>3.1958E-2</v>
      </c>
      <c r="AD316">
        <v>2.3334000000000001E-2</v>
      </c>
      <c r="AE316">
        <v>1.6923299999999999E-2</v>
      </c>
      <c r="AF316">
        <v>1.21362E-2</v>
      </c>
      <c r="AG316">
        <v>8.5409700000000002E-3</v>
      </c>
      <c r="AH316">
        <v>5.8443499999999999E-3</v>
      </c>
      <c r="AI316">
        <v>3.8419399999999999E-3</v>
      </c>
      <c r="AJ316">
        <v>2.3916499999999999E-3</v>
      </c>
      <c r="AK316">
        <v>1.3892100000000001E-3</v>
      </c>
      <c r="AL316">
        <v>7.4320799999999998E-4</v>
      </c>
      <c r="AM316">
        <v>3.6245899999999998E-4</v>
      </c>
      <c r="AN316">
        <v>1.5994100000000001E-4</v>
      </c>
      <c r="AO316" s="2">
        <v>6.3526600000000003E-5</v>
      </c>
      <c r="AP316" s="2">
        <v>2.2631799999999999E-5</v>
      </c>
      <c r="AQ316" s="2">
        <v>7.2149600000000001E-6</v>
      </c>
      <c r="AR316" s="2">
        <v>2.0550199999999999E-6</v>
      </c>
    </row>
    <row r="317" spans="1:44" x14ac:dyDescent="0.2">
      <c r="A317">
        <v>2005</v>
      </c>
      <c r="B317" s="2">
        <v>2.4998500000000001E-12</v>
      </c>
      <c r="C317" s="2">
        <v>2.1840200000000001E-10</v>
      </c>
      <c r="D317" s="2">
        <v>1.10523E-8</v>
      </c>
      <c r="E317" s="2">
        <v>3.24593E-7</v>
      </c>
      <c r="F317" s="2">
        <v>5.54427E-6</v>
      </c>
      <c r="G317" s="2">
        <v>5.5208599999999999E-5</v>
      </c>
      <c r="H317">
        <v>3.2150400000000002E-4</v>
      </c>
      <c r="I317">
        <v>1.1017500000000001E-3</v>
      </c>
      <c r="J317">
        <v>2.2679200000000001E-3</v>
      </c>
      <c r="K317">
        <v>3.0619800000000002E-3</v>
      </c>
      <c r="L317">
        <v>3.7045200000000002E-3</v>
      </c>
      <c r="M317">
        <v>5.9355600000000003E-3</v>
      </c>
      <c r="N317">
        <v>1.0557499999999999E-2</v>
      </c>
      <c r="O317">
        <v>1.6734700000000002E-2</v>
      </c>
      <c r="P317">
        <v>2.45241E-2</v>
      </c>
      <c r="Q317">
        <v>3.5195299999999999E-2</v>
      </c>
      <c r="R317">
        <v>4.77413E-2</v>
      </c>
      <c r="S317">
        <v>5.8368499999999997E-2</v>
      </c>
      <c r="T317">
        <v>6.4980599999999999E-2</v>
      </c>
      <c r="U317">
        <v>6.9058599999999998E-2</v>
      </c>
      <c r="V317">
        <v>7.2531300000000007E-2</v>
      </c>
      <c r="W317">
        <v>7.5608800000000004E-2</v>
      </c>
      <c r="X317">
        <v>7.7639899999999998E-2</v>
      </c>
      <c r="Y317">
        <v>7.7801700000000001E-2</v>
      </c>
      <c r="Z317">
        <v>7.49393E-2</v>
      </c>
      <c r="AA317">
        <v>6.8168599999999996E-2</v>
      </c>
      <c r="AB317">
        <v>5.79147E-2</v>
      </c>
      <c r="AC317">
        <v>4.59554E-2</v>
      </c>
      <c r="AD317">
        <v>3.4395299999999997E-2</v>
      </c>
      <c r="AE317">
        <v>2.4639500000000002E-2</v>
      </c>
      <c r="AF317">
        <v>1.71066E-2</v>
      </c>
      <c r="AG317">
        <v>1.1561500000000001E-2</v>
      </c>
      <c r="AH317">
        <v>7.5687599999999999E-3</v>
      </c>
      <c r="AI317">
        <v>4.7466499999999998E-3</v>
      </c>
      <c r="AJ317">
        <v>2.8153800000000001E-3</v>
      </c>
      <c r="AK317">
        <v>1.5605899999999999E-3</v>
      </c>
      <c r="AL317">
        <v>8.00211E-4</v>
      </c>
      <c r="AM317">
        <v>3.7636000000000001E-4</v>
      </c>
      <c r="AN317">
        <v>1.6124299999999999E-4</v>
      </c>
      <c r="AO317" s="2">
        <v>6.2580400000000001E-5</v>
      </c>
      <c r="AP317" s="2">
        <v>2.1907199999999999E-5</v>
      </c>
      <c r="AQ317" s="2">
        <v>6.8940000000000004E-6</v>
      </c>
      <c r="AR317" s="2">
        <v>1.9452999999999998E-6</v>
      </c>
    </row>
    <row r="318" spans="1:44" x14ac:dyDescent="0.2">
      <c r="A318">
        <v>2006</v>
      </c>
      <c r="B318" s="2">
        <v>1.7480900000000001E-12</v>
      </c>
      <c r="C318" s="2">
        <v>1.52727E-10</v>
      </c>
      <c r="D318" s="2">
        <v>7.72935E-9</v>
      </c>
      <c r="E318" s="2">
        <v>2.27043E-7</v>
      </c>
      <c r="F318" s="2">
        <v>3.8797000000000003E-6</v>
      </c>
      <c r="G318" s="2">
        <v>3.8676700000000002E-5</v>
      </c>
      <c r="H318">
        <v>2.25985E-4</v>
      </c>
      <c r="I318">
        <v>7.8323900000000003E-4</v>
      </c>
      <c r="J318">
        <v>1.68206E-3</v>
      </c>
      <c r="K318">
        <v>2.64036E-3</v>
      </c>
      <c r="L318">
        <v>4.3909300000000004E-3</v>
      </c>
      <c r="M318">
        <v>8.6615800000000003E-3</v>
      </c>
      <c r="N318">
        <v>1.5196599999999999E-2</v>
      </c>
      <c r="O318">
        <v>2.09226E-2</v>
      </c>
      <c r="P318">
        <v>2.42553E-2</v>
      </c>
      <c r="Q318">
        <v>2.7856499999999999E-2</v>
      </c>
      <c r="R318">
        <v>3.4725899999999997E-2</v>
      </c>
      <c r="S318">
        <v>4.4473699999999998E-2</v>
      </c>
      <c r="T318">
        <v>5.5010099999999999E-2</v>
      </c>
      <c r="U318">
        <v>6.4624000000000001E-2</v>
      </c>
      <c r="V318">
        <v>7.1703100000000006E-2</v>
      </c>
      <c r="W318">
        <v>7.5103100000000006E-2</v>
      </c>
      <c r="X318">
        <v>7.5262200000000001E-2</v>
      </c>
      <c r="Y318">
        <v>7.3644100000000004E-2</v>
      </c>
      <c r="Z318">
        <v>7.1114200000000002E-2</v>
      </c>
      <c r="AA318">
        <v>6.7388500000000004E-2</v>
      </c>
      <c r="AB318">
        <v>6.1727299999999999E-2</v>
      </c>
      <c r="AC318">
        <v>5.3816700000000002E-2</v>
      </c>
      <c r="AD318">
        <v>4.4184000000000001E-2</v>
      </c>
      <c r="AE318">
        <v>3.4017800000000001E-2</v>
      </c>
      <c r="AF318">
        <v>2.4599800000000002E-2</v>
      </c>
      <c r="AG318">
        <v>1.67852E-2</v>
      </c>
      <c r="AH318">
        <v>1.08466E-2</v>
      </c>
      <c r="AI318">
        <v>6.6358299999999997E-3</v>
      </c>
      <c r="AJ318">
        <v>3.8239599999999999E-3</v>
      </c>
      <c r="AK318">
        <v>2.0582600000000001E-3</v>
      </c>
      <c r="AL318">
        <v>1.0252099999999999E-3</v>
      </c>
      <c r="AM318">
        <v>4.6857300000000001E-4</v>
      </c>
      <c r="AN318">
        <v>1.9517699999999999E-4</v>
      </c>
      <c r="AO318" s="2">
        <v>7.3704799999999999E-5</v>
      </c>
      <c r="AP318" s="2">
        <v>2.51353E-5</v>
      </c>
      <c r="AQ318" s="2">
        <v>7.7182599999999992E-6</v>
      </c>
      <c r="AR318" s="2">
        <v>2.1292599999999998E-6</v>
      </c>
    </row>
    <row r="319" spans="1:44" x14ac:dyDescent="0.2">
      <c r="A319">
        <v>2007</v>
      </c>
      <c r="B319" s="2">
        <v>1.33046E-12</v>
      </c>
      <c r="C319" s="2">
        <v>1.16239E-10</v>
      </c>
      <c r="D319" s="2">
        <v>5.8827E-9</v>
      </c>
      <c r="E319" s="2">
        <v>1.7279600000000001E-7</v>
      </c>
      <c r="F319" s="2">
        <v>2.9525900000000001E-6</v>
      </c>
      <c r="G319" s="2">
        <v>2.9430699999999999E-5</v>
      </c>
      <c r="H319">
        <v>1.7190099999999999E-4</v>
      </c>
      <c r="I319">
        <v>5.9509299999999999E-4</v>
      </c>
      <c r="J319">
        <v>1.27279E-3</v>
      </c>
      <c r="K319">
        <v>1.9740399999999998E-3</v>
      </c>
      <c r="L319">
        <v>3.2370400000000001E-3</v>
      </c>
      <c r="M319">
        <v>6.4649499999999997E-3</v>
      </c>
      <c r="N319">
        <v>1.1939399999999999E-2</v>
      </c>
      <c r="O319">
        <v>1.8339899999999999E-2</v>
      </c>
      <c r="P319">
        <v>2.5355200000000001E-2</v>
      </c>
      <c r="Q319">
        <v>3.4246600000000002E-2</v>
      </c>
      <c r="R319">
        <v>4.41748E-2</v>
      </c>
      <c r="S319">
        <v>5.1507499999999998E-2</v>
      </c>
      <c r="T319">
        <v>5.4703300000000003E-2</v>
      </c>
      <c r="U319">
        <v>5.6424500000000002E-2</v>
      </c>
      <c r="V319">
        <v>5.9606899999999997E-2</v>
      </c>
      <c r="W319">
        <v>6.4181199999999994E-2</v>
      </c>
      <c r="X319">
        <v>6.8149199999999993E-2</v>
      </c>
      <c r="Y319">
        <v>6.98907E-2</v>
      </c>
      <c r="Z319">
        <v>6.9004599999999999E-2</v>
      </c>
      <c r="AA319">
        <v>6.5940299999999993E-2</v>
      </c>
      <c r="AB319">
        <v>6.1284400000000003E-2</v>
      </c>
      <c r="AC319">
        <v>5.52968E-2</v>
      </c>
      <c r="AD319">
        <v>4.8003799999999999E-2</v>
      </c>
      <c r="AE319">
        <v>3.9613200000000001E-2</v>
      </c>
      <c r="AF319">
        <v>3.0749800000000001E-2</v>
      </c>
      <c r="AG319">
        <v>2.23E-2</v>
      </c>
      <c r="AH319">
        <v>1.50549E-2</v>
      </c>
      <c r="AI319">
        <v>9.4451199999999996E-3</v>
      </c>
      <c r="AJ319">
        <v>5.4983899999999997E-3</v>
      </c>
      <c r="AK319">
        <v>2.9627199999999999E-3</v>
      </c>
      <c r="AL319">
        <v>1.47203E-3</v>
      </c>
      <c r="AM319">
        <v>6.7111899999999997E-4</v>
      </c>
      <c r="AN319">
        <v>2.7929300000000001E-4</v>
      </c>
      <c r="AO319">
        <v>1.05568E-4</v>
      </c>
      <c r="AP319" s="2">
        <v>3.6086E-5</v>
      </c>
      <c r="AQ319" s="2">
        <v>1.11161E-5</v>
      </c>
      <c r="AR319" s="2">
        <v>3.0773499999999999E-6</v>
      </c>
    </row>
    <row r="320" spans="1:44" x14ac:dyDescent="0.2">
      <c r="A320">
        <v>2008</v>
      </c>
      <c r="B320" s="2">
        <v>2.7727899999999999E-12</v>
      </c>
      <c r="C320" s="2">
        <v>2.4224699999999999E-10</v>
      </c>
      <c r="D320" s="2">
        <v>1.22588E-8</v>
      </c>
      <c r="E320" s="2">
        <v>3.6002000000000002E-7</v>
      </c>
      <c r="F320" s="2">
        <v>6.1490699999999997E-6</v>
      </c>
      <c r="G320" s="2">
        <v>6.1222400000000005E-5</v>
      </c>
      <c r="H320">
        <v>3.5637499999999998E-4</v>
      </c>
      <c r="I320">
        <v>1.2194899999999999E-3</v>
      </c>
      <c r="J320">
        <v>2.4961499999999999E-3</v>
      </c>
      <c r="K320">
        <v>3.2932399999999998E-3</v>
      </c>
      <c r="L320">
        <v>3.71836E-3</v>
      </c>
      <c r="M320">
        <v>5.49454E-3</v>
      </c>
      <c r="N320">
        <v>9.3388199999999994E-3</v>
      </c>
      <c r="O320">
        <v>1.41466E-2</v>
      </c>
      <c r="P320">
        <v>1.9657999999999998E-2</v>
      </c>
      <c r="Q320">
        <v>2.73756E-2</v>
      </c>
      <c r="R320">
        <v>3.7652199999999997E-2</v>
      </c>
      <c r="S320">
        <v>4.8323499999999998E-2</v>
      </c>
      <c r="T320">
        <v>5.7209999999999997E-2</v>
      </c>
      <c r="U320">
        <v>6.3555700000000007E-2</v>
      </c>
      <c r="V320">
        <v>6.6946900000000004E-2</v>
      </c>
      <c r="W320">
        <v>6.72986E-2</v>
      </c>
      <c r="X320">
        <v>6.5835199999999997E-2</v>
      </c>
      <c r="Y320">
        <v>6.4318399999999998E-2</v>
      </c>
      <c r="Z320">
        <v>6.3337699999999997E-2</v>
      </c>
      <c r="AA320">
        <v>6.2121700000000002E-2</v>
      </c>
      <c r="AB320">
        <v>5.9666400000000001E-2</v>
      </c>
      <c r="AC320">
        <v>5.5526399999999997E-2</v>
      </c>
      <c r="AD320">
        <v>4.9778099999999999E-2</v>
      </c>
      <c r="AE320">
        <v>4.2729499999999997E-2</v>
      </c>
      <c r="AF320">
        <v>3.48235E-2</v>
      </c>
      <c r="AG320">
        <v>2.6675399999999998E-2</v>
      </c>
      <c r="AH320">
        <v>1.9022799999999999E-2</v>
      </c>
      <c r="AI320">
        <v>1.25302E-2</v>
      </c>
      <c r="AJ320">
        <v>7.5793199999999996E-3</v>
      </c>
      <c r="AK320">
        <v>4.1925799999999996E-3</v>
      </c>
      <c r="AL320">
        <v>2.1142600000000002E-3</v>
      </c>
      <c r="AM320">
        <v>9.6951100000000005E-4</v>
      </c>
      <c r="AN320">
        <v>4.0333099999999999E-4</v>
      </c>
      <c r="AO320">
        <v>1.5188199999999999E-4</v>
      </c>
      <c r="AP320" s="2">
        <v>5.1656700000000003E-5</v>
      </c>
      <c r="AQ320" s="2">
        <v>1.5833900000000001E-5</v>
      </c>
      <c r="AR320" s="2">
        <v>4.3652500000000003E-6</v>
      </c>
    </row>
    <row r="321" spans="1:44" x14ac:dyDescent="0.2">
      <c r="A321">
        <v>2009</v>
      </c>
      <c r="B321" s="2">
        <v>1.42344E-12</v>
      </c>
      <c r="C321" s="2">
        <v>1.2436499999999999E-10</v>
      </c>
      <c r="D321" s="2">
        <v>6.2942999999999997E-9</v>
      </c>
      <c r="E321" s="2">
        <v>1.8491400000000001E-7</v>
      </c>
      <c r="F321" s="2">
        <v>3.16079E-6</v>
      </c>
      <c r="G321" s="2">
        <v>3.1535599999999997E-5</v>
      </c>
      <c r="H321">
        <v>1.84709E-4</v>
      </c>
      <c r="I321">
        <v>6.4540099999999998E-4</v>
      </c>
      <c r="J321">
        <v>1.42698E-3</v>
      </c>
      <c r="K321">
        <v>2.4484200000000002E-3</v>
      </c>
      <c r="L321">
        <v>4.65856E-3</v>
      </c>
      <c r="M321">
        <v>9.8055299999999998E-3</v>
      </c>
      <c r="N321">
        <v>1.7309100000000001E-2</v>
      </c>
      <c r="O321">
        <v>2.3393500000000001E-2</v>
      </c>
      <c r="P321">
        <v>2.5916000000000002E-2</v>
      </c>
      <c r="Q321">
        <v>2.7655200000000001E-2</v>
      </c>
      <c r="R321">
        <v>3.20364E-2</v>
      </c>
      <c r="S321">
        <v>3.8925700000000001E-2</v>
      </c>
      <c r="T321">
        <v>4.6645399999999997E-2</v>
      </c>
      <c r="U321">
        <v>5.4405099999999998E-2</v>
      </c>
      <c r="V321">
        <v>6.1423100000000001E-2</v>
      </c>
      <c r="W321">
        <v>6.6277900000000001E-2</v>
      </c>
      <c r="X321">
        <v>6.8021200000000004E-2</v>
      </c>
      <c r="Y321">
        <v>6.69352E-2</v>
      </c>
      <c r="Z321">
        <v>6.4109399999999997E-2</v>
      </c>
      <c r="AA321">
        <v>6.0673699999999997E-2</v>
      </c>
      <c r="AB321">
        <v>5.7211999999999999E-2</v>
      </c>
      <c r="AC321">
        <v>5.3575400000000002E-2</v>
      </c>
      <c r="AD321">
        <v>4.9204299999999999E-2</v>
      </c>
      <c r="AE321">
        <v>4.3656599999999997E-2</v>
      </c>
      <c r="AF321">
        <v>3.6923900000000003E-2</v>
      </c>
      <c r="AG321">
        <v>2.9437399999999999E-2</v>
      </c>
      <c r="AH321">
        <v>2.1902100000000001E-2</v>
      </c>
      <c r="AI321">
        <v>1.5070500000000001E-2</v>
      </c>
      <c r="AJ321">
        <v>9.5140599999999995E-3</v>
      </c>
      <c r="AK321">
        <v>5.4746400000000002E-3</v>
      </c>
      <c r="AL321">
        <v>2.8567599999999999E-3</v>
      </c>
      <c r="AM321">
        <v>1.34665E-3</v>
      </c>
      <c r="AN321">
        <v>5.71847E-4</v>
      </c>
      <c r="AO321">
        <v>2.1830499999999999E-4</v>
      </c>
      <c r="AP321" s="2">
        <v>7.4809300000000002E-5</v>
      </c>
      <c r="AQ321" s="2">
        <v>2.29862E-5</v>
      </c>
      <c r="AR321" s="2">
        <v>6.3273000000000004E-6</v>
      </c>
    </row>
    <row r="322" spans="1:44" x14ac:dyDescent="0.2">
      <c r="A322">
        <v>2010</v>
      </c>
      <c r="B322" s="2">
        <v>1.20194E-12</v>
      </c>
      <c r="C322" s="2">
        <v>1.0500999999999999E-10</v>
      </c>
      <c r="D322" s="2">
        <v>5.3143600000000002E-9</v>
      </c>
      <c r="E322" s="2">
        <v>1.56098E-7</v>
      </c>
      <c r="F322" s="2">
        <v>2.66715E-6</v>
      </c>
      <c r="G322" s="2">
        <v>2.65819E-5</v>
      </c>
      <c r="H322">
        <v>1.5519899999999999E-4</v>
      </c>
      <c r="I322">
        <v>5.3656000000000005E-4</v>
      </c>
      <c r="J322">
        <v>1.1421199999999999E-3</v>
      </c>
      <c r="K322">
        <v>1.74479E-3</v>
      </c>
      <c r="L322">
        <v>2.7968699999999999E-3</v>
      </c>
      <c r="M322">
        <v>5.5888099999999996E-3</v>
      </c>
      <c r="N322">
        <v>1.06493E-2</v>
      </c>
      <c r="O322">
        <v>1.7411599999999999E-2</v>
      </c>
      <c r="P322">
        <v>2.6159000000000002E-2</v>
      </c>
      <c r="Q322">
        <v>3.7688600000000003E-2</v>
      </c>
      <c r="R322">
        <v>4.9657100000000003E-2</v>
      </c>
      <c r="S322">
        <v>5.6958500000000002E-2</v>
      </c>
      <c r="T322">
        <v>5.7728099999999997E-2</v>
      </c>
      <c r="U322">
        <v>5.5578099999999998E-2</v>
      </c>
      <c r="V322">
        <v>5.4825899999999997E-2</v>
      </c>
      <c r="W322">
        <v>5.6442100000000002E-2</v>
      </c>
      <c r="X322">
        <v>5.89335E-2</v>
      </c>
      <c r="Y322">
        <v>6.0645299999999999E-2</v>
      </c>
      <c r="Z322">
        <v>6.0669899999999999E-2</v>
      </c>
      <c r="AA322">
        <v>5.8875400000000001E-2</v>
      </c>
      <c r="AB322">
        <v>5.5702700000000001E-2</v>
      </c>
      <c r="AC322">
        <v>5.17373E-2</v>
      </c>
      <c r="AD322">
        <v>4.7277300000000001E-2</v>
      </c>
      <c r="AE322">
        <v>4.2238100000000001E-2</v>
      </c>
      <c r="AF322">
        <v>3.6417600000000001E-2</v>
      </c>
      <c r="AG322">
        <v>2.9842799999999999E-2</v>
      </c>
      <c r="AH322">
        <v>2.2920599999999999E-2</v>
      </c>
      <c r="AI322">
        <v>1.63137E-2</v>
      </c>
      <c r="AJ322">
        <v>1.06658E-2</v>
      </c>
      <c r="AK322">
        <v>6.3615399999999997E-3</v>
      </c>
      <c r="AL322">
        <v>3.4427899999999998E-3</v>
      </c>
      <c r="AM322">
        <v>1.68337E-3</v>
      </c>
      <c r="AN322">
        <v>7.4114799999999996E-4</v>
      </c>
      <c r="AO322">
        <v>2.93057E-4</v>
      </c>
      <c r="AP322">
        <v>1.03859E-4</v>
      </c>
      <c r="AQ322" s="2">
        <v>3.2939099999999998E-5</v>
      </c>
      <c r="AR322" s="2">
        <v>9.3376199999999999E-6</v>
      </c>
    </row>
    <row r="323" spans="1:44" x14ac:dyDescent="0.2">
      <c r="A323">
        <v>2011</v>
      </c>
      <c r="B323" s="2">
        <v>1.30353E-12</v>
      </c>
      <c r="C323" s="2">
        <v>1.13886E-10</v>
      </c>
      <c r="D323" s="2">
        <v>5.7634100000000001E-9</v>
      </c>
      <c r="E323" s="2">
        <v>1.6927899999999999E-7</v>
      </c>
      <c r="F323" s="2">
        <v>2.8919900000000002E-6</v>
      </c>
      <c r="G323" s="2">
        <v>2.8813200000000001E-5</v>
      </c>
      <c r="H323">
        <v>1.68059E-4</v>
      </c>
      <c r="I323">
        <v>5.7905000000000001E-4</v>
      </c>
      <c r="J323">
        <v>1.21681E-3</v>
      </c>
      <c r="K323">
        <v>1.7750999999999999E-3</v>
      </c>
      <c r="L323">
        <v>2.58173E-3</v>
      </c>
      <c r="M323">
        <v>4.7624E-3</v>
      </c>
      <c r="N323">
        <v>8.5725300000000001E-3</v>
      </c>
      <c r="O323">
        <v>1.29949E-2</v>
      </c>
      <c r="P323">
        <v>1.797E-2</v>
      </c>
      <c r="Q323">
        <v>2.5285700000000001E-2</v>
      </c>
      <c r="R323">
        <v>3.5951400000000001E-2</v>
      </c>
      <c r="S323">
        <v>4.8479399999999999E-2</v>
      </c>
      <c r="T323">
        <v>6.0397199999999998E-2</v>
      </c>
      <c r="U323">
        <v>6.9371699999999994E-2</v>
      </c>
      <c r="V323">
        <v>7.3230799999999999E-2</v>
      </c>
      <c r="W323">
        <v>7.1387300000000001E-2</v>
      </c>
      <c r="X323">
        <v>6.6113400000000003E-2</v>
      </c>
      <c r="Y323">
        <v>6.08391E-2</v>
      </c>
      <c r="Z323">
        <v>5.7371800000000001E-2</v>
      </c>
      <c r="AA323">
        <v>5.53144E-2</v>
      </c>
      <c r="AB323">
        <v>5.34238E-2</v>
      </c>
      <c r="AC323">
        <v>5.0812299999999998E-2</v>
      </c>
      <c r="AD323">
        <v>4.7167899999999999E-2</v>
      </c>
      <c r="AE323">
        <v>4.2473400000000001E-2</v>
      </c>
      <c r="AF323">
        <v>3.6797799999999999E-2</v>
      </c>
      <c r="AG323">
        <v>3.0322600000000002E-2</v>
      </c>
      <c r="AH323">
        <v>2.34567E-2</v>
      </c>
      <c r="AI323">
        <v>1.6825E-2</v>
      </c>
      <c r="AJ323">
        <v>1.10762E-2</v>
      </c>
      <c r="AK323">
        <v>6.6406599999999996E-3</v>
      </c>
      <c r="AL323">
        <v>3.6054899999999998E-3</v>
      </c>
      <c r="AM323">
        <v>1.7656E-3</v>
      </c>
      <c r="AN323">
        <v>7.7753999999999996E-4</v>
      </c>
      <c r="AO323">
        <v>3.0726199999999999E-4</v>
      </c>
      <c r="AP323">
        <v>1.0877700000000001E-4</v>
      </c>
      <c r="AQ323" s="2">
        <v>3.44543E-5</v>
      </c>
      <c r="AR323" s="2">
        <v>9.7542000000000006E-6</v>
      </c>
    </row>
    <row r="324" spans="1:44" x14ac:dyDescent="0.2">
      <c r="A324">
        <v>2012</v>
      </c>
      <c r="B324" s="2">
        <v>1.1193699999999999E-12</v>
      </c>
      <c r="C324" s="2">
        <v>9.7796899999999995E-11</v>
      </c>
      <c r="D324" s="2">
        <v>4.9493300000000003E-9</v>
      </c>
      <c r="E324" s="2">
        <v>1.4537799999999999E-7</v>
      </c>
      <c r="F324" s="2">
        <v>2.48402E-6</v>
      </c>
      <c r="G324" s="2">
        <v>2.47582E-5</v>
      </c>
      <c r="H324">
        <v>1.4457599999999999E-4</v>
      </c>
      <c r="I324">
        <v>5.0009900000000005E-4</v>
      </c>
      <c r="J324">
        <v>1.0663599999999999E-3</v>
      </c>
      <c r="K324">
        <v>1.63598E-3</v>
      </c>
      <c r="L324">
        <v>2.6215600000000002E-3</v>
      </c>
      <c r="M324">
        <v>5.11292E-3</v>
      </c>
      <c r="N324">
        <v>9.1705599999999995E-3</v>
      </c>
      <c r="O324">
        <v>1.33817E-2</v>
      </c>
      <c r="P324">
        <v>1.7222999999999999E-2</v>
      </c>
      <c r="Q324">
        <v>2.2191499999999999E-2</v>
      </c>
      <c r="R324">
        <v>2.9276400000000001E-2</v>
      </c>
      <c r="S324">
        <v>3.7498400000000001E-2</v>
      </c>
      <c r="T324">
        <v>4.60005E-2</v>
      </c>
      <c r="U324">
        <v>5.5073799999999999E-2</v>
      </c>
      <c r="V324">
        <v>6.4322099999999993E-2</v>
      </c>
      <c r="W324">
        <v>7.1709200000000001E-2</v>
      </c>
      <c r="X324">
        <v>7.5029200000000004E-2</v>
      </c>
      <c r="Y324">
        <v>7.3614799999999994E-2</v>
      </c>
      <c r="Z324">
        <v>6.8700499999999998E-2</v>
      </c>
      <c r="AA324">
        <v>6.2535999999999994E-2</v>
      </c>
      <c r="AB324">
        <v>5.6968900000000003E-2</v>
      </c>
      <c r="AC324">
        <v>5.2525700000000002E-2</v>
      </c>
      <c r="AD324">
        <v>4.8586900000000002E-2</v>
      </c>
      <c r="AE324">
        <v>4.4204899999999998E-2</v>
      </c>
      <c r="AF324">
        <v>3.8774999999999997E-2</v>
      </c>
      <c r="AG324">
        <v>3.22647E-2</v>
      </c>
      <c r="AH324">
        <v>2.5139000000000002E-2</v>
      </c>
      <c r="AI324">
        <v>1.81418E-2</v>
      </c>
      <c r="AJ324">
        <v>1.2015700000000001E-2</v>
      </c>
      <c r="AK324">
        <v>7.2495499999999996E-3</v>
      </c>
      <c r="AL324">
        <v>3.96117E-3</v>
      </c>
      <c r="AM324">
        <v>1.95149E-3</v>
      </c>
      <c r="AN324">
        <v>8.6401399999999997E-4</v>
      </c>
      <c r="AO324">
        <v>3.4297599999999999E-4</v>
      </c>
      <c r="AP324">
        <v>1.21858E-4</v>
      </c>
      <c r="AQ324" s="2">
        <v>3.8704300000000001E-5</v>
      </c>
      <c r="AR324" s="2">
        <v>1.0979500000000001E-5</v>
      </c>
    </row>
    <row r="325" spans="1:44" x14ac:dyDescent="0.2">
      <c r="A325">
        <v>2013</v>
      </c>
      <c r="B325" s="2">
        <v>1.547E-12</v>
      </c>
      <c r="C325" s="2">
        <v>1.3515599999999999E-10</v>
      </c>
      <c r="D325" s="2">
        <v>6.8397099999999997E-9</v>
      </c>
      <c r="E325" s="2">
        <v>2.0088300000000001E-7</v>
      </c>
      <c r="F325" s="2">
        <v>3.4315800000000002E-6</v>
      </c>
      <c r="G325" s="2">
        <v>3.4180100000000002E-5</v>
      </c>
      <c r="H325">
        <v>1.9920699999999999E-4</v>
      </c>
      <c r="I325">
        <v>6.8454599999999996E-4</v>
      </c>
      <c r="J325">
        <v>1.42406E-3</v>
      </c>
      <c r="K325">
        <v>2.0018599999999998E-3</v>
      </c>
      <c r="L325">
        <v>2.67907E-3</v>
      </c>
      <c r="M325">
        <v>4.6455899999999998E-3</v>
      </c>
      <c r="N325">
        <v>8.2345100000000004E-3</v>
      </c>
      <c r="O325">
        <v>1.24166E-2</v>
      </c>
      <c r="P325">
        <v>1.6891300000000001E-2</v>
      </c>
      <c r="Q325">
        <v>2.2788200000000002E-2</v>
      </c>
      <c r="R325">
        <v>3.0198099999999999E-2</v>
      </c>
      <c r="S325">
        <v>3.72754E-2</v>
      </c>
      <c r="T325">
        <v>4.2909599999999999E-2</v>
      </c>
      <c r="U325">
        <v>4.8048199999999999E-2</v>
      </c>
      <c r="V325">
        <v>5.3793500000000001E-2</v>
      </c>
      <c r="W325">
        <v>5.9977200000000001E-2</v>
      </c>
      <c r="X325">
        <v>6.5670199999999998E-2</v>
      </c>
      <c r="Y325">
        <v>6.9783499999999998E-2</v>
      </c>
      <c r="Z325">
        <v>7.1265099999999998E-2</v>
      </c>
      <c r="AA325">
        <v>6.9619600000000004E-2</v>
      </c>
      <c r="AB325">
        <v>6.5383499999999997E-2</v>
      </c>
      <c r="AC325">
        <v>5.9793699999999998E-2</v>
      </c>
      <c r="AD325">
        <v>5.3897500000000001E-2</v>
      </c>
      <c r="AE325">
        <v>4.7971100000000003E-2</v>
      </c>
      <c r="AF325">
        <v>4.1684800000000001E-2</v>
      </c>
      <c r="AG325">
        <v>3.4708599999999999E-2</v>
      </c>
      <c r="AH325">
        <v>2.7180200000000002E-2</v>
      </c>
      <c r="AI325">
        <v>1.9724200000000001E-2</v>
      </c>
      <c r="AJ325">
        <v>1.31241E-2</v>
      </c>
      <c r="AK325">
        <v>7.9476900000000003E-3</v>
      </c>
      <c r="AL325">
        <v>4.3570199999999996E-3</v>
      </c>
      <c r="AM325">
        <v>2.1537800000000001E-3</v>
      </c>
      <c r="AN325">
        <v>9.5713000000000005E-4</v>
      </c>
      <c r="AO325">
        <v>3.8150599999999999E-4</v>
      </c>
      <c r="AP325">
        <v>1.3615099999999999E-4</v>
      </c>
      <c r="AQ325" s="2">
        <v>4.3443799999999999E-5</v>
      </c>
      <c r="AR325" s="2">
        <v>1.23813E-5</v>
      </c>
    </row>
    <row r="326" spans="1:44" x14ac:dyDescent="0.2">
      <c r="A326">
        <v>2014</v>
      </c>
      <c r="B326" s="2">
        <v>9.2321800000000004E-13</v>
      </c>
      <c r="C326" s="2">
        <v>8.0660399999999994E-11</v>
      </c>
      <c r="D326" s="2">
        <v>4.0822900000000004E-9</v>
      </c>
      <c r="E326" s="2">
        <v>1.1992500000000001E-7</v>
      </c>
      <c r="F326" s="2">
        <v>2.0497200000000002E-6</v>
      </c>
      <c r="G326" s="2">
        <v>2.0445499999999999E-5</v>
      </c>
      <c r="H326">
        <v>1.19667E-4</v>
      </c>
      <c r="I326">
        <v>4.1715600000000002E-4</v>
      </c>
      <c r="J326">
        <v>9.1479599999999995E-4</v>
      </c>
      <c r="K326">
        <v>1.5332500000000001E-3</v>
      </c>
      <c r="L326">
        <v>2.8309799999999999E-3</v>
      </c>
      <c r="M326">
        <v>5.9238399999999997E-3</v>
      </c>
      <c r="N326">
        <v>1.0657E-2</v>
      </c>
      <c r="O326">
        <v>1.51407E-2</v>
      </c>
      <c r="P326">
        <v>1.8516600000000001E-2</v>
      </c>
      <c r="Q326">
        <v>2.2485999999999999E-2</v>
      </c>
      <c r="R326">
        <v>2.8431499999999998E-2</v>
      </c>
      <c r="S326">
        <v>3.5312499999999997E-2</v>
      </c>
      <c r="T326">
        <v>4.1676199999999997E-2</v>
      </c>
      <c r="U326">
        <v>4.7279500000000002E-2</v>
      </c>
      <c r="V326">
        <v>5.2140100000000002E-2</v>
      </c>
      <c r="W326">
        <v>5.60224E-2</v>
      </c>
      <c r="X326">
        <v>5.9113300000000001E-2</v>
      </c>
      <c r="Y326">
        <v>6.1948200000000002E-2</v>
      </c>
      <c r="Z326">
        <v>6.4560300000000001E-2</v>
      </c>
      <c r="AA326">
        <v>6.6252699999999998E-2</v>
      </c>
      <c r="AB326">
        <v>6.61635E-2</v>
      </c>
      <c r="AC326">
        <v>6.3849299999999998E-2</v>
      </c>
      <c r="AD326">
        <v>5.9430200000000002E-2</v>
      </c>
      <c r="AE326">
        <v>5.33468E-2</v>
      </c>
      <c r="AF326">
        <v>4.60512E-2</v>
      </c>
      <c r="AG326">
        <v>3.7927700000000002E-2</v>
      </c>
      <c r="AH326">
        <v>2.9443400000000002E-2</v>
      </c>
      <c r="AI326">
        <v>2.12596E-2</v>
      </c>
      <c r="AJ326">
        <v>1.41102E-2</v>
      </c>
      <c r="AK326">
        <v>8.5299599999999996E-3</v>
      </c>
      <c r="AL326">
        <v>4.6661699999999999E-3</v>
      </c>
      <c r="AM326">
        <v>2.29949E-3</v>
      </c>
      <c r="AN326">
        <v>1.0177400000000001E-3</v>
      </c>
      <c r="AO326">
        <v>4.0371299999999999E-4</v>
      </c>
      <c r="AP326">
        <v>1.4331599999999999E-4</v>
      </c>
      <c r="AQ326" s="2">
        <v>4.5481E-5</v>
      </c>
      <c r="AR326" s="2">
        <v>1.2892E-5</v>
      </c>
    </row>
    <row r="327" spans="1:44" x14ac:dyDescent="0.2">
      <c r="A327">
        <v>2015</v>
      </c>
      <c r="B327" s="2">
        <v>7.9569199999999996E-13</v>
      </c>
      <c r="C327" s="2">
        <v>6.95177E-11</v>
      </c>
      <c r="D327" s="2">
        <v>3.5181799999999999E-9</v>
      </c>
      <c r="E327" s="2">
        <v>1.03341E-7</v>
      </c>
      <c r="F327" s="2">
        <v>1.7657699999999999E-6</v>
      </c>
      <c r="G327" s="2">
        <v>1.7600000000000001E-5</v>
      </c>
      <c r="H327">
        <v>1.02787E-4</v>
      </c>
      <c r="I327">
        <v>3.5568500000000001E-4</v>
      </c>
      <c r="J327">
        <v>7.5967099999999996E-4</v>
      </c>
      <c r="K327">
        <v>1.1735300000000001E-3</v>
      </c>
      <c r="L327">
        <v>1.9173599999999999E-3</v>
      </c>
      <c r="M327">
        <v>3.86053E-3</v>
      </c>
      <c r="N327">
        <v>7.31272E-3</v>
      </c>
      <c r="O327">
        <v>1.1801900000000001E-2</v>
      </c>
      <c r="P327">
        <v>1.7517700000000001E-2</v>
      </c>
      <c r="Q327">
        <v>2.5299499999999999E-2</v>
      </c>
      <c r="R327">
        <v>3.4205800000000001E-2</v>
      </c>
      <c r="S327">
        <v>4.1390700000000002E-2</v>
      </c>
      <c r="T327">
        <v>4.5537099999999997E-2</v>
      </c>
      <c r="U327">
        <v>4.8146700000000001E-2</v>
      </c>
      <c r="V327">
        <v>5.0912899999999997E-2</v>
      </c>
      <c r="W327">
        <v>5.3894299999999999E-2</v>
      </c>
      <c r="X327">
        <v>5.6453700000000002E-2</v>
      </c>
      <c r="Y327">
        <v>5.8402299999999997E-2</v>
      </c>
      <c r="Z327">
        <v>5.9948500000000002E-2</v>
      </c>
      <c r="AA327">
        <v>6.1240200000000002E-2</v>
      </c>
      <c r="AB327">
        <v>6.2088999999999998E-2</v>
      </c>
      <c r="AC327">
        <v>6.1925599999999997E-2</v>
      </c>
      <c r="AD327">
        <v>6.0021900000000003E-2</v>
      </c>
      <c r="AE327">
        <v>5.5863000000000003E-2</v>
      </c>
      <c r="AF327">
        <v>4.9417799999999998E-2</v>
      </c>
      <c r="AG327">
        <v>4.1186599999999997E-2</v>
      </c>
      <c r="AH327">
        <v>3.20702E-2</v>
      </c>
      <c r="AI327">
        <v>2.31367E-2</v>
      </c>
      <c r="AJ327">
        <v>1.53416E-2</v>
      </c>
      <c r="AK327">
        <v>9.2822800000000004E-3</v>
      </c>
      <c r="AL327">
        <v>5.0931600000000002E-3</v>
      </c>
      <c r="AM327">
        <v>2.5220099999999999E-3</v>
      </c>
      <c r="AN327">
        <v>1.1228500000000001E-3</v>
      </c>
      <c r="AO327">
        <v>4.4826099999999998E-4</v>
      </c>
      <c r="AP327">
        <v>1.60147E-4</v>
      </c>
      <c r="AQ327" s="2">
        <v>5.11302E-5</v>
      </c>
      <c r="AR327" s="2">
        <v>1.4573799999999999E-5</v>
      </c>
    </row>
    <row r="328" spans="1:44" x14ac:dyDescent="0.2">
      <c r="A328">
        <v>2016</v>
      </c>
      <c r="B328" s="2">
        <v>7.78905E-13</v>
      </c>
      <c r="C328" s="2">
        <v>6.8050799999999997E-11</v>
      </c>
      <c r="D328" s="2">
        <v>3.4439000000000001E-9</v>
      </c>
      <c r="E328" s="2">
        <v>1.01156E-7</v>
      </c>
      <c r="F328" s="2">
        <v>1.72833E-6</v>
      </c>
      <c r="G328" s="2">
        <v>1.72239E-5</v>
      </c>
      <c r="H328">
        <v>1.0053800000000001E-4</v>
      </c>
      <c r="I328">
        <v>3.47294E-4</v>
      </c>
      <c r="J328">
        <v>7.3684399999999995E-4</v>
      </c>
      <c r="K328">
        <v>1.11195E-3</v>
      </c>
      <c r="L328">
        <v>1.7323600000000001E-3</v>
      </c>
      <c r="M328">
        <v>3.34892E-3</v>
      </c>
      <c r="N328">
        <v>6.1183299999999999E-3</v>
      </c>
      <c r="O328">
        <v>9.3630699999999994E-3</v>
      </c>
      <c r="P328">
        <v>1.30917E-2</v>
      </c>
      <c r="Q328">
        <v>1.8558100000000001E-2</v>
      </c>
      <c r="R328">
        <v>2.6397500000000001E-2</v>
      </c>
      <c r="S328">
        <v>3.5562700000000003E-2</v>
      </c>
      <c r="T328">
        <v>4.4608200000000001E-2</v>
      </c>
      <c r="U328">
        <v>5.2431999999999999E-2</v>
      </c>
      <c r="V328">
        <v>5.7850899999999997E-2</v>
      </c>
      <c r="W328">
        <v>6.01738E-2</v>
      </c>
      <c r="X328">
        <v>6.0179499999999997E-2</v>
      </c>
      <c r="Y328">
        <v>5.9506200000000002E-2</v>
      </c>
      <c r="Z328">
        <v>5.9250299999999999E-2</v>
      </c>
      <c r="AA328">
        <v>5.95674E-2</v>
      </c>
      <c r="AB328">
        <v>6.01183E-2</v>
      </c>
      <c r="AC328">
        <v>6.0362699999999998E-2</v>
      </c>
      <c r="AD328">
        <v>5.95563E-2</v>
      </c>
      <c r="AE328">
        <v>5.68537E-2</v>
      </c>
      <c r="AF328">
        <v>5.1667699999999997E-2</v>
      </c>
      <c r="AG328">
        <v>4.4057899999999997E-2</v>
      </c>
      <c r="AH328">
        <v>3.4843800000000001E-2</v>
      </c>
      <c r="AI328">
        <v>2.53327E-2</v>
      </c>
      <c r="AJ328">
        <v>1.68186E-2</v>
      </c>
      <c r="AK328">
        <v>1.01443E-2</v>
      </c>
      <c r="AL328">
        <v>5.53631E-3</v>
      </c>
      <c r="AM328">
        <v>2.7249599999999998E-3</v>
      </c>
      <c r="AN328">
        <v>1.20638E-3</v>
      </c>
      <c r="AO328">
        <v>4.7933399999999999E-4</v>
      </c>
      <c r="AP328">
        <v>1.7063000000000001E-4</v>
      </c>
      <c r="AQ328" s="2">
        <v>5.4338600000000002E-5</v>
      </c>
      <c r="AR328" s="2">
        <v>1.5463200000000001E-5</v>
      </c>
    </row>
    <row r="329" spans="1:44" x14ac:dyDescent="0.2">
      <c r="A329">
        <v>2017</v>
      </c>
      <c r="B329" s="2">
        <v>1.4849399999999999E-12</v>
      </c>
      <c r="C329" s="2">
        <v>1.2973400000000001E-10</v>
      </c>
      <c r="D329" s="2">
        <v>6.5651999999999996E-9</v>
      </c>
      <c r="E329" s="2">
        <v>1.92814E-7</v>
      </c>
      <c r="F329" s="2">
        <v>3.2934399999999999E-6</v>
      </c>
      <c r="G329" s="2">
        <v>3.2796499999999997E-5</v>
      </c>
      <c r="H329">
        <v>1.9100899999999999E-4</v>
      </c>
      <c r="I329">
        <v>6.5480499999999995E-4</v>
      </c>
      <c r="J329">
        <v>1.3497100000000001E-3</v>
      </c>
      <c r="K329">
        <v>1.8310799999999999E-3</v>
      </c>
      <c r="L329">
        <v>2.23698E-3</v>
      </c>
      <c r="M329">
        <v>3.5725700000000002E-3</v>
      </c>
      <c r="N329">
        <v>6.1564300000000001E-3</v>
      </c>
      <c r="O329">
        <v>9.1510700000000007E-3</v>
      </c>
      <c r="P329">
        <v>1.2284399999999999E-2</v>
      </c>
      <c r="Q329">
        <v>1.6559600000000001E-2</v>
      </c>
      <c r="R329">
        <v>2.2482100000000001E-2</v>
      </c>
      <c r="S329">
        <v>2.9205700000000001E-2</v>
      </c>
      <c r="T329">
        <v>3.61181E-2</v>
      </c>
      <c r="U329">
        <v>4.3523600000000003E-2</v>
      </c>
      <c r="V329">
        <v>5.12868E-2</v>
      </c>
      <c r="W329">
        <v>5.8169800000000001E-2</v>
      </c>
      <c r="X329">
        <v>6.28137E-2</v>
      </c>
      <c r="Y329">
        <v>6.4744999999999997E-2</v>
      </c>
      <c r="Z329">
        <v>6.4530299999999999E-2</v>
      </c>
      <c r="AA329">
        <v>6.3339300000000001E-2</v>
      </c>
      <c r="AB329">
        <v>6.2215199999999998E-2</v>
      </c>
      <c r="AC329">
        <v>6.1451899999999997E-2</v>
      </c>
      <c r="AD329">
        <v>6.0476200000000001E-2</v>
      </c>
      <c r="AE329">
        <v>5.8226199999999999E-2</v>
      </c>
      <c r="AF329">
        <v>5.37394E-2</v>
      </c>
      <c r="AG329">
        <v>4.6684299999999998E-2</v>
      </c>
      <c r="AH329">
        <v>3.7615599999999999E-2</v>
      </c>
      <c r="AI329">
        <v>2.7801200000000002E-2</v>
      </c>
      <c r="AJ329">
        <v>1.8696999999999998E-2</v>
      </c>
      <c r="AK329">
        <v>1.1377E-2</v>
      </c>
      <c r="AL329">
        <v>6.2387700000000003E-3</v>
      </c>
      <c r="AM329">
        <v>3.07443E-3</v>
      </c>
      <c r="AN329">
        <v>1.3587899999999999E-3</v>
      </c>
      <c r="AO329">
        <v>5.3781399999999996E-4</v>
      </c>
      <c r="AP329">
        <v>1.90426E-4</v>
      </c>
      <c r="AQ329" s="2">
        <v>6.0265500000000001E-5</v>
      </c>
      <c r="AR329" s="2">
        <v>1.7036100000000001E-5</v>
      </c>
    </row>
    <row r="330" spans="1:44" x14ac:dyDescent="0.2">
      <c r="A330">
        <v>2018</v>
      </c>
      <c r="B330" s="2">
        <v>3.7560699999999998E-12</v>
      </c>
      <c r="C330" s="2">
        <v>3.2815300000000002E-10</v>
      </c>
      <c r="D330" s="2">
        <v>1.6606E-8</v>
      </c>
      <c r="E330" s="2">
        <v>4.8768699999999996E-7</v>
      </c>
      <c r="F330" s="2">
        <v>8.3294800000000008E-6</v>
      </c>
      <c r="G330" s="2">
        <v>8.2928499999999997E-5</v>
      </c>
      <c r="H330">
        <v>4.8267600000000003E-4</v>
      </c>
      <c r="I330">
        <v>1.6510800000000001E-3</v>
      </c>
      <c r="J330">
        <v>3.3745099999999998E-3</v>
      </c>
      <c r="K330">
        <v>4.4224800000000003E-3</v>
      </c>
      <c r="L330">
        <v>4.8729400000000001E-3</v>
      </c>
      <c r="M330">
        <v>6.8856899999999999E-3</v>
      </c>
      <c r="N330">
        <v>1.10288E-2</v>
      </c>
      <c r="O330">
        <v>1.49847E-2</v>
      </c>
      <c r="P330">
        <v>1.7272699999999998E-2</v>
      </c>
      <c r="Q330">
        <v>1.9448400000000001E-2</v>
      </c>
      <c r="R330">
        <v>2.32324E-2</v>
      </c>
      <c r="S330">
        <v>2.8092700000000002E-2</v>
      </c>
      <c r="T330">
        <v>3.2981499999999997E-2</v>
      </c>
      <c r="U330">
        <v>3.7994899999999998E-2</v>
      </c>
      <c r="V330">
        <v>4.3475199999999999E-2</v>
      </c>
      <c r="W330">
        <v>4.9154400000000001E-2</v>
      </c>
      <c r="X330">
        <v>5.4513899999999997E-2</v>
      </c>
      <c r="Y330">
        <v>5.9062400000000001E-2</v>
      </c>
      <c r="Z330">
        <v>6.2277899999999997E-2</v>
      </c>
      <c r="AA330">
        <v>6.3839300000000002E-2</v>
      </c>
      <c r="AB330">
        <v>6.3922900000000005E-2</v>
      </c>
      <c r="AC330">
        <v>6.3011800000000007E-2</v>
      </c>
      <c r="AD330">
        <v>6.1348899999999998E-2</v>
      </c>
      <c r="AE330">
        <v>5.8603700000000002E-2</v>
      </c>
      <c r="AF330">
        <v>5.4085800000000003E-2</v>
      </c>
      <c r="AG330">
        <v>4.7335799999999997E-2</v>
      </c>
      <c r="AH330">
        <v>3.8626399999999998E-2</v>
      </c>
      <c r="AI330">
        <v>2.9001800000000001E-2</v>
      </c>
      <c r="AJ330">
        <v>1.9845499999999999E-2</v>
      </c>
      <c r="AK330">
        <v>1.2293800000000001E-2</v>
      </c>
      <c r="AL330">
        <v>6.8621899999999998E-3</v>
      </c>
      <c r="AM330">
        <v>3.44006E-3</v>
      </c>
      <c r="AN330">
        <v>1.5451900000000001E-3</v>
      </c>
      <c r="AO330">
        <v>6.2085600000000003E-4</v>
      </c>
      <c r="AP330">
        <v>2.2287699999999999E-4</v>
      </c>
      <c r="AQ330" s="2">
        <v>7.1420400000000005E-5</v>
      </c>
      <c r="AR330" s="2">
        <v>2.0416099999999999E-5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31FD-7975-2E4F-9934-D8E4E278228B}">
  <dimension ref="A1:AR289"/>
  <sheetViews>
    <sheetView workbookViewId="0">
      <selection activeCell="B2" sqref="B2:AR289"/>
    </sheetView>
  </sheetViews>
  <sheetFormatPr baseColWidth="10" defaultRowHeight="15" x14ac:dyDescent="0.2"/>
  <sheetData>
    <row r="1" spans="1:44" x14ac:dyDescent="0.2">
      <c r="A1" t="s">
        <v>32</v>
      </c>
    </row>
    <row r="2" spans="1:44" x14ac:dyDescent="0.2">
      <c r="B2">
        <v>0</v>
      </c>
      <c r="C2">
        <v>0</v>
      </c>
      <c r="D2">
        <v>0</v>
      </c>
      <c r="E2">
        <v>0</v>
      </c>
      <c r="F2">
        <v>0.01</v>
      </c>
      <c r="G2">
        <v>0</v>
      </c>
      <c r="H2">
        <v>0.01</v>
      </c>
      <c r="I2">
        <v>0.03</v>
      </c>
      <c r="J2">
        <v>0.01</v>
      </c>
      <c r="K2">
        <v>0.01</v>
      </c>
      <c r="L2">
        <v>0.03</v>
      </c>
      <c r="M2">
        <v>0.02</v>
      </c>
      <c r="N2">
        <v>0.01</v>
      </c>
      <c r="O2">
        <v>0.01</v>
      </c>
      <c r="P2">
        <v>0.03</v>
      </c>
      <c r="Q2">
        <v>0.04</v>
      </c>
      <c r="R2">
        <v>0.02</v>
      </c>
      <c r="S2">
        <v>0.05</v>
      </c>
      <c r="T2">
        <v>0.08</v>
      </c>
      <c r="U2">
        <v>7.0000000000000007E-2</v>
      </c>
      <c r="V2">
        <v>0.09</v>
      </c>
      <c r="W2">
        <v>0.06</v>
      </c>
      <c r="X2">
        <v>7.0000000000000007E-2</v>
      </c>
      <c r="Y2">
        <v>7.0000000000000007E-2</v>
      </c>
      <c r="Z2">
        <v>0.05</v>
      </c>
      <c r="AA2">
        <v>0.02</v>
      </c>
      <c r="AB2">
        <v>0.03</v>
      </c>
      <c r="AC2">
        <v>0.03</v>
      </c>
      <c r="AD2">
        <v>0.02</v>
      </c>
      <c r="AE2">
        <v>0.06</v>
      </c>
      <c r="AF2">
        <v>0.02</v>
      </c>
      <c r="AG2">
        <v>0.01</v>
      </c>
      <c r="AH2">
        <v>0.01</v>
      </c>
      <c r="AI2">
        <v>0</v>
      </c>
      <c r="AJ2">
        <v>0.03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9.7087400000000004E-3</v>
      </c>
      <c r="K3">
        <v>9.7087400000000004E-3</v>
      </c>
      <c r="L3">
        <v>9.7087400000000004E-3</v>
      </c>
      <c r="M3">
        <v>9.7087400000000004E-3</v>
      </c>
      <c r="N3">
        <v>9.7087400000000004E-3</v>
      </c>
      <c r="O3">
        <v>9.7087400000000004E-3</v>
      </c>
      <c r="P3">
        <v>9.7087400000000004E-3</v>
      </c>
      <c r="Q3">
        <v>9.7087400000000004E-3</v>
      </c>
      <c r="R3">
        <v>9.7087400000000004E-3</v>
      </c>
      <c r="S3">
        <v>9.7087400000000004E-3</v>
      </c>
      <c r="T3">
        <v>9.7087400000000004E-3</v>
      </c>
      <c r="U3">
        <v>1.9417500000000001E-2</v>
      </c>
      <c r="V3">
        <v>2.9126200000000001E-2</v>
      </c>
      <c r="W3">
        <v>3.8835000000000001E-2</v>
      </c>
      <c r="X3">
        <v>3.8835000000000001E-2</v>
      </c>
      <c r="Y3">
        <v>4.8543700000000002E-2</v>
      </c>
      <c r="Z3">
        <v>5.8252400000000003E-2</v>
      </c>
      <c r="AA3">
        <v>6.7961199999999999E-2</v>
      </c>
      <c r="AB3">
        <v>6.7961199999999999E-2</v>
      </c>
      <c r="AC3">
        <v>7.76699E-2</v>
      </c>
      <c r="AD3">
        <v>7.76699E-2</v>
      </c>
      <c r="AE3">
        <v>6.7961199999999999E-2</v>
      </c>
      <c r="AF3">
        <v>6.7961199999999999E-2</v>
      </c>
      <c r="AG3">
        <v>6.7961199999999999E-2</v>
      </c>
      <c r="AH3">
        <v>5.8252400000000003E-2</v>
      </c>
      <c r="AI3">
        <v>4.8543700000000002E-2</v>
      </c>
      <c r="AJ3">
        <v>2.9126200000000001E-2</v>
      </c>
      <c r="AK3">
        <v>1.9417500000000001E-2</v>
      </c>
      <c r="AL3">
        <v>9.7087400000000004E-3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1.0101000000000001E-2</v>
      </c>
      <c r="M10">
        <v>1.0101000000000001E-2</v>
      </c>
      <c r="N10">
        <v>1.0101000000000001E-2</v>
      </c>
      <c r="O10">
        <v>3.0303E-2</v>
      </c>
      <c r="P10">
        <v>3.0303E-2</v>
      </c>
      <c r="Q10">
        <v>4.0404000000000002E-2</v>
      </c>
      <c r="R10">
        <v>6.0606100000000003E-2</v>
      </c>
      <c r="S10">
        <v>8.0808099999999994E-2</v>
      </c>
      <c r="T10">
        <v>9.0909100000000007E-2</v>
      </c>
      <c r="U10">
        <v>8.0808099999999994E-2</v>
      </c>
      <c r="V10">
        <v>7.0707099999999995E-2</v>
      </c>
      <c r="W10">
        <v>7.0707099999999995E-2</v>
      </c>
      <c r="X10">
        <v>6.0606100000000003E-2</v>
      </c>
      <c r="Y10">
        <v>4.0404000000000002E-2</v>
      </c>
      <c r="Z10">
        <v>5.0505099999999997E-2</v>
      </c>
      <c r="AA10">
        <v>5.0505099999999997E-2</v>
      </c>
      <c r="AB10">
        <v>6.0606100000000003E-2</v>
      </c>
      <c r="AC10">
        <v>5.0505099999999997E-2</v>
      </c>
      <c r="AD10">
        <v>3.0303E-2</v>
      </c>
      <c r="AE10">
        <v>3.0303E-2</v>
      </c>
      <c r="AF10">
        <v>2.0202000000000001E-2</v>
      </c>
      <c r="AG10">
        <v>1.0101000000000001E-2</v>
      </c>
      <c r="AH10">
        <v>1.0101000000000001E-2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0.01</v>
      </c>
      <c r="O11">
        <v>0.01</v>
      </c>
      <c r="P11">
        <v>0.02</v>
      </c>
      <c r="Q11">
        <v>0.02</v>
      </c>
      <c r="R11">
        <v>0.02</v>
      </c>
      <c r="S11">
        <v>0.02</v>
      </c>
      <c r="T11">
        <v>0.03</v>
      </c>
      <c r="U11">
        <v>0.04</v>
      </c>
      <c r="V11">
        <v>0.04</v>
      </c>
      <c r="W11">
        <v>0.05</v>
      </c>
      <c r="X11">
        <v>0.06</v>
      </c>
      <c r="Y11">
        <v>7.0000000000000007E-2</v>
      </c>
      <c r="Z11">
        <v>7.0000000000000007E-2</v>
      </c>
      <c r="AA11">
        <v>0.09</v>
      </c>
      <c r="AB11">
        <v>0.1</v>
      </c>
      <c r="AC11">
        <v>0.08</v>
      </c>
      <c r="AD11">
        <v>0.06</v>
      </c>
      <c r="AE11">
        <v>0.05</v>
      </c>
      <c r="AF11">
        <v>0.04</v>
      </c>
      <c r="AG11">
        <v>0.04</v>
      </c>
      <c r="AH11">
        <v>0.03</v>
      </c>
      <c r="AI11">
        <v>0.02</v>
      </c>
      <c r="AJ11">
        <v>0.01</v>
      </c>
      <c r="AK11">
        <v>0.01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1.0101000000000001E-2</v>
      </c>
      <c r="M12">
        <v>2.0202000000000001E-2</v>
      </c>
      <c r="N12">
        <v>2.0202000000000001E-2</v>
      </c>
      <c r="O12">
        <v>3.0303E-2</v>
      </c>
      <c r="P12">
        <v>3.0303E-2</v>
      </c>
      <c r="Q12">
        <v>4.0404000000000002E-2</v>
      </c>
      <c r="R12">
        <v>4.0404000000000002E-2</v>
      </c>
      <c r="S12">
        <v>5.0505099999999997E-2</v>
      </c>
      <c r="T12">
        <v>5.0505099999999997E-2</v>
      </c>
      <c r="U12">
        <v>6.0606100000000003E-2</v>
      </c>
      <c r="V12">
        <v>6.0606100000000003E-2</v>
      </c>
      <c r="W12">
        <v>6.0606100000000003E-2</v>
      </c>
      <c r="X12">
        <v>6.0606100000000003E-2</v>
      </c>
      <c r="Y12">
        <v>6.0606100000000003E-2</v>
      </c>
      <c r="Z12">
        <v>7.0707099999999995E-2</v>
      </c>
      <c r="AA12">
        <v>7.0707099999999995E-2</v>
      </c>
      <c r="AB12">
        <v>6.0606100000000003E-2</v>
      </c>
      <c r="AC12">
        <v>5.0505099999999997E-2</v>
      </c>
      <c r="AD12">
        <v>4.0404000000000002E-2</v>
      </c>
      <c r="AE12">
        <v>3.0303E-2</v>
      </c>
      <c r="AF12">
        <v>2.0202000000000001E-2</v>
      </c>
      <c r="AG12">
        <v>2.0202000000000001E-2</v>
      </c>
      <c r="AH12">
        <v>1.0101000000000001E-2</v>
      </c>
      <c r="AI12">
        <v>1.0101000000000001E-2</v>
      </c>
      <c r="AJ12">
        <v>1.0101000000000001E-2</v>
      </c>
      <c r="AK12">
        <v>1.0101000000000001E-2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1.03093E-2</v>
      </c>
      <c r="O13">
        <v>1.03093E-2</v>
      </c>
      <c r="P13">
        <v>1.03093E-2</v>
      </c>
      <c r="Q13">
        <v>2.0618600000000001E-2</v>
      </c>
      <c r="R13">
        <v>2.0618600000000001E-2</v>
      </c>
      <c r="S13">
        <v>2.0618600000000001E-2</v>
      </c>
      <c r="T13">
        <v>3.0927799999999998E-2</v>
      </c>
      <c r="U13">
        <v>4.1237099999999999E-2</v>
      </c>
      <c r="V13">
        <v>4.1237099999999999E-2</v>
      </c>
      <c r="W13">
        <v>4.1237099999999999E-2</v>
      </c>
      <c r="X13">
        <v>5.1546399999999999E-2</v>
      </c>
      <c r="Y13">
        <v>5.1546399999999999E-2</v>
      </c>
      <c r="Z13">
        <v>6.18557E-2</v>
      </c>
      <c r="AA13">
        <v>7.2164900000000004E-2</v>
      </c>
      <c r="AB13">
        <v>8.2474199999999998E-2</v>
      </c>
      <c r="AC13">
        <v>8.2474199999999998E-2</v>
      </c>
      <c r="AD13">
        <v>7.2164900000000004E-2</v>
      </c>
      <c r="AE13">
        <v>6.18557E-2</v>
      </c>
      <c r="AF13">
        <v>5.1546399999999999E-2</v>
      </c>
      <c r="AG13">
        <v>5.1546399999999999E-2</v>
      </c>
      <c r="AH13">
        <v>4.1237099999999999E-2</v>
      </c>
      <c r="AI13">
        <v>3.0927799999999998E-2</v>
      </c>
      <c r="AJ13">
        <v>2.0618600000000001E-2</v>
      </c>
      <c r="AK13">
        <v>1.03093E-2</v>
      </c>
      <c r="AL13">
        <v>1.03093E-2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1.0101000000000001E-2</v>
      </c>
      <c r="T14">
        <v>1.0101000000000001E-2</v>
      </c>
      <c r="U14">
        <v>3.0303E-2</v>
      </c>
      <c r="V14">
        <v>4.0404000000000002E-2</v>
      </c>
      <c r="W14">
        <v>6.0606100000000003E-2</v>
      </c>
      <c r="X14">
        <v>8.0808099999999994E-2</v>
      </c>
      <c r="Y14">
        <v>8.0808099999999994E-2</v>
      </c>
      <c r="Z14">
        <v>8.0808099999999994E-2</v>
      </c>
      <c r="AA14">
        <v>8.0808099999999994E-2</v>
      </c>
      <c r="AB14">
        <v>0.10101</v>
      </c>
      <c r="AC14">
        <v>8.0808099999999994E-2</v>
      </c>
      <c r="AD14">
        <v>7.0707099999999995E-2</v>
      </c>
      <c r="AE14">
        <v>7.0707099999999995E-2</v>
      </c>
      <c r="AF14">
        <v>5.0505099999999997E-2</v>
      </c>
      <c r="AG14">
        <v>4.0404000000000002E-2</v>
      </c>
      <c r="AH14">
        <v>3.0303E-2</v>
      </c>
      <c r="AI14">
        <v>2.0202000000000001E-2</v>
      </c>
      <c r="AJ14">
        <v>2.0202000000000001E-2</v>
      </c>
      <c r="AK14">
        <v>2.0202000000000001E-2</v>
      </c>
      <c r="AL14">
        <v>1.0101000000000001E-2</v>
      </c>
      <c r="AM14">
        <v>1.0101000000000001E-2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9.8039200000000007E-3</v>
      </c>
      <c r="S15">
        <v>0</v>
      </c>
      <c r="T15">
        <v>9.8039200000000007E-3</v>
      </c>
      <c r="U15">
        <v>3.9215699999999999E-2</v>
      </c>
      <c r="V15">
        <v>2.9411799999999998E-2</v>
      </c>
      <c r="W15">
        <v>5.8823500000000001E-2</v>
      </c>
      <c r="X15">
        <v>6.8627499999999994E-2</v>
      </c>
      <c r="Y15">
        <v>8.8235300000000003E-2</v>
      </c>
      <c r="Z15">
        <v>7.8431399999999998E-2</v>
      </c>
      <c r="AA15">
        <v>8.8235300000000003E-2</v>
      </c>
      <c r="AB15">
        <v>0.117647</v>
      </c>
      <c r="AC15">
        <v>7.8431399999999998E-2</v>
      </c>
      <c r="AD15">
        <v>0.10784299999999999</v>
      </c>
      <c r="AE15">
        <v>8.8235300000000003E-2</v>
      </c>
      <c r="AF15">
        <v>4.9019600000000003E-2</v>
      </c>
      <c r="AG15">
        <v>2.9411799999999998E-2</v>
      </c>
      <c r="AH15">
        <v>3.9215699999999999E-2</v>
      </c>
      <c r="AI15">
        <v>9.8039200000000007E-3</v>
      </c>
      <c r="AJ15">
        <v>9.8039200000000007E-3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1.0204100000000001E-2</v>
      </c>
      <c r="N16">
        <v>0</v>
      </c>
      <c r="O16">
        <v>1.0204100000000001E-2</v>
      </c>
      <c r="P16">
        <v>1.0204100000000001E-2</v>
      </c>
      <c r="Q16">
        <v>1.0204100000000001E-2</v>
      </c>
      <c r="R16">
        <v>2.0408200000000001E-2</v>
      </c>
      <c r="S16">
        <v>3.0612199999999999E-2</v>
      </c>
      <c r="T16">
        <v>2.0408200000000001E-2</v>
      </c>
      <c r="U16">
        <v>3.0612199999999999E-2</v>
      </c>
      <c r="V16">
        <v>4.08163E-2</v>
      </c>
      <c r="W16">
        <v>5.10204E-2</v>
      </c>
      <c r="X16">
        <v>6.1224500000000001E-2</v>
      </c>
      <c r="Y16">
        <v>7.1428599999999995E-2</v>
      </c>
      <c r="Z16">
        <v>7.1428599999999995E-2</v>
      </c>
      <c r="AA16">
        <v>8.1632700000000002E-2</v>
      </c>
      <c r="AB16">
        <v>9.1836699999999993E-2</v>
      </c>
      <c r="AC16">
        <v>9.1836699999999993E-2</v>
      </c>
      <c r="AD16">
        <v>8.1632700000000002E-2</v>
      </c>
      <c r="AE16">
        <v>7.1428599999999995E-2</v>
      </c>
      <c r="AF16">
        <v>5.10204E-2</v>
      </c>
      <c r="AG16">
        <v>4.08163E-2</v>
      </c>
      <c r="AH16">
        <v>3.0612199999999999E-2</v>
      </c>
      <c r="AI16">
        <v>2.0408200000000001E-2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1.0101000000000001E-2</v>
      </c>
      <c r="N17">
        <v>1.0101000000000001E-2</v>
      </c>
      <c r="O17">
        <v>2.0202000000000001E-2</v>
      </c>
      <c r="P17">
        <v>2.0202000000000001E-2</v>
      </c>
      <c r="Q17">
        <v>3.0303E-2</v>
      </c>
      <c r="R17">
        <v>4.0404000000000002E-2</v>
      </c>
      <c r="S17">
        <v>5.0505099999999997E-2</v>
      </c>
      <c r="T17">
        <v>6.0606100000000003E-2</v>
      </c>
      <c r="U17">
        <v>7.0707099999999995E-2</v>
      </c>
      <c r="V17">
        <v>7.0707099999999995E-2</v>
      </c>
      <c r="W17">
        <v>8.0808099999999994E-2</v>
      </c>
      <c r="X17">
        <v>7.0707099999999995E-2</v>
      </c>
      <c r="Y17">
        <v>7.0707099999999995E-2</v>
      </c>
      <c r="Z17">
        <v>6.0606100000000003E-2</v>
      </c>
      <c r="AA17">
        <v>6.0606100000000003E-2</v>
      </c>
      <c r="AB17">
        <v>6.0606100000000003E-2</v>
      </c>
      <c r="AC17">
        <v>5.0505099999999997E-2</v>
      </c>
      <c r="AD17">
        <v>4.0404000000000002E-2</v>
      </c>
      <c r="AE17">
        <v>3.0303E-2</v>
      </c>
      <c r="AF17">
        <v>3.0303E-2</v>
      </c>
      <c r="AG17">
        <v>2.0202000000000001E-2</v>
      </c>
      <c r="AH17">
        <v>1.0101000000000001E-2</v>
      </c>
      <c r="AI17">
        <v>1.0101000000000001E-2</v>
      </c>
      <c r="AJ17">
        <v>1.0101000000000001E-2</v>
      </c>
      <c r="AK17">
        <v>1.0101000000000001E-2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1.0101000000000001E-2</v>
      </c>
      <c r="P18">
        <v>2.0202000000000001E-2</v>
      </c>
      <c r="Q18">
        <v>3.0303E-2</v>
      </c>
      <c r="R18">
        <v>5.0505099999999997E-2</v>
      </c>
      <c r="S18">
        <v>7.0707099999999995E-2</v>
      </c>
      <c r="T18">
        <v>7.0707099999999995E-2</v>
      </c>
      <c r="U18">
        <v>8.0808099999999994E-2</v>
      </c>
      <c r="V18">
        <v>9.0909100000000007E-2</v>
      </c>
      <c r="W18">
        <v>8.0808099999999994E-2</v>
      </c>
      <c r="X18">
        <v>8.0808099999999994E-2</v>
      </c>
      <c r="Y18">
        <v>8.0808099999999994E-2</v>
      </c>
      <c r="Z18">
        <v>7.0707099999999995E-2</v>
      </c>
      <c r="AA18">
        <v>6.0606100000000003E-2</v>
      </c>
      <c r="AB18">
        <v>5.0505099999999997E-2</v>
      </c>
      <c r="AC18">
        <v>5.0505099999999997E-2</v>
      </c>
      <c r="AD18">
        <v>4.0404000000000002E-2</v>
      </c>
      <c r="AE18">
        <v>3.0303E-2</v>
      </c>
      <c r="AF18">
        <v>2.0202000000000001E-2</v>
      </c>
      <c r="AG18">
        <v>1.0101000000000001E-2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1.03093E-2</v>
      </c>
      <c r="L19">
        <v>1.03093E-2</v>
      </c>
      <c r="M19">
        <v>2.0618600000000001E-2</v>
      </c>
      <c r="N19">
        <v>3.0927799999999998E-2</v>
      </c>
      <c r="O19">
        <v>3.0927799999999998E-2</v>
      </c>
      <c r="P19">
        <v>6.18557E-2</v>
      </c>
      <c r="Q19">
        <v>7.2164900000000004E-2</v>
      </c>
      <c r="R19">
        <v>8.2474199999999998E-2</v>
      </c>
      <c r="S19">
        <v>8.2474199999999998E-2</v>
      </c>
      <c r="T19">
        <v>8.2474199999999998E-2</v>
      </c>
      <c r="U19">
        <v>9.2783500000000005E-2</v>
      </c>
      <c r="V19">
        <v>8.2474199999999998E-2</v>
      </c>
      <c r="W19">
        <v>8.2474199999999998E-2</v>
      </c>
      <c r="X19">
        <v>6.18557E-2</v>
      </c>
      <c r="Y19">
        <v>5.1546399999999999E-2</v>
      </c>
      <c r="Z19">
        <v>4.1237099999999999E-2</v>
      </c>
      <c r="AA19">
        <v>3.0927799999999998E-2</v>
      </c>
      <c r="AB19">
        <v>3.0927799999999998E-2</v>
      </c>
      <c r="AC19">
        <v>2.0618600000000001E-2</v>
      </c>
      <c r="AD19">
        <v>1.03093E-2</v>
      </c>
      <c r="AE19">
        <v>1.03093E-2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1.0204100000000001E-2</v>
      </c>
      <c r="N20">
        <v>1.0204100000000001E-2</v>
      </c>
      <c r="O20">
        <v>2.0408200000000001E-2</v>
      </c>
      <c r="P20">
        <v>2.0408200000000001E-2</v>
      </c>
      <c r="Q20">
        <v>3.0612199999999999E-2</v>
      </c>
      <c r="R20">
        <v>4.08163E-2</v>
      </c>
      <c r="S20">
        <v>5.10204E-2</v>
      </c>
      <c r="T20">
        <v>6.1224500000000001E-2</v>
      </c>
      <c r="U20">
        <v>6.1224500000000001E-2</v>
      </c>
      <c r="V20">
        <v>6.1224500000000001E-2</v>
      </c>
      <c r="W20">
        <v>6.1224500000000001E-2</v>
      </c>
      <c r="X20">
        <v>6.1224500000000001E-2</v>
      </c>
      <c r="Y20">
        <v>6.1224500000000001E-2</v>
      </c>
      <c r="Z20">
        <v>7.1428599999999995E-2</v>
      </c>
      <c r="AA20">
        <v>7.1428599999999995E-2</v>
      </c>
      <c r="AB20">
        <v>8.1632700000000002E-2</v>
      </c>
      <c r="AC20">
        <v>7.1428599999999995E-2</v>
      </c>
      <c r="AD20">
        <v>6.1224500000000001E-2</v>
      </c>
      <c r="AE20">
        <v>4.08163E-2</v>
      </c>
      <c r="AF20">
        <v>2.0408200000000001E-2</v>
      </c>
      <c r="AG20">
        <v>1.0204100000000001E-2</v>
      </c>
      <c r="AH20">
        <v>1.0204100000000001E-2</v>
      </c>
      <c r="AI20">
        <v>1.0204100000000001E-2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2:44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0.01</v>
      </c>
      <c r="M21">
        <v>0.01</v>
      </c>
      <c r="N21">
        <v>0.02</v>
      </c>
      <c r="O21">
        <v>0.04</v>
      </c>
      <c r="P21">
        <v>0.03</v>
      </c>
      <c r="Q21">
        <v>0.03</v>
      </c>
      <c r="R21">
        <v>0.06</v>
      </c>
      <c r="S21">
        <v>0.06</v>
      </c>
      <c r="T21">
        <v>0.08</v>
      </c>
      <c r="U21">
        <v>0.06</v>
      </c>
      <c r="V21">
        <v>0.09</v>
      </c>
      <c r="W21">
        <v>0.1</v>
      </c>
      <c r="X21">
        <v>0.08</v>
      </c>
      <c r="Y21">
        <v>0.06</v>
      </c>
      <c r="Z21">
        <v>0.05</v>
      </c>
      <c r="AA21">
        <v>0.04</v>
      </c>
      <c r="AB21">
        <v>0.04</v>
      </c>
      <c r="AC21">
        <v>0.05</v>
      </c>
      <c r="AD21">
        <v>0.03</v>
      </c>
      <c r="AE21">
        <v>0.04</v>
      </c>
      <c r="AF21">
        <v>0.02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1.0204100000000001E-2</v>
      </c>
      <c r="P22">
        <v>1.0204100000000001E-2</v>
      </c>
      <c r="Q22">
        <v>2.0408200000000001E-2</v>
      </c>
      <c r="R22">
        <v>3.0612199999999999E-2</v>
      </c>
      <c r="S22">
        <v>3.0612199999999999E-2</v>
      </c>
      <c r="T22">
        <v>5.10204E-2</v>
      </c>
      <c r="U22">
        <v>6.1224500000000001E-2</v>
      </c>
      <c r="V22">
        <v>7.1428599999999995E-2</v>
      </c>
      <c r="W22">
        <v>7.1428599999999995E-2</v>
      </c>
      <c r="X22">
        <v>8.1632700000000002E-2</v>
      </c>
      <c r="Y22">
        <v>7.1428599999999995E-2</v>
      </c>
      <c r="Z22">
        <v>8.1632700000000002E-2</v>
      </c>
      <c r="AA22">
        <v>8.1632700000000002E-2</v>
      </c>
      <c r="AB22">
        <v>8.1632700000000002E-2</v>
      </c>
      <c r="AC22">
        <v>8.1632700000000002E-2</v>
      </c>
      <c r="AD22">
        <v>6.1224500000000001E-2</v>
      </c>
      <c r="AE22">
        <v>4.08163E-2</v>
      </c>
      <c r="AF22">
        <v>3.0612199999999999E-2</v>
      </c>
      <c r="AG22">
        <v>2.0408200000000001E-2</v>
      </c>
      <c r="AH22">
        <v>1.0204100000000001E-2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0.01</v>
      </c>
      <c r="P23">
        <v>0.01</v>
      </c>
      <c r="Q23">
        <v>0.02</v>
      </c>
      <c r="R23">
        <v>0.02</v>
      </c>
      <c r="S23">
        <v>0.02</v>
      </c>
      <c r="T23">
        <v>0.04</v>
      </c>
      <c r="U23">
        <v>0.05</v>
      </c>
      <c r="V23">
        <v>7.0000000000000007E-2</v>
      </c>
      <c r="W23">
        <v>0.09</v>
      </c>
      <c r="X23">
        <v>0.1</v>
      </c>
      <c r="Y23">
        <v>0.11</v>
      </c>
      <c r="Z23">
        <v>0.11</v>
      </c>
      <c r="AA23">
        <v>0.09</v>
      </c>
      <c r="AB23">
        <v>7.0000000000000007E-2</v>
      </c>
      <c r="AC23">
        <v>7.0000000000000007E-2</v>
      </c>
      <c r="AD23">
        <v>0.06</v>
      </c>
      <c r="AE23">
        <v>0.04</v>
      </c>
      <c r="AF23">
        <v>0.01</v>
      </c>
      <c r="AG23">
        <v>0.01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1.0204100000000001E-2</v>
      </c>
      <c r="R24">
        <v>1.0204100000000001E-2</v>
      </c>
      <c r="S24">
        <v>2.0408200000000001E-2</v>
      </c>
      <c r="T24">
        <v>5.10204E-2</v>
      </c>
      <c r="U24">
        <v>4.08163E-2</v>
      </c>
      <c r="V24">
        <v>3.0612199999999999E-2</v>
      </c>
      <c r="W24">
        <v>5.10204E-2</v>
      </c>
      <c r="X24">
        <v>9.1836699999999993E-2</v>
      </c>
      <c r="Y24">
        <v>0.10204100000000001</v>
      </c>
      <c r="Z24">
        <v>0.13265299999999999</v>
      </c>
      <c r="AA24">
        <v>0.112245</v>
      </c>
      <c r="AB24">
        <v>8.1632700000000002E-2</v>
      </c>
      <c r="AC24">
        <v>8.1632700000000002E-2</v>
      </c>
      <c r="AD24">
        <v>6.1224500000000001E-2</v>
      </c>
      <c r="AE24">
        <v>4.08163E-2</v>
      </c>
      <c r="AF24">
        <v>3.0612199999999999E-2</v>
      </c>
      <c r="AG24">
        <v>2.0408200000000001E-2</v>
      </c>
      <c r="AH24">
        <v>2.0408200000000001E-2</v>
      </c>
      <c r="AI24">
        <v>1.0204100000000001E-2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0.01</v>
      </c>
      <c r="P25">
        <v>0</v>
      </c>
      <c r="Q25">
        <v>0.02</v>
      </c>
      <c r="R25">
        <v>0.02</v>
      </c>
      <c r="S25">
        <v>0.03</v>
      </c>
      <c r="T25">
        <v>0.04</v>
      </c>
      <c r="U25">
        <v>0.04</v>
      </c>
      <c r="V25">
        <v>0.06</v>
      </c>
      <c r="W25">
        <v>0.06</v>
      </c>
      <c r="X25">
        <v>0.04</v>
      </c>
      <c r="Y25">
        <v>0.04</v>
      </c>
      <c r="Z25">
        <v>0.06</v>
      </c>
      <c r="AA25">
        <v>0.05</v>
      </c>
      <c r="AB25">
        <v>7.0000000000000007E-2</v>
      </c>
      <c r="AC25">
        <v>0.06</v>
      </c>
      <c r="AD25">
        <v>7.0000000000000007E-2</v>
      </c>
      <c r="AE25">
        <v>7.0000000000000007E-2</v>
      </c>
      <c r="AF25">
        <v>0.06</v>
      </c>
      <c r="AG25">
        <v>0.05</v>
      </c>
      <c r="AH25">
        <v>0.05</v>
      </c>
      <c r="AI25">
        <v>0.05</v>
      </c>
      <c r="AJ25">
        <v>0.03</v>
      </c>
      <c r="AK25">
        <v>0.01</v>
      </c>
      <c r="AL25">
        <v>0.01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0.01</v>
      </c>
      <c r="U26">
        <v>0.02</v>
      </c>
      <c r="V26">
        <v>0.03</v>
      </c>
      <c r="W26">
        <v>0.05</v>
      </c>
      <c r="X26">
        <v>0.06</v>
      </c>
      <c r="Y26">
        <v>0.09</v>
      </c>
      <c r="Z26">
        <v>0.08</v>
      </c>
      <c r="AA26">
        <v>0.09</v>
      </c>
      <c r="AB26">
        <v>0.09</v>
      </c>
      <c r="AC26">
        <v>0.1</v>
      </c>
      <c r="AD26">
        <v>0.1</v>
      </c>
      <c r="AE26">
        <v>0.09</v>
      </c>
      <c r="AF26">
        <v>0.09</v>
      </c>
      <c r="AG26">
        <v>0.05</v>
      </c>
      <c r="AH26">
        <v>0.03</v>
      </c>
      <c r="AI26">
        <v>0.01</v>
      </c>
      <c r="AJ26">
        <v>0.01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1.0204100000000001E-2</v>
      </c>
      <c r="S27">
        <v>3.0612199999999999E-2</v>
      </c>
      <c r="T27">
        <v>4.08163E-2</v>
      </c>
      <c r="U27">
        <v>4.08163E-2</v>
      </c>
      <c r="V27">
        <v>4.08163E-2</v>
      </c>
      <c r="W27">
        <v>7.1428599999999995E-2</v>
      </c>
      <c r="X27">
        <v>6.1224500000000001E-2</v>
      </c>
      <c r="Y27">
        <v>5.10204E-2</v>
      </c>
      <c r="Z27">
        <v>6.1224500000000001E-2</v>
      </c>
      <c r="AA27">
        <v>8.1632700000000002E-2</v>
      </c>
      <c r="AB27">
        <v>9.1836699999999993E-2</v>
      </c>
      <c r="AC27">
        <v>0.112245</v>
      </c>
      <c r="AD27">
        <v>0.10204100000000001</v>
      </c>
      <c r="AE27">
        <v>9.1836699999999993E-2</v>
      </c>
      <c r="AF27">
        <v>4.08163E-2</v>
      </c>
      <c r="AG27">
        <v>3.0612199999999999E-2</v>
      </c>
      <c r="AH27">
        <v>3.0612199999999999E-2</v>
      </c>
      <c r="AI27">
        <v>1.0204100000000001E-2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1.9802E-2</v>
      </c>
      <c r="U28">
        <v>3.9604E-2</v>
      </c>
      <c r="V28">
        <v>5.9405899999999998E-2</v>
      </c>
      <c r="W28">
        <v>7.9207899999999998E-2</v>
      </c>
      <c r="X28">
        <v>7.9207899999999998E-2</v>
      </c>
      <c r="Y28">
        <v>5.9405899999999998E-2</v>
      </c>
      <c r="Z28">
        <v>6.9306900000000005E-2</v>
      </c>
      <c r="AA28">
        <v>5.9405899999999998E-2</v>
      </c>
      <c r="AB28">
        <v>5.9405899999999998E-2</v>
      </c>
      <c r="AC28">
        <v>3.9604E-2</v>
      </c>
      <c r="AD28">
        <v>4.9505E-2</v>
      </c>
      <c r="AE28">
        <v>8.9108900000000005E-2</v>
      </c>
      <c r="AF28">
        <v>7.9207899999999998E-2</v>
      </c>
      <c r="AG28">
        <v>5.9405899999999998E-2</v>
      </c>
      <c r="AH28">
        <v>4.9505E-2</v>
      </c>
      <c r="AI28">
        <v>4.9505E-2</v>
      </c>
      <c r="AJ28">
        <v>2.9703E-2</v>
      </c>
      <c r="AK28">
        <v>1.9802E-2</v>
      </c>
      <c r="AL28">
        <v>9.9009900000000001E-3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1.0101000000000001E-2</v>
      </c>
      <c r="V29">
        <v>2.0202000000000001E-2</v>
      </c>
      <c r="W29">
        <v>3.0303E-2</v>
      </c>
      <c r="X29">
        <v>4.0404000000000002E-2</v>
      </c>
      <c r="Y29">
        <v>6.0606100000000003E-2</v>
      </c>
      <c r="Z29">
        <v>7.0707099999999995E-2</v>
      </c>
      <c r="AA29">
        <v>0.10101</v>
      </c>
      <c r="AB29">
        <v>0.10101</v>
      </c>
      <c r="AC29">
        <v>0.121212</v>
      </c>
      <c r="AD29">
        <v>0.13131300000000001</v>
      </c>
      <c r="AE29">
        <v>0.13131300000000001</v>
      </c>
      <c r="AF29">
        <v>8.0808099999999994E-2</v>
      </c>
      <c r="AG29">
        <v>5.0505099999999997E-2</v>
      </c>
      <c r="AH29">
        <v>3.0303E-2</v>
      </c>
      <c r="AI29">
        <v>1.0101000000000001E-2</v>
      </c>
      <c r="AJ29">
        <v>1.0101000000000001E-2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1.03093E-2</v>
      </c>
      <c r="R31">
        <v>2.0618600000000001E-2</v>
      </c>
      <c r="S31">
        <v>2.0618600000000001E-2</v>
      </c>
      <c r="T31">
        <v>8.2474199999999998E-2</v>
      </c>
      <c r="U31">
        <v>4.1237099999999999E-2</v>
      </c>
      <c r="V31">
        <v>6.18557E-2</v>
      </c>
      <c r="W31">
        <v>5.1546399999999999E-2</v>
      </c>
      <c r="X31">
        <v>6.18557E-2</v>
      </c>
      <c r="Y31">
        <v>7.2164900000000004E-2</v>
      </c>
      <c r="Z31">
        <v>8.2474199999999998E-2</v>
      </c>
      <c r="AA31">
        <v>3.0927799999999998E-2</v>
      </c>
      <c r="AB31">
        <v>2.0618600000000001E-2</v>
      </c>
      <c r="AC31">
        <v>3.0927799999999998E-2</v>
      </c>
      <c r="AD31">
        <v>5.1546399999999999E-2</v>
      </c>
      <c r="AE31">
        <v>6.18557E-2</v>
      </c>
      <c r="AF31">
        <v>6.18557E-2</v>
      </c>
      <c r="AG31">
        <v>6.18557E-2</v>
      </c>
      <c r="AH31">
        <v>6.18557E-2</v>
      </c>
      <c r="AI31">
        <v>4.1237099999999999E-2</v>
      </c>
      <c r="AJ31">
        <v>3.0927799999999998E-2</v>
      </c>
      <c r="AK31">
        <v>2.0618600000000001E-2</v>
      </c>
      <c r="AL31">
        <v>1.03093E-2</v>
      </c>
      <c r="AM31">
        <v>0</v>
      </c>
      <c r="AN31">
        <v>1.03093E-2</v>
      </c>
      <c r="AO31">
        <v>0</v>
      </c>
      <c r="AP31">
        <v>0</v>
      </c>
      <c r="AQ31">
        <v>0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1E-3</v>
      </c>
      <c r="Q32">
        <v>1E-3</v>
      </c>
      <c r="R32">
        <v>5.0000000000000001E-3</v>
      </c>
      <c r="S32">
        <v>4.0000000000000001E-3</v>
      </c>
      <c r="T32">
        <v>8.0000000000000002E-3</v>
      </c>
      <c r="U32">
        <v>8.9999999999999993E-3</v>
      </c>
      <c r="V32">
        <v>1.9E-2</v>
      </c>
      <c r="W32">
        <v>2.8000000000000001E-2</v>
      </c>
      <c r="X32">
        <v>2.5999999999999999E-2</v>
      </c>
      <c r="Y32">
        <v>3.5000000000000003E-2</v>
      </c>
      <c r="Z32">
        <v>4.3999999999999997E-2</v>
      </c>
      <c r="AA32">
        <v>5.5E-2</v>
      </c>
      <c r="AB32">
        <v>6.9000000000000006E-2</v>
      </c>
      <c r="AC32">
        <v>9.8000000000000004E-2</v>
      </c>
      <c r="AD32">
        <v>0.112</v>
      </c>
      <c r="AE32">
        <v>0.11</v>
      </c>
      <c r="AF32">
        <v>0.10100000000000001</v>
      </c>
      <c r="AG32">
        <v>0.1</v>
      </c>
      <c r="AH32">
        <v>6.6000000000000003E-2</v>
      </c>
      <c r="AI32">
        <v>5.2999999999999999E-2</v>
      </c>
      <c r="AJ32">
        <v>2.9000000000000001E-2</v>
      </c>
      <c r="AK32">
        <v>1.4999999999999999E-2</v>
      </c>
      <c r="AL32">
        <v>8.0000000000000002E-3</v>
      </c>
      <c r="AM32">
        <v>3.0000000000000001E-3</v>
      </c>
      <c r="AN32">
        <v>0</v>
      </c>
      <c r="AO32">
        <v>1E-3</v>
      </c>
      <c r="AP32">
        <v>0</v>
      </c>
      <c r="AQ32">
        <v>0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2.9970000000000001E-3</v>
      </c>
      <c r="I33">
        <v>3.9960000000000004E-3</v>
      </c>
      <c r="J33">
        <v>3.9960000000000004E-3</v>
      </c>
      <c r="K33">
        <v>9.9900100000000001E-4</v>
      </c>
      <c r="L33">
        <v>2.9970000000000001E-3</v>
      </c>
      <c r="M33">
        <v>1.9980000000000002E-3</v>
      </c>
      <c r="N33">
        <v>3.9960000000000004E-3</v>
      </c>
      <c r="O33">
        <v>5.9940100000000001E-3</v>
      </c>
      <c r="P33">
        <v>4.9950000000000003E-3</v>
      </c>
      <c r="Q33">
        <v>9.9900100000000001E-4</v>
      </c>
      <c r="R33">
        <v>9.9900100000000001E-4</v>
      </c>
      <c r="S33">
        <v>9.9900100000000001E-4</v>
      </c>
      <c r="T33">
        <v>9.9900100000000001E-4</v>
      </c>
      <c r="U33">
        <v>3.9960000000000004E-3</v>
      </c>
      <c r="V33">
        <v>3.9960000000000004E-3</v>
      </c>
      <c r="W33">
        <v>7.9920100000000008E-3</v>
      </c>
      <c r="X33">
        <v>1.1988E-2</v>
      </c>
      <c r="Y33">
        <v>1.8981000000000001E-2</v>
      </c>
      <c r="Z33">
        <v>2.5974000000000001E-2</v>
      </c>
      <c r="AA33">
        <v>3.5964000000000003E-2</v>
      </c>
      <c r="AB33">
        <v>6.0939100000000003E-2</v>
      </c>
      <c r="AC33">
        <v>6.5934099999999995E-2</v>
      </c>
      <c r="AD33">
        <v>0.104895</v>
      </c>
      <c r="AE33">
        <v>0.15784200000000001</v>
      </c>
      <c r="AF33">
        <v>0.15284700000000001</v>
      </c>
      <c r="AG33">
        <v>0.122877</v>
      </c>
      <c r="AH33">
        <v>8.8911100000000007E-2</v>
      </c>
      <c r="AI33">
        <v>6.1938100000000003E-2</v>
      </c>
      <c r="AJ33">
        <v>2.1978000000000001E-2</v>
      </c>
      <c r="AK33">
        <v>1.3986E-2</v>
      </c>
      <c r="AL33">
        <v>1.9980000000000002E-3</v>
      </c>
      <c r="AM33">
        <v>9.9900100000000001E-4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1.0030099999999999E-3</v>
      </c>
      <c r="N34">
        <v>0</v>
      </c>
      <c r="O34">
        <v>1.0030099999999999E-3</v>
      </c>
      <c r="P34">
        <v>2.0060199999999999E-3</v>
      </c>
      <c r="Q34">
        <v>5.0150500000000001E-3</v>
      </c>
      <c r="R34">
        <v>6.0180499999999996E-3</v>
      </c>
      <c r="S34">
        <v>4.0120399999999997E-3</v>
      </c>
      <c r="T34">
        <v>8.0240699999999995E-3</v>
      </c>
      <c r="U34">
        <v>1.40421E-2</v>
      </c>
      <c r="V34">
        <v>1.6048099999999999E-2</v>
      </c>
      <c r="W34">
        <v>1.90572E-2</v>
      </c>
      <c r="X34">
        <v>2.2066200000000001E-2</v>
      </c>
      <c r="Y34">
        <v>2.2066200000000001E-2</v>
      </c>
      <c r="Z34">
        <v>2.4072199999999998E-2</v>
      </c>
      <c r="AA34">
        <v>2.70812E-2</v>
      </c>
      <c r="AB34">
        <v>3.9117399999999997E-2</v>
      </c>
      <c r="AC34">
        <v>5.0150500000000001E-2</v>
      </c>
      <c r="AD34">
        <v>8.9267799999999994E-2</v>
      </c>
      <c r="AE34">
        <v>0.11935800000000001</v>
      </c>
      <c r="AF34">
        <v>0.129388</v>
      </c>
      <c r="AG34">
        <v>0.12637899999999999</v>
      </c>
      <c r="AH34">
        <v>0.104313</v>
      </c>
      <c r="AI34">
        <v>8.8264800000000004E-2</v>
      </c>
      <c r="AJ34">
        <v>4.4132400000000002E-2</v>
      </c>
      <c r="AK34">
        <v>1.8054199999999999E-2</v>
      </c>
      <c r="AL34">
        <v>1.1033100000000001E-2</v>
      </c>
      <c r="AM34">
        <v>6.0180499999999996E-3</v>
      </c>
      <c r="AN34">
        <v>2.0060199999999999E-3</v>
      </c>
      <c r="AO34">
        <v>1.0030099999999999E-3</v>
      </c>
      <c r="AP34">
        <v>0</v>
      </c>
      <c r="AQ34">
        <v>0</v>
      </c>
      <c r="AR34">
        <v>0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1.0004E-4</v>
      </c>
      <c r="J35">
        <v>6.0024000000000004E-4</v>
      </c>
      <c r="K35">
        <v>1.0004E-4</v>
      </c>
      <c r="L35">
        <v>8.0031999999999998E-4</v>
      </c>
      <c r="M35">
        <v>6.0024000000000004E-4</v>
      </c>
      <c r="N35">
        <v>1.0004E-4</v>
      </c>
      <c r="O35">
        <v>1.0004E-3</v>
      </c>
      <c r="P35">
        <v>2.3009200000000001E-3</v>
      </c>
      <c r="Q35">
        <v>4.3017200000000002E-3</v>
      </c>
      <c r="R35">
        <v>4.8019200000000003E-3</v>
      </c>
      <c r="S35">
        <v>1.1004399999999999E-2</v>
      </c>
      <c r="T35">
        <v>1.86074E-2</v>
      </c>
      <c r="U35">
        <v>2.4109599999999998E-2</v>
      </c>
      <c r="V35">
        <v>2.5810300000000001E-2</v>
      </c>
      <c r="W35">
        <v>3.3513399999999999E-2</v>
      </c>
      <c r="X35">
        <v>4.0716299999999997E-2</v>
      </c>
      <c r="Y35">
        <v>4.0216099999999998E-2</v>
      </c>
      <c r="Z35">
        <v>4.3117200000000001E-2</v>
      </c>
      <c r="AA35">
        <v>4.5618199999999998E-2</v>
      </c>
      <c r="AB35">
        <v>4.5618199999999998E-2</v>
      </c>
      <c r="AC35">
        <v>5.8723499999999998E-2</v>
      </c>
      <c r="AD35">
        <v>6.4925999999999998E-2</v>
      </c>
      <c r="AE35">
        <v>7.8431399999999998E-2</v>
      </c>
      <c r="AF35">
        <v>7.9932000000000003E-2</v>
      </c>
      <c r="AG35">
        <v>0.106543</v>
      </c>
      <c r="AH35">
        <v>8.9936000000000002E-2</v>
      </c>
      <c r="AI35">
        <v>7.1528599999999998E-2</v>
      </c>
      <c r="AJ35">
        <v>5.3521399999999997E-2</v>
      </c>
      <c r="AK35">
        <v>2.2709099999999999E-2</v>
      </c>
      <c r="AL35">
        <v>1.4305699999999999E-2</v>
      </c>
      <c r="AM35">
        <v>7.20288E-3</v>
      </c>
      <c r="AN35">
        <v>5.9023599999999997E-3</v>
      </c>
      <c r="AO35">
        <v>3.1012399999999999E-3</v>
      </c>
      <c r="AP35">
        <v>2.0008E-4</v>
      </c>
      <c r="AQ35">
        <v>0</v>
      </c>
      <c r="AR35">
        <v>0</v>
      </c>
    </row>
    <row r="36" spans="1:44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1.9994000000000001E-4</v>
      </c>
      <c r="L36">
        <v>2.9991000000000002E-4</v>
      </c>
      <c r="M36">
        <v>3.9988000000000003E-4</v>
      </c>
      <c r="N36" s="2">
        <v>9.9970000000000007E-5</v>
      </c>
      <c r="O36">
        <v>9.9970000000000007E-4</v>
      </c>
      <c r="P36">
        <v>1.5995200000000001E-3</v>
      </c>
      <c r="Q36">
        <v>1.9994000000000001E-3</v>
      </c>
      <c r="R36">
        <v>3.9988000000000003E-3</v>
      </c>
      <c r="S36">
        <v>8.5974199999999997E-3</v>
      </c>
      <c r="T36">
        <v>1.2796200000000001E-2</v>
      </c>
      <c r="U36">
        <v>2.3293000000000001E-2</v>
      </c>
      <c r="V36">
        <v>3.01909E-2</v>
      </c>
      <c r="W36">
        <v>4.0687800000000003E-2</v>
      </c>
      <c r="X36">
        <v>5.5383399999999999E-2</v>
      </c>
      <c r="Y36">
        <v>5.7482800000000001E-2</v>
      </c>
      <c r="Z36">
        <v>5.7882599999999999E-2</v>
      </c>
      <c r="AA36">
        <v>6.7579700000000006E-2</v>
      </c>
      <c r="AB36">
        <v>7.3377999999999999E-2</v>
      </c>
      <c r="AC36">
        <v>7.4577599999999994E-2</v>
      </c>
      <c r="AD36">
        <v>6.9079299999999996E-2</v>
      </c>
      <c r="AE36">
        <v>7.13786E-2</v>
      </c>
      <c r="AF36">
        <v>6.7579700000000006E-2</v>
      </c>
      <c r="AG36">
        <v>7.7676700000000001E-2</v>
      </c>
      <c r="AH36">
        <v>6.9179199999999996E-2</v>
      </c>
      <c r="AI36">
        <v>5.4083800000000001E-2</v>
      </c>
      <c r="AJ36">
        <v>3.5189400000000003E-2</v>
      </c>
      <c r="AK36">
        <v>2.0094000000000001E-2</v>
      </c>
      <c r="AL36">
        <v>1.4395700000000001E-2</v>
      </c>
      <c r="AM36">
        <v>6.1981400000000004E-3</v>
      </c>
      <c r="AN36">
        <v>2.2993100000000002E-3</v>
      </c>
      <c r="AO36">
        <v>1.0996700000000001E-3</v>
      </c>
      <c r="AP36">
        <v>0</v>
      </c>
      <c r="AQ36">
        <v>1.9994000000000001E-4</v>
      </c>
      <c r="AR36" s="2">
        <v>9.9970000000000007E-5</v>
      </c>
    </row>
    <row r="37" spans="1:44" x14ac:dyDescent="0.2">
      <c r="A37" t="s">
        <v>33</v>
      </c>
    </row>
    <row r="38" spans="1:44" x14ac:dyDescent="0.2">
      <c r="B38" s="2">
        <v>1.4107E-11</v>
      </c>
      <c r="C38" s="2">
        <v>4.7994799999999996E-10</v>
      </c>
      <c r="D38" s="2">
        <v>1.15281E-8</v>
      </c>
      <c r="E38" s="2">
        <v>1.956E-7</v>
      </c>
      <c r="F38" s="2">
        <v>2.3458200000000002E-6</v>
      </c>
      <c r="G38" s="2">
        <v>1.98989E-5</v>
      </c>
      <c r="H38">
        <v>1.19494E-4</v>
      </c>
      <c r="I38">
        <v>5.0867600000000001E-4</v>
      </c>
      <c r="J38">
        <v>1.5393799999999999E-3</v>
      </c>
      <c r="K38">
        <v>3.3356200000000001E-3</v>
      </c>
      <c r="L38">
        <v>5.2819199999999998E-3</v>
      </c>
      <c r="M38">
        <v>6.4869699999999999E-3</v>
      </c>
      <c r="N38">
        <v>7.1659899999999997E-3</v>
      </c>
      <c r="O38">
        <v>8.77204E-3</v>
      </c>
      <c r="P38">
        <v>1.24403E-2</v>
      </c>
      <c r="Q38">
        <v>1.8230799999999998E-2</v>
      </c>
      <c r="R38">
        <v>2.5982399999999999E-2</v>
      </c>
      <c r="S38">
        <v>3.5830399999999998E-2</v>
      </c>
      <c r="T38">
        <v>4.7462299999999999E-2</v>
      </c>
      <c r="U38">
        <v>5.95037E-2</v>
      </c>
      <c r="V38">
        <v>7.0138000000000006E-2</v>
      </c>
      <c r="W38">
        <v>7.8071600000000005E-2</v>
      </c>
      <c r="X38">
        <v>8.2662100000000002E-2</v>
      </c>
      <c r="Y38">
        <v>8.3526100000000006E-2</v>
      </c>
      <c r="Z38">
        <v>8.0532500000000007E-2</v>
      </c>
      <c r="AA38">
        <v>7.4130799999999997E-2</v>
      </c>
      <c r="AB38">
        <v>6.5369499999999997E-2</v>
      </c>
      <c r="AC38">
        <v>5.5487799999999997E-2</v>
      </c>
      <c r="AD38">
        <v>4.55191E-2</v>
      </c>
      <c r="AE38">
        <v>3.6171200000000001E-2</v>
      </c>
      <c r="AF38">
        <v>2.7880700000000001E-2</v>
      </c>
      <c r="AG38">
        <v>2.0875500000000002E-2</v>
      </c>
      <c r="AH38">
        <v>1.5208599999999999E-2</v>
      </c>
      <c r="AI38">
        <v>1.07975E-2</v>
      </c>
      <c r="AJ38">
        <v>7.47703E-3</v>
      </c>
      <c r="AK38">
        <v>5.0503299999999996E-3</v>
      </c>
      <c r="AL38">
        <v>3.3242800000000002E-3</v>
      </c>
      <c r="AM38">
        <v>2.1284300000000002E-3</v>
      </c>
      <c r="AN38">
        <v>1.3220300000000001E-3</v>
      </c>
      <c r="AO38">
        <v>7.9401000000000005E-4</v>
      </c>
      <c r="AP38">
        <v>4.5946700000000002E-4</v>
      </c>
      <c r="AQ38">
        <v>2.5523899999999999E-4</v>
      </c>
      <c r="AR38" s="2">
        <v>1.3563799999999999E-4</v>
      </c>
    </row>
    <row r="39" spans="1:44" x14ac:dyDescent="0.2">
      <c r="B39" s="2">
        <v>8.9332199999999994E-12</v>
      </c>
      <c r="C39" s="2">
        <v>3.0384800000000002E-10</v>
      </c>
      <c r="D39" s="2">
        <v>7.2993600000000003E-9</v>
      </c>
      <c r="E39" s="2">
        <v>1.2392599999999999E-7</v>
      </c>
      <c r="F39" s="2">
        <v>1.48817E-6</v>
      </c>
      <c r="G39" s="2">
        <v>1.26558E-5</v>
      </c>
      <c r="H39" s="2">
        <v>7.6384099999999999E-5</v>
      </c>
      <c r="I39">
        <v>3.2861899999999999E-4</v>
      </c>
      <c r="J39">
        <v>1.01819E-3</v>
      </c>
      <c r="K39">
        <v>2.33124E-3</v>
      </c>
      <c r="L39">
        <v>4.1979699999999997E-3</v>
      </c>
      <c r="M39">
        <v>6.7084900000000001E-3</v>
      </c>
      <c r="N39">
        <v>1.0791800000000001E-2</v>
      </c>
      <c r="O39">
        <v>1.7500000000000002E-2</v>
      </c>
      <c r="P39">
        <v>2.6152100000000001E-2</v>
      </c>
      <c r="Q39">
        <v>3.42844E-2</v>
      </c>
      <c r="R39">
        <v>4.0202599999999998E-2</v>
      </c>
      <c r="S39">
        <v>4.4777699999999997E-2</v>
      </c>
      <c r="T39">
        <v>5.0003800000000001E-2</v>
      </c>
      <c r="U39">
        <v>5.6491100000000002E-2</v>
      </c>
      <c r="V39">
        <v>6.3111299999999995E-2</v>
      </c>
      <c r="W39">
        <v>6.84313E-2</v>
      </c>
      <c r="X39">
        <v>7.1613099999999999E-2</v>
      </c>
      <c r="Y39">
        <v>7.2249800000000003E-2</v>
      </c>
      <c r="Z39">
        <v>7.0162100000000005E-2</v>
      </c>
      <c r="AA39">
        <v>6.5552100000000002E-2</v>
      </c>
      <c r="AB39">
        <v>5.9055299999999998E-2</v>
      </c>
      <c r="AC39">
        <v>5.1483399999999999E-2</v>
      </c>
      <c r="AD39">
        <v>4.3546300000000003E-2</v>
      </c>
      <c r="AE39">
        <v>3.5768300000000003E-2</v>
      </c>
      <c r="AF39">
        <v>2.85277E-2</v>
      </c>
      <c r="AG39">
        <v>2.20897E-2</v>
      </c>
      <c r="AH39">
        <v>1.6608100000000001E-2</v>
      </c>
      <c r="AI39">
        <v>1.21274E-2</v>
      </c>
      <c r="AJ39">
        <v>8.6027499999999993E-3</v>
      </c>
      <c r="AK39">
        <v>5.9290599999999999E-3</v>
      </c>
      <c r="AL39">
        <v>3.9696999999999996E-3</v>
      </c>
      <c r="AM39">
        <v>2.58048E-3</v>
      </c>
      <c r="AN39">
        <v>1.6265800000000001E-3</v>
      </c>
      <c r="AO39">
        <v>9.9224600000000001E-4</v>
      </c>
      <c r="AP39">
        <v>5.8419799999999997E-4</v>
      </c>
      <c r="AQ39">
        <v>3.3090399999999997E-4</v>
      </c>
      <c r="AR39">
        <v>1.7969000000000001E-4</v>
      </c>
    </row>
    <row r="40" spans="1:44" x14ac:dyDescent="0.2">
      <c r="B40" s="2">
        <v>5.8818700000000003E-12</v>
      </c>
      <c r="C40" s="2">
        <v>2.00075E-10</v>
      </c>
      <c r="D40" s="2">
        <v>4.80615E-9</v>
      </c>
      <c r="E40" s="2">
        <v>8.1581499999999995E-8</v>
      </c>
      <c r="F40" s="2">
        <v>9.7928300000000005E-7</v>
      </c>
      <c r="G40" s="2">
        <v>8.3216800000000006E-6</v>
      </c>
      <c r="H40" s="2">
        <v>5.0149399999999998E-5</v>
      </c>
      <c r="I40">
        <v>2.1508700000000001E-4</v>
      </c>
      <c r="J40">
        <v>6.6204700000000003E-4</v>
      </c>
      <c r="K40">
        <v>1.49445E-3</v>
      </c>
      <c r="L40">
        <v>2.6169100000000001E-3</v>
      </c>
      <c r="M40">
        <v>4.0241799999999996E-3</v>
      </c>
      <c r="N40">
        <v>6.39727E-3</v>
      </c>
      <c r="O40">
        <v>1.09929E-2</v>
      </c>
      <c r="P40">
        <v>1.8764200000000002E-2</v>
      </c>
      <c r="Q40">
        <v>3.0008300000000002E-2</v>
      </c>
      <c r="R40">
        <v>4.4643799999999997E-2</v>
      </c>
      <c r="S40">
        <v>6.1678299999999998E-2</v>
      </c>
      <c r="T40">
        <v>7.8001000000000001E-2</v>
      </c>
      <c r="U40">
        <v>8.8916499999999996E-2</v>
      </c>
      <c r="V40">
        <v>9.1193099999999999E-2</v>
      </c>
      <c r="W40">
        <v>8.5582199999999997E-2</v>
      </c>
      <c r="X40">
        <v>7.5902700000000003E-2</v>
      </c>
      <c r="Y40">
        <v>6.5915199999999993E-2</v>
      </c>
      <c r="Z40">
        <v>5.7325800000000003E-2</v>
      </c>
      <c r="AA40">
        <v>5.0097599999999999E-2</v>
      </c>
      <c r="AB40">
        <v>4.3674900000000003E-2</v>
      </c>
      <c r="AC40">
        <v>3.7693699999999997E-2</v>
      </c>
      <c r="AD40">
        <v>3.2043599999999998E-2</v>
      </c>
      <c r="AE40">
        <v>2.6736200000000002E-2</v>
      </c>
      <c r="AF40">
        <v>2.1828500000000001E-2</v>
      </c>
      <c r="AG40">
        <v>1.7394099999999999E-2</v>
      </c>
      <c r="AH40">
        <v>1.35002E-2</v>
      </c>
      <c r="AI40">
        <v>1.01878E-2</v>
      </c>
      <c r="AJ40">
        <v>7.4638600000000001E-3</v>
      </c>
      <c r="AK40">
        <v>5.3017100000000003E-3</v>
      </c>
      <c r="AL40">
        <v>3.6468400000000002E-3</v>
      </c>
      <c r="AM40">
        <v>2.4262799999999998E-3</v>
      </c>
      <c r="AN40">
        <v>1.55916E-3</v>
      </c>
      <c r="AO40">
        <v>9.6608999999999996E-4</v>
      </c>
      <c r="AP40">
        <v>5.7597699999999998E-4</v>
      </c>
      <c r="AQ40">
        <v>3.2958100000000001E-4</v>
      </c>
      <c r="AR40">
        <v>1.80495E-4</v>
      </c>
    </row>
    <row r="41" spans="1:44" x14ac:dyDescent="0.2">
      <c r="B41" s="2">
        <v>2.32805E-11</v>
      </c>
      <c r="C41" s="2">
        <v>7.9207199999999995E-10</v>
      </c>
      <c r="D41" s="2">
        <v>1.9024799999999999E-8</v>
      </c>
      <c r="E41" s="2">
        <v>3.2277700000000001E-7</v>
      </c>
      <c r="F41" s="2">
        <v>3.8704500000000004E-6</v>
      </c>
      <c r="G41" s="2">
        <v>3.2822199999999999E-5</v>
      </c>
      <c r="H41">
        <v>1.9698200000000001E-4</v>
      </c>
      <c r="I41">
        <v>8.3747800000000001E-4</v>
      </c>
      <c r="J41">
        <v>2.5271299999999998E-3</v>
      </c>
      <c r="K41">
        <v>5.4372200000000004E-3</v>
      </c>
      <c r="L41">
        <v>8.4504100000000002E-3</v>
      </c>
      <c r="M41">
        <v>9.8766800000000005E-3</v>
      </c>
      <c r="N41">
        <v>9.7601500000000004E-3</v>
      </c>
      <c r="O41">
        <v>1.0274500000000001E-2</v>
      </c>
      <c r="P41">
        <v>1.3361E-2</v>
      </c>
      <c r="Q41">
        <v>1.94007E-2</v>
      </c>
      <c r="R41">
        <v>2.8283099999999999E-2</v>
      </c>
      <c r="S41">
        <v>4.0196799999999998E-2</v>
      </c>
      <c r="T41">
        <v>5.4797100000000001E-2</v>
      </c>
      <c r="U41">
        <v>7.03207E-2</v>
      </c>
      <c r="V41">
        <v>8.4013000000000004E-2</v>
      </c>
      <c r="W41">
        <v>9.31979E-2</v>
      </c>
      <c r="X41">
        <v>9.5950900000000006E-2</v>
      </c>
      <c r="Y41">
        <v>9.1523400000000005E-2</v>
      </c>
      <c r="Z41">
        <v>8.0846399999999999E-2</v>
      </c>
      <c r="AA41">
        <v>6.6532099999999997E-2</v>
      </c>
      <c r="AB41">
        <v>5.1838099999999998E-2</v>
      </c>
      <c r="AC41">
        <v>3.9222699999999999E-2</v>
      </c>
      <c r="AD41">
        <v>2.9614000000000001E-2</v>
      </c>
      <c r="AE41">
        <v>2.27066E-2</v>
      </c>
      <c r="AF41">
        <v>1.7711399999999999E-2</v>
      </c>
      <c r="AG41">
        <v>1.3917499999999999E-2</v>
      </c>
      <c r="AH41">
        <v>1.08793E-2</v>
      </c>
      <c r="AI41">
        <v>8.3730100000000002E-3</v>
      </c>
      <c r="AJ41">
        <v>6.2989300000000003E-3</v>
      </c>
      <c r="AK41">
        <v>4.6089399999999997E-3</v>
      </c>
      <c r="AL41">
        <v>3.2680600000000001E-3</v>
      </c>
      <c r="AM41">
        <v>2.2388899999999999E-3</v>
      </c>
      <c r="AN41">
        <v>1.47798E-3</v>
      </c>
      <c r="AO41">
        <v>9.3773900000000004E-4</v>
      </c>
      <c r="AP41">
        <v>5.7038599999999998E-4</v>
      </c>
      <c r="AQ41">
        <v>3.3175199999999999E-4</v>
      </c>
      <c r="AR41">
        <v>1.84031E-4</v>
      </c>
    </row>
    <row r="42" spans="1:44" x14ac:dyDescent="0.2">
      <c r="B42" s="2">
        <v>1.8974900000000001E-11</v>
      </c>
      <c r="C42" s="2">
        <v>6.4546099999999997E-10</v>
      </c>
      <c r="D42" s="2">
        <v>1.5505100000000001E-8</v>
      </c>
      <c r="E42" s="2">
        <v>2.6318099999999998E-7</v>
      </c>
      <c r="F42" s="2">
        <v>3.1588900000000001E-6</v>
      </c>
      <c r="G42" s="2">
        <v>2.6838800000000001E-5</v>
      </c>
      <c r="H42">
        <v>1.6168199999999999E-4</v>
      </c>
      <c r="I42">
        <v>6.9286399999999996E-4</v>
      </c>
      <c r="J42">
        <v>2.1282300000000001E-3</v>
      </c>
      <c r="K42">
        <v>4.7766800000000002E-3</v>
      </c>
      <c r="L42">
        <v>8.2284400000000001E-3</v>
      </c>
      <c r="M42">
        <v>1.2118200000000001E-2</v>
      </c>
      <c r="N42">
        <v>1.76563E-2</v>
      </c>
      <c r="O42">
        <v>2.6612400000000001E-2</v>
      </c>
      <c r="P42">
        <v>3.7930600000000002E-2</v>
      </c>
      <c r="Q42">
        <v>4.7346100000000002E-2</v>
      </c>
      <c r="R42">
        <v>5.1688100000000001E-2</v>
      </c>
      <c r="S42">
        <v>5.22935E-2</v>
      </c>
      <c r="T42">
        <v>5.31137E-2</v>
      </c>
      <c r="U42">
        <v>5.6500700000000001E-2</v>
      </c>
      <c r="V42">
        <v>6.1841399999999998E-2</v>
      </c>
      <c r="W42">
        <v>6.7222799999999999E-2</v>
      </c>
      <c r="X42">
        <v>7.0990999999999999E-2</v>
      </c>
      <c r="Y42">
        <v>7.1990299999999993E-2</v>
      </c>
      <c r="Z42">
        <v>6.9503200000000001E-2</v>
      </c>
      <c r="AA42">
        <v>6.3495700000000002E-2</v>
      </c>
      <c r="AB42">
        <v>5.4760499999999997E-2</v>
      </c>
      <c r="AC42">
        <v>4.4645999999999998E-2</v>
      </c>
      <c r="AD42">
        <v>3.4579199999999997E-2</v>
      </c>
      <c r="AE42">
        <v>2.5671699999999999E-2</v>
      </c>
      <c r="AF42">
        <v>1.85197E-2</v>
      </c>
      <c r="AG42">
        <v>1.32043E-2</v>
      </c>
      <c r="AH42">
        <v>9.4482100000000003E-3</v>
      </c>
      <c r="AI42">
        <v>6.8351899999999997E-3</v>
      </c>
      <c r="AJ42">
        <v>4.9838800000000004E-3</v>
      </c>
      <c r="AK42">
        <v>3.62495E-3</v>
      </c>
      <c r="AL42">
        <v>2.5982100000000001E-3</v>
      </c>
      <c r="AM42">
        <v>1.8161799999999999E-3</v>
      </c>
      <c r="AN42">
        <v>1.22842E-3</v>
      </c>
      <c r="AO42">
        <v>7.9933700000000001E-4</v>
      </c>
      <c r="AP42">
        <v>4.9816900000000002E-4</v>
      </c>
      <c r="AQ42">
        <v>2.96283E-4</v>
      </c>
      <c r="AR42">
        <v>1.67632E-4</v>
      </c>
    </row>
    <row r="43" spans="1:44" x14ac:dyDescent="0.2">
      <c r="B43" s="2">
        <v>9.7462000000000006E-12</v>
      </c>
      <c r="C43" s="2">
        <v>3.31525E-10</v>
      </c>
      <c r="D43" s="2">
        <v>7.9638199999999999E-9</v>
      </c>
      <c r="E43" s="2">
        <v>1.35179E-7</v>
      </c>
      <c r="F43" s="2">
        <v>1.62261E-6</v>
      </c>
      <c r="G43" s="2">
        <v>1.37876E-5</v>
      </c>
      <c r="H43" s="2">
        <v>8.3077499999999999E-5</v>
      </c>
      <c r="I43">
        <v>3.5620299999999998E-4</v>
      </c>
      <c r="J43">
        <v>1.0955699999999999E-3</v>
      </c>
      <c r="K43">
        <v>2.4679599999999999E-3</v>
      </c>
      <c r="L43">
        <v>4.2967700000000001E-3</v>
      </c>
      <c r="M43">
        <v>6.5112199999999999E-3</v>
      </c>
      <c r="N43">
        <v>1.00664E-2</v>
      </c>
      <c r="O43">
        <v>1.6644099999999998E-2</v>
      </c>
      <c r="P43">
        <v>2.7087699999999999E-2</v>
      </c>
      <c r="Q43">
        <v>4.0907699999999998E-2</v>
      </c>
      <c r="R43">
        <v>5.7260100000000001E-2</v>
      </c>
      <c r="S43">
        <v>7.4903999999999998E-2</v>
      </c>
      <c r="T43">
        <v>9.0620099999999995E-2</v>
      </c>
      <c r="U43">
        <v>9.93309E-2</v>
      </c>
      <c r="V43">
        <v>9.7571699999999997E-2</v>
      </c>
      <c r="W43">
        <v>8.6720199999999997E-2</v>
      </c>
      <c r="X43">
        <v>7.2002700000000003E-2</v>
      </c>
      <c r="Y43">
        <v>5.8488600000000002E-2</v>
      </c>
      <c r="Z43">
        <v>4.8338199999999998E-2</v>
      </c>
      <c r="AA43">
        <v>4.1091900000000001E-2</v>
      </c>
      <c r="AB43">
        <v>3.5397900000000003E-2</v>
      </c>
      <c r="AC43">
        <v>3.0229099999999998E-2</v>
      </c>
      <c r="AD43">
        <v>2.5163700000000001E-2</v>
      </c>
      <c r="AE43">
        <v>2.0213600000000002E-2</v>
      </c>
      <c r="AF43">
        <v>1.55979E-2</v>
      </c>
      <c r="AG43">
        <v>1.1567600000000001E-2</v>
      </c>
      <c r="AH43">
        <v>8.2872399999999995E-3</v>
      </c>
      <c r="AI43">
        <v>5.78722E-3</v>
      </c>
      <c r="AJ43">
        <v>3.9817100000000003E-3</v>
      </c>
      <c r="AK43">
        <v>2.7232200000000002E-3</v>
      </c>
      <c r="AL43">
        <v>1.85804E-3</v>
      </c>
      <c r="AM43">
        <v>1.2605800000000001E-3</v>
      </c>
      <c r="AN43">
        <v>8.4324900000000002E-4</v>
      </c>
      <c r="AO43">
        <v>5.5038799999999996E-4</v>
      </c>
      <c r="AP43">
        <v>3.47105E-4</v>
      </c>
      <c r="AQ43">
        <v>2.0984000000000001E-4</v>
      </c>
      <c r="AR43" s="2">
        <v>1.20877E-4</v>
      </c>
    </row>
    <row r="44" spans="1:44" x14ac:dyDescent="0.2">
      <c r="B44" s="2">
        <v>7.2609500000000001E-12</v>
      </c>
      <c r="C44" s="2">
        <v>2.4700400000000001E-10</v>
      </c>
      <c r="D44" s="2">
        <v>5.9332500000000004E-9</v>
      </c>
      <c r="E44" s="2">
        <v>1.00697E-7</v>
      </c>
      <c r="F44" s="2">
        <v>1.20831E-6</v>
      </c>
      <c r="G44" s="2">
        <v>1.02608E-5</v>
      </c>
      <c r="H44" s="2">
        <v>6.1749500000000002E-5</v>
      </c>
      <c r="I44">
        <v>2.6406200000000002E-4</v>
      </c>
      <c r="J44">
        <v>8.0741099999999996E-4</v>
      </c>
      <c r="K44">
        <v>1.79389E-3</v>
      </c>
      <c r="L44">
        <v>3.0244600000000001E-3</v>
      </c>
      <c r="M44">
        <v>4.3009700000000003E-3</v>
      </c>
      <c r="N44">
        <v>6.1308300000000003E-3</v>
      </c>
      <c r="O44">
        <v>9.6375999999999996E-3</v>
      </c>
      <c r="P44">
        <v>1.55856E-2</v>
      </c>
      <c r="Q44">
        <v>2.4093300000000002E-2</v>
      </c>
      <c r="R44">
        <v>3.5344E-2</v>
      </c>
      <c r="S44">
        <v>4.9641900000000003E-2</v>
      </c>
      <c r="T44">
        <v>6.6224500000000006E-2</v>
      </c>
      <c r="U44">
        <v>8.2540799999999998E-2</v>
      </c>
      <c r="V44">
        <v>9.5254500000000006E-2</v>
      </c>
      <c r="W44">
        <v>0.101799</v>
      </c>
      <c r="X44">
        <v>0.10097299999999999</v>
      </c>
      <c r="Y44">
        <v>9.2881699999999998E-2</v>
      </c>
      <c r="Z44">
        <v>7.9070799999999997E-2</v>
      </c>
      <c r="AA44">
        <v>6.2469200000000003E-2</v>
      </c>
      <c r="AB44">
        <v>4.64305E-2</v>
      </c>
      <c r="AC44">
        <v>3.3334099999999998E-2</v>
      </c>
      <c r="AD44">
        <v>2.3885099999999999E-2</v>
      </c>
      <c r="AE44">
        <v>1.7490700000000001E-2</v>
      </c>
      <c r="AF44">
        <v>1.3117E-2</v>
      </c>
      <c r="AG44">
        <v>9.9166700000000007E-3</v>
      </c>
      <c r="AH44">
        <v>7.4125900000000002E-3</v>
      </c>
      <c r="AI44">
        <v>5.4051500000000001E-3</v>
      </c>
      <c r="AJ44">
        <v>3.8232800000000001E-3</v>
      </c>
      <c r="AK44">
        <v>2.6242100000000001E-3</v>
      </c>
      <c r="AL44">
        <v>1.75427E-3</v>
      </c>
      <c r="AM44">
        <v>1.1472399999999999E-3</v>
      </c>
      <c r="AN44">
        <v>7.3592600000000003E-4</v>
      </c>
      <c r="AO44">
        <v>4.6274199999999998E-4</v>
      </c>
      <c r="AP44">
        <v>2.8398799999999999E-4</v>
      </c>
      <c r="AQ44">
        <v>1.6895300000000001E-4</v>
      </c>
      <c r="AR44" s="2">
        <v>9.6697899999999995E-5</v>
      </c>
    </row>
    <row r="45" spans="1:44" x14ac:dyDescent="0.2">
      <c r="B45" s="2">
        <v>7.6921500000000001E-12</v>
      </c>
      <c r="C45" s="2">
        <v>2.6168099999999998E-10</v>
      </c>
      <c r="D45" s="2">
        <v>6.2857100000000002E-9</v>
      </c>
      <c r="E45" s="2">
        <v>1.06672E-7</v>
      </c>
      <c r="F45" s="2">
        <v>1.27983E-6</v>
      </c>
      <c r="G45" s="2">
        <v>1.08651E-5</v>
      </c>
      <c r="H45" s="2">
        <v>6.5349400000000001E-5</v>
      </c>
      <c r="I45">
        <v>2.7912400000000001E-4</v>
      </c>
      <c r="J45">
        <v>8.5115699999999996E-4</v>
      </c>
      <c r="K45">
        <v>1.87867E-3</v>
      </c>
      <c r="L45">
        <v>3.1158599999999998E-3</v>
      </c>
      <c r="M45">
        <v>4.2694500000000002E-3</v>
      </c>
      <c r="N45">
        <v>5.7273200000000002E-3</v>
      </c>
      <c r="O45">
        <v>8.4698099999999995E-3</v>
      </c>
      <c r="P45">
        <v>1.30496E-2</v>
      </c>
      <c r="Q45">
        <v>1.92909E-2</v>
      </c>
      <c r="R45">
        <v>2.7138200000000001E-2</v>
      </c>
      <c r="S45">
        <v>3.70481E-2</v>
      </c>
      <c r="T45">
        <v>4.91254E-2</v>
      </c>
      <c r="U45">
        <v>6.2313500000000001E-2</v>
      </c>
      <c r="V45">
        <v>7.4811299999999997E-2</v>
      </c>
      <c r="W45">
        <v>8.4954799999999997E-2</v>
      </c>
      <c r="X45">
        <v>9.1427400000000006E-2</v>
      </c>
      <c r="Y45">
        <v>9.30951E-2</v>
      </c>
      <c r="Z45">
        <v>8.9292099999999999E-2</v>
      </c>
      <c r="AA45">
        <v>8.0390100000000006E-2</v>
      </c>
      <c r="AB45">
        <v>6.7899299999999996E-2</v>
      </c>
      <c r="AC45">
        <v>5.3929499999999998E-2</v>
      </c>
      <c r="AD45">
        <v>4.0480299999999997E-2</v>
      </c>
      <c r="AE45">
        <v>2.8960400000000001E-2</v>
      </c>
      <c r="AF45">
        <v>2.0014199999999999E-2</v>
      </c>
      <c r="AG45">
        <v>1.36022E-2</v>
      </c>
      <c r="AH45">
        <v>9.2519400000000002E-3</v>
      </c>
      <c r="AI45">
        <v>6.35858E-3</v>
      </c>
      <c r="AJ45">
        <v>4.4039700000000001E-3</v>
      </c>
      <c r="AK45">
        <v>3.0390600000000001E-3</v>
      </c>
      <c r="AL45">
        <v>2.06267E-3</v>
      </c>
      <c r="AM45">
        <v>1.3637899999999999E-3</v>
      </c>
      <c r="AN45">
        <v>8.7373099999999999E-4</v>
      </c>
      <c r="AO45">
        <v>5.41136E-4</v>
      </c>
      <c r="AP45">
        <v>3.2361899999999998E-4</v>
      </c>
      <c r="AQ45">
        <v>1.8662600000000001E-4</v>
      </c>
      <c r="AR45" s="2">
        <v>1.0354200000000001E-4</v>
      </c>
    </row>
    <row r="46" spans="1:44" x14ac:dyDescent="0.2">
      <c r="B46" s="2">
        <v>7.7475700000000003E-12</v>
      </c>
      <c r="C46" s="2">
        <v>2.63564E-10</v>
      </c>
      <c r="D46" s="2">
        <v>6.33098E-9</v>
      </c>
      <c r="E46" s="2">
        <v>1.07442E-7</v>
      </c>
      <c r="F46" s="2">
        <v>1.2891399999999999E-6</v>
      </c>
      <c r="G46" s="2">
        <v>1.09451E-5</v>
      </c>
      <c r="H46" s="2">
        <v>6.58434E-5</v>
      </c>
      <c r="I46">
        <v>2.81344E-4</v>
      </c>
      <c r="J46">
        <v>8.5866999999999996E-4</v>
      </c>
      <c r="K46">
        <v>1.8990599999999999E-3</v>
      </c>
      <c r="L46">
        <v>3.16431E-3</v>
      </c>
      <c r="M46">
        <v>4.3755399999999998E-3</v>
      </c>
      <c r="N46">
        <v>5.93255E-3</v>
      </c>
      <c r="O46">
        <v>8.7810300000000004E-3</v>
      </c>
      <c r="P46">
        <v>1.3332800000000001E-2</v>
      </c>
      <c r="Q46">
        <v>1.9163699999999999E-2</v>
      </c>
      <c r="R46">
        <v>2.5958599999999998E-2</v>
      </c>
      <c r="S46">
        <v>3.4029200000000003E-2</v>
      </c>
      <c r="T46">
        <v>4.3515100000000001E-2</v>
      </c>
      <c r="U46">
        <v>5.3596900000000003E-2</v>
      </c>
      <c r="V46">
        <v>6.2965199999999999E-2</v>
      </c>
      <c r="W46">
        <v>7.0747599999999994E-2</v>
      </c>
      <c r="X46">
        <v>7.6591500000000007E-2</v>
      </c>
      <c r="Y46">
        <v>8.0120999999999998E-2</v>
      </c>
      <c r="Z46">
        <v>8.0765900000000002E-2</v>
      </c>
      <c r="AA46">
        <v>7.8126200000000007E-2</v>
      </c>
      <c r="AB46">
        <v>7.2295100000000001E-2</v>
      </c>
      <c r="AC46">
        <v>6.3850599999999993E-2</v>
      </c>
      <c r="AD46">
        <v>5.3698000000000003E-2</v>
      </c>
      <c r="AE46">
        <v>4.29171E-2</v>
      </c>
      <c r="AF46">
        <v>3.2584599999999998E-2</v>
      </c>
      <c r="AG46">
        <v>2.35596E-2</v>
      </c>
      <c r="AH46">
        <v>1.63196E-2</v>
      </c>
      <c r="AI46">
        <v>1.0933500000000001E-2</v>
      </c>
      <c r="AJ46">
        <v>7.1675300000000001E-3</v>
      </c>
      <c r="AK46">
        <v>4.6474200000000002E-3</v>
      </c>
      <c r="AL46">
        <v>2.9984999999999999E-3</v>
      </c>
      <c r="AM46">
        <v>1.923E-3</v>
      </c>
      <c r="AN46">
        <v>1.2170200000000001E-3</v>
      </c>
      <c r="AO46">
        <v>7.5252200000000004E-4</v>
      </c>
      <c r="AP46">
        <v>4.50314E-4</v>
      </c>
      <c r="AQ46">
        <v>2.5886799999999999E-4</v>
      </c>
      <c r="AR46" s="2">
        <v>1.42225E-4</v>
      </c>
    </row>
    <row r="47" spans="1:44" x14ac:dyDescent="0.2">
      <c r="B47" s="2">
        <v>5.1459799999999998E-12</v>
      </c>
      <c r="C47" s="2">
        <v>1.7504499999999999E-10</v>
      </c>
      <c r="D47" s="2">
        <v>4.2048999999999998E-9</v>
      </c>
      <c r="E47" s="2">
        <v>7.1375800000000006E-8</v>
      </c>
      <c r="F47" s="2">
        <v>8.5677599999999997E-7</v>
      </c>
      <c r="G47" s="2">
        <v>7.2806100000000001E-6</v>
      </c>
      <c r="H47" s="2">
        <v>4.3874500000000001E-5</v>
      </c>
      <c r="I47">
        <v>1.8815699999999999E-4</v>
      </c>
      <c r="J47">
        <v>5.7896499999999997E-4</v>
      </c>
      <c r="K47">
        <v>1.30528E-3</v>
      </c>
      <c r="L47">
        <v>2.27509E-3</v>
      </c>
      <c r="M47">
        <v>3.4462899999999999E-3</v>
      </c>
      <c r="N47">
        <v>5.2889900000000004E-3</v>
      </c>
      <c r="O47">
        <v>8.5836899999999997E-3</v>
      </c>
      <c r="P47">
        <v>1.35741E-2</v>
      </c>
      <c r="Q47">
        <v>1.98184E-2</v>
      </c>
      <c r="R47">
        <v>2.7028699999999999E-2</v>
      </c>
      <c r="S47">
        <v>3.5422200000000001E-2</v>
      </c>
      <c r="T47">
        <v>4.4870599999999997E-2</v>
      </c>
      <c r="U47">
        <v>5.4223899999999998E-2</v>
      </c>
      <c r="V47">
        <v>6.19988E-2</v>
      </c>
      <c r="W47">
        <v>6.7479200000000003E-2</v>
      </c>
      <c r="X47">
        <v>7.0797499999999999E-2</v>
      </c>
      <c r="Y47">
        <v>7.2230100000000005E-2</v>
      </c>
      <c r="Z47">
        <v>7.1828100000000006E-2</v>
      </c>
      <c r="AA47">
        <v>6.9612999999999994E-2</v>
      </c>
      <c r="AB47">
        <v>6.5763000000000002E-2</v>
      </c>
      <c r="AC47">
        <v>6.0527600000000001E-2</v>
      </c>
      <c r="AD47">
        <v>5.4120599999999998E-2</v>
      </c>
      <c r="AE47">
        <v>4.6776199999999997E-2</v>
      </c>
      <c r="AF47">
        <v>3.8863200000000001E-2</v>
      </c>
      <c r="AG47">
        <v>3.0900199999999999E-2</v>
      </c>
      <c r="AH47">
        <v>2.3451199999999998E-2</v>
      </c>
      <c r="AI47">
        <v>1.6981400000000001E-2</v>
      </c>
      <c r="AJ47">
        <v>1.17552E-2</v>
      </c>
      <c r="AK47">
        <v>7.8122799999999996E-3</v>
      </c>
      <c r="AL47">
        <v>5.0147300000000002E-3</v>
      </c>
      <c r="AM47">
        <v>3.1297600000000001E-3</v>
      </c>
      <c r="AN47">
        <v>1.9092499999999999E-3</v>
      </c>
      <c r="AO47">
        <v>1.1407500000000001E-3</v>
      </c>
      <c r="AP47">
        <v>6.6617800000000002E-4</v>
      </c>
      <c r="AQ47">
        <v>3.7813400000000002E-4</v>
      </c>
      <c r="AR47">
        <v>2.07085E-4</v>
      </c>
    </row>
    <row r="48" spans="1:44" x14ac:dyDescent="0.2">
      <c r="B48" s="2">
        <v>2.9252499999999999E-12</v>
      </c>
      <c r="C48" s="2">
        <v>9.94982E-11</v>
      </c>
      <c r="D48" s="2">
        <v>2.3901999999999999E-9</v>
      </c>
      <c r="E48" s="2">
        <v>4.0577400000000002E-8</v>
      </c>
      <c r="F48" s="2">
        <v>4.8721300000000001E-7</v>
      </c>
      <c r="G48" s="2">
        <v>4.1424000000000004E-6</v>
      </c>
      <c r="H48" s="2">
        <v>2.4989899999999999E-5</v>
      </c>
      <c r="I48">
        <v>1.07414E-4</v>
      </c>
      <c r="J48">
        <v>3.3221900000000003E-4</v>
      </c>
      <c r="K48">
        <v>7.5814199999999995E-4</v>
      </c>
      <c r="L48">
        <v>1.35932E-3</v>
      </c>
      <c r="M48">
        <v>2.1766400000000001E-3</v>
      </c>
      <c r="N48">
        <v>3.59977E-3</v>
      </c>
      <c r="O48">
        <v>6.2600700000000004E-3</v>
      </c>
      <c r="P48">
        <v>1.05532E-2</v>
      </c>
      <c r="Q48">
        <v>1.6553200000000001E-2</v>
      </c>
      <c r="R48">
        <v>2.43944E-2</v>
      </c>
      <c r="S48">
        <v>3.4194200000000001E-2</v>
      </c>
      <c r="T48">
        <v>4.5301599999999997E-2</v>
      </c>
      <c r="U48">
        <v>5.6039800000000001E-2</v>
      </c>
      <c r="V48">
        <v>6.4638000000000001E-2</v>
      </c>
      <c r="W48">
        <v>7.0273100000000005E-2</v>
      </c>
      <c r="X48">
        <v>7.3036699999999996E-2</v>
      </c>
      <c r="Y48">
        <v>7.3246900000000004E-2</v>
      </c>
      <c r="Z48">
        <v>7.1171100000000001E-2</v>
      </c>
      <c r="AA48">
        <v>6.7243899999999995E-2</v>
      </c>
      <c r="AB48">
        <v>6.2140599999999997E-2</v>
      </c>
      <c r="AC48">
        <v>5.6504800000000001E-2</v>
      </c>
      <c r="AD48">
        <v>5.0689999999999999E-2</v>
      </c>
      <c r="AE48">
        <v>4.47701E-2</v>
      </c>
      <c r="AF48">
        <v>3.8720999999999998E-2</v>
      </c>
      <c r="AG48">
        <v>3.2578500000000003E-2</v>
      </c>
      <c r="AH48">
        <v>2.6495700000000001E-2</v>
      </c>
      <c r="AI48">
        <v>2.0717599999999999E-2</v>
      </c>
      <c r="AJ48">
        <v>1.5513300000000001E-2</v>
      </c>
      <c r="AK48">
        <v>1.10989E-2</v>
      </c>
      <c r="AL48">
        <v>7.5826799999999996E-3</v>
      </c>
      <c r="AM48">
        <v>4.9519000000000004E-3</v>
      </c>
      <c r="AN48">
        <v>3.09809E-3</v>
      </c>
      <c r="AO48">
        <v>1.8622000000000001E-3</v>
      </c>
      <c r="AP48">
        <v>1.0782599999999999E-3</v>
      </c>
      <c r="AQ48">
        <v>6.0240000000000001E-4</v>
      </c>
      <c r="AR48">
        <v>3.2468800000000001E-4</v>
      </c>
    </row>
    <row r="49" spans="2:44" x14ac:dyDescent="0.2">
      <c r="B49" s="2">
        <v>4.9173699999999997E-12</v>
      </c>
      <c r="C49" s="2">
        <v>1.6729100000000001E-10</v>
      </c>
      <c r="D49" s="2">
        <v>4.0183300000000001E-9</v>
      </c>
      <c r="E49" s="2">
        <v>6.8186899999999995E-8</v>
      </c>
      <c r="F49" s="2">
        <v>8.1793599999999997E-7</v>
      </c>
      <c r="G49" s="2">
        <v>6.9412499999999998E-6</v>
      </c>
      <c r="H49" s="2">
        <v>4.1718000000000003E-5</v>
      </c>
      <c r="I49">
        <v>1.77911E-4</v>
      </c>
      <c r="J49">
        <v>5.4063899999999999E-4</v>
      </c>
      <c r="K49">
        <v>1.1835999999999999E-3</v>
      </c>
      <c r="L49">
        <v>1.9254000000000001E-3</v>
      </c>
      <c r="M49">
        <v>2.5331799999999999E-3</v>
      </c>
      <c r="N49">
        <v>3.2177099999999999E-3</v>
      </c>
      <c r="O49">
        <v>4.6675900000000001E-3</v>
      </c>
      <c r="P49">
        <v>7.4972399999999996E-3</v>
      </c>
      <c r="Q49">
        <v>1.2016000000000001E-2</v>
      </c>
      <c r="R49">
        <v>1.8527399999999999E-2</v>
      </c>
      <c r="S49">
        <v>2.73183E-2</v>
      </c>
      <c r="T49">
        <v>3.8088999999999998E-2</v>
      </c>
      <c r="U49">
        <v>4.9667200000000002E-2</v>
      </c>
      <c r="V49">
        <v>6.0513299999999999E-2</v>
      </c>
      <c r="W49">
        <v>6.9357699999999994E-2</v>
      </c>
      <c r="X49">
        <v>7.5305200000000003E-2</v>
      </c>
      <c r="Y49">
        <v>7.7728599999999995E-2</v>
      </c>
      <c r="Z49">
        <v>7.6470899999999994E-2</v>
      </c>
      <c r="AA49">
        <v>7.2113099999999999E-2</v>
      </c>
      <c r="AB49">
        <v>6.5802200000000005E-2</v>
      </c>
      <c r="AC49">
        <v>5.8714700000000002E-2</v>
      </c>
      <c r="AD49">
        <v>5.1647600000000002E-2</v>
      </c>
      <c r="AE49">
        <v>4.4963900000000001E-2</v>
      </c>
      <c r="AF49">
        <v>3.8745300000000003E-2</v>
      </c>
      <c r="AG49">
        <v>3.2949699999999998E-2</v>
      </c>
      <c r="AH49">
        <v>2.7514E-2</v>
      </c>
      <c r="AI49">
        <v>2.24151E-2</v>
      </c>
      <c r="AJ49">
        <v>1.7696799999999999E-2</v>
      </c>
      <c r="AK49">
        <v>1.3457200000000001E-2</v>
      </c>
      <c r="AL49">
        <v>9.80696E-3</v>
      </c>
      <c r="AM49">
        <v>6.8233900000000004E-3</v>
      </c>
      <c r="AN49">
        <v>4.5209100000000004E-3</v>
      </c>
      <c r="AO49">
        <v>2.84782E-3</v>
      </c>
      <c r="AP49">
        <v>1.70411E-3</v>
      </c>
      <c r="AQ49">
        <v>9.6837300000000002E-4</v>
      </c>
      <c r="AR49">
        <v>5.2254799999999996E-4</v>
      </c>
    </row>
    <row r="50" spans="2:44" x14ac:dyDescent="0.2">
      <c r="B50" s="2">
        <v>6.5319500000000003E-12</v>
      </c>
      <c r="C50" s="2">
        <v>2.2221100000000001E-10</v>
      </c>
      <c r="D50" s="2">
        <v>5.3376499999999997E-9</v>
      </c>
      <c r="E50" s="2">
        <v>9.0584100000000004E-8</v>
      </c>
      <c r="F50" s="2">
        <v>1.08685E-6</v>
      </c>
      <c r="G50" s="2">
        <v>9.2273500000000007E-6</v>
      </c>
      <c r="H50" s="2">
        <v>5.55059E-5</v>
      </c>
      <c r="I50">
        <v>2.3713799999999999E-4</v>
      </c>
      <c r="J50">
        <v>7.2349899999999995E-4</v>
      </c>
      <c r="K50">
        <v>1.59863E-3</v>
      </c>
      <c r="L50">
        <v>2.6568199999999998E-3</v>
      </c>
      <c r="M50">
        <v>3.6481299999999999E-3</v>
      </c>
      <c r="N50">
        <v>4.8724399999999996E-3</v>
      </c>
      <c r="O50">
        <v>7.0495899999999997E-3</v>
      </c>
      <c r="P50">
        <v>1.03993E-2</v>
      </c>
      <c r="Q50">
        <v>1.44245E-2</v>
      </c>
      <c r="R50">
        <v>1.8838899999999999E-2</v>
      </c>
      <c r="S50">
        <v>2.4190900000000001E-2</v>
      </c>
      <c r="T50">
        <v>3.1241000000000001E-2</v>
      </c>
      <c r="U50">
        <v>4.0019699999999998E-2</v>
      </c>
      <c r="V50">
        <v>4.9721799999999997E-2</v>
      </c>
      <c r="W50">
        <v>5.9201299999999998E-2</v>
      </c>
      <c r="X50">
        <v>6.7277400000000001E-2</v>
      </c>
      <c r="Y50">
        <v>7.2838299999999995E-2</v>
      </c>
      <c r="Z50">
        <v>7.5109700000000001E-2</v>
      </c>
      <c r="AA50">
        <v>7.3971300000000004E-2</v>
      </c>
      <c r="AB50">
        <v>6.9957099999999994E-2</v>
      </c>
      <c r="AC50">
        <v>6.3947500000000004E-2</v>
      </c>
      <c r="AD50">
        <v>5.68513E-2</v>
      </c>
      <c r="AE50">
        <v>4.9435399999999997E-2</v>
      </c>
      <c r="AF50">
        <v>4.2254600000000003E-2</v>
      </c>
      <c r="AG50">
        <v>3.5627399999999997E-2</v>
      </c>
      <c r="AH50">
        <v>2.96622E-2</v>
      </c>
      <c r="AI50">
        <v>2.43348E-2</v>
      </c>
      <c r="AJ50">
        <v>1.9579800000000001E-2</v>
      </c>
      <c r="AK50">
        <v>1.5354100000000001E-2</v>
      </c>
      <c r="AL50">
        <v>1.16565E-2</v>
      </c>
      <c r="AM50">
        <v>8.5131500000000006E-3</v>
      </c>
      <c r="AN50">
        <v>5.9483000000000001E-3</v>
      </c>
      <c r="AO50">
        <v>3.9580700000000002E-3</v>
      </c>
      <c r="AP50">
        <v>2.49899E-3</v>
      </c>
      <c r="AQ50">
        <v>1.4927199999999999E-3</v>
      </c>
      <c r="AR50">
        <v>8.4168600000000002E-4</v>
      </c>
    </row>
    <row r="51" spans="2:44" x14ac:dyDescent="0.2">
      <c r="B51" s="2">
        <v>6.89486E-12</v>
      </c>
      <c r="C51" s="2">
        <v>2.3454700000000001E-10</v>
      </c>
      <c r="D51" s="2">
        <v>5.6340899999999999E-9</v>
      </c>
      <c r="E51" s="2">
        <v>9.5623299999999998E-8</v>
      </c>
      <c r="F51" s="2">
        <v>1.1475199999999999E-6</v>
      </c>
      <c r="G51" s="2">
        <v>9.74608E-6</v>
      </c>
      <c r="H51" s="2">
        <v>5.8669399999999998E-5</v>
      </c>
      <c r="I51">
        <v>2.5104400000000002E-4</v>
      </c>
      <c r="J51">
        <v>7.6862000000000002E-4</v>
      </c>
      <c r="K51">
        <v>1.7126800000000001E-3</v>
      </c>
      <c r="L51">
        <v>2.9051300000000001E-3</v>
      </c>
      <c r="M51">
        <v>4.1700900000000004E-3</v>
      </c>
      <c r="N51">
        <v>5.9625099999999999E-3</v>
      </c>
      <c r="O51">
        <v>9.1820400000000007E-3</v>
      </c>
      <c r="P51">
        <v>1.4126400000000001E-2</v>
      </c>
      <c r="Q51">
        <v>2.0221699999999999E-2</v>
      </c>
      <c r="R51">
        <v>2.6946700000000001E-2</v>
      </c>
      <c r="S51">
        <v>3.4302899999999997E-2</v>
      </c>
      <c r="T51">
        <v>4.2017699999999998E-2</v>
      </c>
      <c r="U51">
        <v>4.8945799999999998E-2</v>
      </c>
      <c r="V51">
        <v>5.3902199999999997E-2</v>
      </c>
      <c r="W51">
        <v>5.6828700000000003E-2</v>
      </c>
      <c r="X51">
        <v>5.8670600000000003E-2</v>
      </c>
      <c r="Y51">
        <v>6.02479E-2</v>
      </c>
      <c r="Z51">
        <v>6.1557099999999997E-2</v>
      </c>
      <c r="AA51">
        <v>6.20198E-2</v>
      </c>
      <c r="AB51">
        <v>6.1065300000000003E-2</v>
      </c>
      <c r="AC51">
        <v>5.8451999999999997E-2</v>
      </c>
      <c r="AD51">
        <v>5.42937E-2</v>
      </c>
      <c r="AE51">
        <v>4.8964500000000001E-2</v>
      </c>
      <c r="AF51">
        <v>4.2968899999999997E-2</v>
      </c>
      <c r="AG51">
        <v>3.6807699999999999E-2</v>
      </c>
      <c r="AH51">
        <v>3.0874100000000002E-2</v>
      </c>
      <c r="AI51">
        <v>2.5410800000000001E-2</v>
      </c>
      <c r="AJ51">
        <v>2.0525600000000001E-2</v>
      </c>
      <c r="AK51">
        <v>1.6238599999999999E-2</v>
      </c>
      <c r="AL51">
        <v>1.25322E-2</v>
      </c>
      <c r="AM51">
        <v>9.3838800000000007E-3</v>
      </c>
      <c r="AN51">
        <v>6.7770900000000004E-3</v>
      </c>
      <c r="AO51">
        <v>4.6935500000000003E-3</v>
      </c>
      <c r="AP51">
        <v>3.1010600000000001E-3</v>
      </c>
      <c r="AQ51">
        <v>1.9460600000000001E-3</v>
      </c>
      <c r="AR51">
        <v>1.15576E-3</v>
      </c>
    </row>
    <row r="52" spans="2:44" x14ac:dyDescent="0.2">
      <c r="B52" s="2">
        <v>5.8209900000000002E-12</v>
      </c>
      <c r="C52" s="2">
        <v>1.9800500000000001E-10</v>
      </c>
      <c r="D52" s="2">
        <v>4.7564599999999999E-9</v>
      </c>
      <c r="E52" s="2">
        <v>8.0737899999999999E-8</v>
      </c>
      <c r="F52" s="2">
        <v>9.6915000000000007E-7</v>
      </c>
      <c r="G52" s="2">
        <v>8.2354200000000005E-6</v>
      </c>
      <c r="H52" s="2">
        <v>4.9627199999999998E-5</v>
      </c>
      <c r="I52">
        <v>2.1281800000000001E-4</v>
      </c>
      <c r="J52">
        <v>6.5479000000000004E-4</v>
      </c>
      <c r="K52">
        <v>1.47601E-3</v>
      </c>
      <c r="L52">
        <v>2.5723199999999999E-3</v>
      </c>
      <c r="M52">
        <v>3.8983899999999998E-3</v>
      </c>
      <c r="N52">
        <v>5.9984299999999999E-3</v>
      </c>
      <c r="O52">
        <v>9.7928600000000005E-3</v>
      </c>
      <c r="P52">
        <v>1.5630499999999999E-2</v>
      </c>
      <c r="Q52">
        <v>2.3093499999999999E-2</v>
      </c>
      <c r="R52">
        <v>3.1854899999999998E-2</v>
      </c>
      <c r="S52">
        <v>4.1950300000000003E-2</v>
      </c>
      <c r="T52">
        <v>5.2771800000000001E-2</v>
      </c>
      <c r="U52">
        <v>6.24421E-2</v>
      </c>
      <c r="V52">
        <v>6.8871399999999999E-2</v>
      </c>
      <c r="W52">
        <v>7.1233400000000002E-2</v>
      </c>
      <c r="X52">
        <v>7.0093500000000003E-2</v>
      </c>
      <c r="Y52">
        <v>6.64936E-2</v>
      </c>
      <c r="Z52">
        <v>6.1372099999999999E-2</v>
      </c>
      <c r="AA52">
        <v>5.5616199999999998E-2</v>
      </c>
      <c r="AB52">
        <v>5.0073100000000002E-2</v>
      </c>
      <c r="AC52">
        <v>4.5265600000000003E-2</v>
      </c>
      <c r="AD52">
        <v>4.1199399999999997E-2</v>
      </c>
      <c r="AE52">
        <v>3.7519400000000001E-2</v>
      </c>
      <c r="AF52">
        <v>3.3841900000000001E-2</v>
      </c>
      <c r="AG52">
        <v>2.9974399999999998E-2</v>
      </c>
      <c r="AH52">
        <v>2.59397E-2</v>
      </c>
      <c r="AI52">
        <v>2.1887199999999999E-2</v>
      </c>
      <c r="AJ52">
        <v>1.79927E-2</v>
      </c>
      <c r="AK52">
        <v>1.4398899999999999E-2</v>
      </c>
      <c r="AL52">
        <v>1.1197800000000001E-2</v>
      </c>
      <c r="AM52">
        <v>8.4373799999999995E-3</v>
      </c>
      <c r="AN52">
        <v>6.1345100000000001E-3</v>
      </c>
      <c r="AO52">
        <v>4.2835800000000004E-3</v>
      </c>
      <c r="AP52">
        <v>2.8588200000000002E-3</v>
      </c>
      <c r="AQ52">
        <v>1.81526E-3</v>
      </c>
      <c r="AR52">
        <v>1.0922200000000001E-3</v>
      </c>
    </row>
    <row r="53" spans="2:44" x14ac:dyDescent="0.2">
      <c r="B53" s="2">
        <v>7.6533500000000007E-12</v>
      </c>
      <c r="C53" s="2">
        <v>2.6035499999999998E-10</v>
      </c>
      <c r="D53" s="2">
        <v>6.25394E-9</v>
      </c>
      <c r="E53" s="2">
        <v>1.0613700000000001E-7</v>
      </c>
      <c r="F53" s="2">
        <v>1.2735299999999999E-6</v>
      </c>
      <c r="G53" s="2">
        <v>1.0813500000000001E-5</v>
      </c>
      <c r="H53" s="2">
        <v>6.5062900000000003E-5</v>
      </c>
      <c r="I53">
        <v>2.7811399999999999E-4</v>
      </c>
      <c r="J53">
        <v>8.4956599999999995E-4</v>
      </c>
      <c r="K53">
        <v>1.8831900000000001E-3</v>
      </c>
      <c r="L53">
        <v>3.1570399999999998E-3</v>
      </c>
      <c r="M53">
        <v>4.4333899999999997E-3</v>
      </c>
      <c r="N53">
        <v>6.1953299999999998E-3</v>
      </c>
      <c r="O53">
        <v>9.5513200000000003E-3</v>
      </c>
      <c r="P53">
        <v>1.5195500000000001E-2</v>
      </c>
      <c r="Q53">
        <v>2.3062699999999998E-2</v>
      </c>
      <c r="R53">
        <v>3.3040100000000003E-2</v>
      </c>
      <c r="S53">
        <v>4.5101200000000001E-2</v>
      </c>
      <c r="T53">
        <v>5.8294699999999998E-2</v>
      </c>
      <c r="U53">
        <v>7.0291500000000007E-2</v>
      </c>
      <c r="V53">
        <v>7.86245E-2</v>
      </c>
      <c r="W53">
        <v>8.2192399999999999E-2</v>
      </c>
      <c r="X53">
        <v>8.1302700000000006E-2</v>
      </c>
      <c r="Y53">
        <v>7.6735100000000001E-2</v>
      </c>
      <c r="Z53">
        <v>6.9293300000000002E-2</v>
      </c>
      <c r="AA53">
        <v>6.0031599999999997E-2</v>
      </c>
      <c r="AB53">
        <v>5.03153E-2</v>
      </c>
      <c r="AC53">
        <v>4.1403000000000002E-2</v>
      </c>
      <c r="AD53">
        <v>3.4015299999999998E-2</v>
      </c>
      <c r="AE53">
        <v>2.82689E-2</v>
      </c>
      <c r="AF53">
        <v>2.3890600000000001E-2</v>
      </c>
      <c r="AG53">
        <v>2.0466499999999999E-2</v>
      </c>
      <c r="AH53">
        <v>1.7609099999999999E-2</v>
      </c>
      <c r="AI53">
        <v>1.5041799999999999E-2</v>
      </c>
      <c r="AJ53">
        <v>1.26213E-2</v>
      </c>
      <c r="AK53">
        <v>1.0316799999999999E-2</v>
      </c>
      <c r="AL53">
        <v>8.1656699999999999E-3</v>
      </c>
      <c r="AM53">
        <v>6.2294999999999998E-3</v>
      </c>
      <c r="AN53">
        <v>4.5629399999999997E-3</v>
      </c>
      <c r="AO53">
        <v>3.19732E-3</v>
      </c>
      <c r="AP53">
        <v>2.13569E-3</v>
      </c>
      <c r="AQ53">
        <v>1.3552499999999999E-3</v>
      </c>
      <c r="AR53">
        <v>8.1439800000000003E-4</v>
      </c>
    </row>
    <row r="54" spans="2:44" x14ac:dyDescent="0.2">
      <c r="B54" s="2">
        <v>1.13231E-11</v>
      </c>
      <c r="C54" s="2">
        <v>3.85209E-10</v>
      </c>
      <c r="D54" s="2">
        <v>9.25288E-9</v>
      </c>
      <c r="E54" s="2">
        <v>1.5702199999999999E-7</v>
      </c>
      <c r="F54" s="2">
        <v>1.8838099999999999E-6</v>
      </c>
      <c r="G54" s="2">
        <v>1.5990799999999999E-5</v>
      </c>
      <c r="H54" s="2">
        <v>9.6157399999999995E-5</v>
      </c>
      <c r="I54">
        <v>4.1051800000000002E-4</v>
      </c>
      <c r="J54">
        <v>1.2504700000000001E-3</v>
      </c>
      <c r="K54">
        <v>2.7527599999999999E-3</v>
      </c>
      <c r="L54">
        <v>4.5352400000000003E-3</v>
      </c>
      <c r="M54">
        <v>6.1180799999999997E-3</v>
      </c>
      <c r="N54">
        <v>7.9863999999999994E-3</v>
      </c>
      <c r="O54">
        <v>1.14614E-2</v>
      </c>
      <c r="P54">
        <v>1.7192099999999998E-2</v>
      </c>
      <c r="Q54">
        <v>2.4669699999999999E-2</v>
      </c>
      <c r="R54">
        <v>3.3444399999999999E-2</v>
      </c>
      <c r="S54">
        <v>4.3791999999999998E-2</v>
      </c>
      <c r="T54">
        <v>5.5647599999999998E-2</v>
      </c>
      <c r="U54">
        <v>6.7561599999999999E-2</v>
      </c>
      <c r="V54">
        <v>7.7338500000000004E-2</v>
      </c>
      <c r="W54">
        <v>8.3377599999999996E-2</v>
      </c>
      <c r="X54">
        <v>8.5050799999999996E-2</v>
      </c>
      <c r="Y54">
        <v>8.2295900000000005E-2</v>
      </c>
      <c r="Z54">
        <v>7.5510099999999997E-2</v>
      </c>
      <c r="AA54">
        <v>6.5777500000000003E-2</v>
      </c>
      <c r="AB54">
        <v>5.4730500000000001E-2</v>
      </c>
      <c r="AC54">
        <v>4.3954E-2</v>
      </c>
      <c r="AD54">
        <v>3.4486700000000002E-2</v>
      </c>
      <c r="AE54">
        <v>2.67499E-2</v>
      </c>
      <c r="AF54">
        <v>2.0742099999999999E-2</v>
      </c>
      <c r="AG54">
        <v>1.62396E-2</v>
      </c>
      <c r="AH54">
        <v>1.29193E-2</v>
      </c>
      <c r="AI54">
        <v>1.0438100000000001E-2</v>
      </c>
      <c r="AJ54">
        <v>8.4971200000000004E-3</v>
      </c>
      <c r="AK54">
        <v>6.88201E-3</v>
      </c>
      <c r="AL54">
        <v>5.4718500000000003E-3</v>
      </c>
      <c r="AM54">
        <v>4.2217299999999999E-3</v>
      </c>
      <c r="AN54">
        <v>3.1324299999999998E-3</v>
      </c>
      <c r="AO54">
        <v>2.2204E-3</v>
      </c>
      <c r="AP54">
        <v>1.4963299999999999E-3</v>
      </c>
      <c r="AQ54">
        <v>9.5517400000000004E-4</v>
      </c>
      <c r="AR54">
        <v>5.7590600000000005E-4</v>
      </c>
    </row>
    <row r="55" spans="2:44" x14ac:dyDescent="0.2">
      <c r="B55" s="2">
        <v>1.5887799999999999E-11</v>
      </c>
      <c r="C55" s="2">
        <v>5.4051000000000003E-10</v>
      </c>
      <c r="D55" s="2">
        <v>1.29831E-8</v>
      </c>
      <c r="E55" s="2">
        <v>2.2031099999999999E-7</v>
      </c>
      <c r="F55" s="2">
        <v>2.6427799999999998E-6</v>
      </c>
      <c r="G55" s="2">
        <v>2.2427899999999999E-5</v>
      </c>
      <c r="H55">
        <v>1.348E-4</v>
      </c>
      <c r="I55">
        <v>5.7490099999999995E-4</v>
      </c>
      <c r="J55">
        <v>1.74713E-3</v>
      </c>
      <c r="K55">
        <v>3.8245000000000002E-3</v>
      </c>
      <c r="L55">
        <v>6.2128599999999997E-3</v>
      </c>
      <c r="M55">
        <v>8.1108399999999994E-3</v>
      </c>
      <c r="N55">
        <v>1.00047E-2</v>
      </c>
      <c r="O55">
        <v>1.3564400000000001E-2</v>
      </c>
      <c r="P55">
        <v>1.9608299999999999E-2</v>
      </c>
      <c r="Q55">
        <v>2.7354300000000002E-2</v>
      </c>
      <c r="R55">
        <v>3.5960399999999997E-2</v>
      </c>
      <c r="S55">
        <v>4.55343E-2</v>
      </c>
      <c r="T55">
        <v>5.6045699999999997E-2</v>
      </c>
      <c r="U55">
        <v>6.6156499999999993E-2</v>
      </c>
      <c r="V55">
        <v>7.3932800000000007E-2</v>
      </c>
      <c r="W55">
        <v>7.83161E-2</v>
      </c>
      <c r="X55">
        <v>7.9357999999999998E-2</v>
      </c>
      <c r="Y55">
        <v>7.7398900000000007E-2</v>
      </c>
      <c r="Z55">
        <v>7.2636999999999993E-2</v>
      </c>
      <c r="AA55">
        <v>6.5427200000000005E-2</v>
      </c>
      <c r="AB55">
        <v>5.6548300000000003E-2</v>
      </c>
      <c r="AC55">
        <v>4.7021100000000003E-2</v>
      </c>
      <c r="AD55">
        <v>3.7771899999999997E-2</v>
      </c>
      <c r="AE55">
        <v>2.94548E-2</v>
      </c>
      <c r="AF55">
        <v>2.2437599999999999E-2</v>
      </c>
      <c r="AG55">
        <v>1.6837700000000001E-2</v>
      </c>
      <c r="AH55">
        <v>1.2571499999999999E-2</v>
      </c>
      <c r="AI55">
        <v>9.4239600000000003E-3</v>
      </c>
      <c r="AJ55">
        <v>7.1288200000000001E-3</v>
      </c>
      <c r="AK55">
        <v>5.4346799999999999E-3</v>
      </c>
      <c r="AL55">
        <v>4.1434999999999996E-3</v>
      </c>
      <c r="AM55">
        <v>3.1224E-3</v>
      </c>
      <c r="AN55">
        <v>2.2961399999999999E-3</v>
      </c>
      <c r="AO55">
        <v>1.62904E-3</v>
      </c>
      <c r="AP55">
        <v>1.10491E-3</v>
      </c>
      <c r="AQ55">
        <v>7.1159900000000004E-4</v>
      </c>
      <c r="AR55">
        <v>4.33058E-4</v>
      </c>
    </row>
    <row r="56" spans="2:44" x14ac:dyDescent="0.2">
      <c r="B56" s="2">
        <v>1.04994E-11</v>
      </c>
      <c r="C56" s="2">
        <v>3.5715499999999999E-10</v>
      </c>
      <c r="D56" s="2">
        <v>8.5794499999999998E-9</v>
      </c>
      <c r="E56" s="2">
        <v>1.4562400000000001E-7</v>
      </c>
      <c r="F56" s="2">
        <v>1.74786E-6</v>
      </c>
      <c r="G56" s="2">
        <v>1.4849699999999999E-5</v>
      </c>
      <c r="H56" s="2">
        <v>8.9451300000000002E-5</v>
      </c>
      <c r="I56">
        <v>3.8328400000000001E-4</v>
      </c>
      <c r="J56">
        <v>1.17706E-3</v>
      </c>
      <c r="K56">
        <v>2.6411799999999999E-3</v>
      </c>
      <c r="L56">
        <v>4.5512599999999997E-3</v>
      </c>
      <c r="M56">
        <v>6.7295699999999998E-3</v>
      </c>
      <c r="N56">
        <v>9.9547100000000003E-3</v>
      </c>
      <c r="O56">
        <v>1.55239E-2</v>
      </c>
      <c r="P56">
        <v>2.3499300000000001E-2</v>
      </c>
      <c r="Q56">
        <v>3.2399600000000001E-2</v>
      </c>
      <c r="R56">
        <v>4.1067899999999997E-2</v>
      </c>
      <c r="S56">
        <v>4.9812099999999998E-2</v>
      </c>
      <c r="T56">
        <v>5.9058199999999998E-2</v>
      </c>
      <c r="U56">
        <v>6.7757200000000004E-2</v>
      </c>
      <c r="V56">
        <v>7.4005299999999996E-2</v>
      </c>
      <c r="W56">
        <v>7.6766500000000001E-2</v>
      </c>
      <c r="X56">
        <v>7.6296900000000001E-2</v>
      </c>
      <c r="Y56">
        <v>7.3260500000000006E-2</v>
      </c>
      <c r="Z56">
        <v>6.8120700000000006E-2</v>
      </c>
      <c r="AA56">
        <v>6.1313899999999998E-2</v>
      </c>
      <c r="AB56">
        <v>5.3486100000000002E-2</v>
      </c>
      <c r="AC56">
        <v>4.5355699999999999E-2</v>
      </c>
      <c r="AD56">
        <v>3.7475899999999999E-2</v>
      </c>
      <c r="AE56">
        <v>3.0184699999999998E-2</v>
      </c>
      <c r="AF56">
        <v>2.3689200000000001E-2</v>
      </c>
      <c r="AG56">
        <v>1.8126199999999999E-2</v>
      </c>
      <c r="AH56">
        <v>1.35595E-2</v>
      </c>
      <c r="AI56">
        <v>9.9639900000000007E-3</v>
      </c>
      <c r="AJ56">
        <v>7.2339700000000002E-3</v>
      </c>
      <c r="AK56">
        <v>5.2146800000000002E-3</v>
      </c>
      <c r="AL56">
        <v>3.7401800000000001E-3</v>
      </c>
      <c r="AM56">
        <v>2.6632499999999998E-3</v>
      </c>
      <c r="AN56">
        <v>1.8706199999999999E-3</v>
      </c>
      <c r="AO56">
        <v>1.2841899999999999E-3</v>
      </c>
      <c r="AP56">
        <v>8.53184E-4</v>
      </c>
      <c r="AQ56">
        <v>5.4359700000000005E-4</v>
      </c>
      <c r="AR56">
        <v>3.29659E-4</v>
      </c>
    </row>
    <row r="57" spans="2:44" x14ac:dyDescent="0.2">
      <c r="B57" s="2">
        <v>1.03943E-11</v>
      </c>
      <c r="C57" s="2">
        <v>3.5360700000000001E-10</v>
      </c>
      <c r="D57" s="2">
        <v>8.4938000000000006E-9</v>
      </c>
      <c r="E57" s="2">
        <v>1.4414199999999999E-7</v>
      </c>
      <c r="F57" s="2">
        <v>1.72935E-6</v>
      </c>
      <c r="G57" s="2">
        <v>1.46806E-5</v>
      </c>
      <c r="H57" s="2">
        <v>8.8289900000000003E-5</v>
      </c>
      <c r="I57">
        <v>3.7703699999999999E-4</v>
      </c>
      <c r="J57">
        <v>1.14926E-3</v>
      </c>
      <c r="K57">
        <v>2.5344E-3</v>
      </c>
      <c r="L57">
        <v>4.1958500000000001E-3</v>
      </c>
      <c r="M57">
        <v>5.7343000000000003E-3</v>
      </c>
      <c r="N57">
        <v>7.6939399999999998E-3</v>
      </c>
      <c r="O57">
        <v>1.14863E-2</v>
      </c>
      <c r="P57">
        <v>1.80301E-2</v>
      </c>
      <c r="Q57">
        <v>2.7224000000000002E-2</v>
      </c>
      <c r="R57">
        <v>3.8762499999999998E-2</v>
      </c>
      <c r="S57">
        <v>5.2302399999999999E-2</v>
      </c>
      <c r="T57">
        <v>6.6338999999999995E-2</v>
      </c>
      <c r="U57">
        <v>7.7887200000000004E-2</v>
      </c>
      <c r="V57">
        <v>8.4239700000000001E-2</v>
      </c>
      <c r="W57">
        <v>8.4864800000000004E-2</v>
      </c>
      <c r="X57">
        <v>8.1195400000000001E-2</v>
      </c>
      <c r="Y57">
        <v>7.4970999999999996E-2</v>
      </c>
      <c r="Z57">
        <v>6.7252199999999998E-2</v>
      </c>
      <c r="AA57">
        <v>5.8662499999999999E-2</v>
      </c>
      <c r="AB57">
        <v>4.9843800000000001E-2</v>
      </c>
      <c r="AC57">
        <v>4.1439799999999999E-2</v>
      </c>
      <c r="AD57">
        <v>3.3868000000000002E-2</v>
      </c>
      <c r="AE57">
        <v>2.7263599999999999E-2</v>
      </c>
      <c r="AF57">
        <v>2.1598900000000001E-2</v>
      </c>
      <c r="AG57">
        <v>1.6803800000000001E-2</v>
      </c>
      <c r="AH57">
        <v>1.28121E-2</v>
      </c>
      <c r="AI57">
        <v>9.5606500000000004E-3</v>
      </c>
      <c r="AJ57">
        <v>6.9793499999999996E-3</v>
      </c>
      <c r="AK57">
        <v>4.9860299999999998E-3</v>
      </c>
      <c r="AL57">
        <v>3.48818E-3</v>
      </c>
      <c r="AM57">
        <v>2.39011E-3</v>
      </c>
      <c r="AN57">
        <v>1.6020699999999999E-3</v>
      </c>
      <c r="AO57">
        <v>1.04725E-3</v>
      </c>
      <c r="AP57">
        <v>6.6440200000000003E-4</v>
      </c>
      <c r="AQ57">
        <v>4.06671E-4</v>
      </c>
      <c r="AR57">
        <v>2.38657E-4</v>
      </c>
    </row>
    <row r="58" spans="2:44" x14ac:dyDescent="0.2">
      <c r="B58" s="2">
        <v>7.5162599999999997E-12</v>
      </c>
      <c r="C58" s="2">
        <v>2.5568200000000001E-10</v>
      </c>
      <c r="D58" s="2">
        <v>6.1418300000000001E-9</v>
      </c>
      <c r="E58" s="2">
        <v>1.04244E-7</v>
      </c>
      <c r="F58" s="2">
        <v>1.25107E-6</v>
      </c>
      <c r="G58" s="2">
        <v>1.06271E-5</v>
      </c>
      <c r="H58" s="2">
        <v>6.3991000000000004E-5</v>
      </c>
      <c r="I58">
        <v>2.7397800000000003E-4</v>
      </c>
      <c r="J58">
        <v>8.3995399999999996E-4</v>
      </c>
      <c r="K58">
        <v>1.8774600000000001E-3</v>
      </c>
      <c r="L58">
        <v>3.2076499999999998E-3</v>
      </c>
      <c r="M58">
        <v>4.6706600000000001E-3</v>
      </c>
      <c r="N58">
        <v>6.8039900000000002E-3</v>
      </c>
      <c r="O58">
        <v>1.0611000000000001E-2</v>
      </c>
      <c r="P58">
        <v>1.6404700000000001E-2</v>
      </c>
      <c r="Q58">
        <v>2.3587799999999999E-2</v>
      </c>
      <c r="R58">
        <v>3.1826699999999999E-2</v>
      </c>
      <c r="S58">
        <v>4.1646900000000001E-2</v>
      </c>
      <c r="T58">
        <v>5.3349300000000002E-2</v>
      </c>
      <c r="U58">
        <v>6.5827800000000006E-2</v>
      </c>
      <c r="V58">
        <v>7.6940800000000004E-2</v>
      </c>
      <c r="W58">
        <v>8.4710199999999999E-2</v>
      </c>
      <c r="X58">
        <v>8.7888900000000006E-2</v>
      </c>
      <c r="Y58">
        <v>8.5947599999999999E-2</v>
      </c>
      <c r="Z58">
        <v>7.9231599999999999E-2</v>
      </c>
      <c r="AA58">
        <v>6.9125599999999995E-2</v>
      </c>
      <c r="AB58">
        <v>5.7636100000000003E-2</v>
      </c>
      <c r="AC58">
        <v>4.6549100000000003E-2</v>
      </c>
      <c r="AD58">
        <v>3.6873900000000001E-2</v>
      </c>
      <c r="AE58">
        <v>2.8875399999999999E-2</v>
      </c>
      <c r="AF58">
        <v>2.2414900000000001E-2</v>
      </c>
      <c r="AG58">
        <v>1.7239500000000001E-2</v>
      </c>
      <c r="AH58">
        <v>1.31095E-2</v>
      </c>
      <c r="AI58">
        <v>9.8277699999999996E-3</v>
      </c>
      <c r="AJ58">
        <v>7.2379699999999998E-3</v>
      </c>
      <c r="AK58">
        <v>5.2177600000000001E-3</v>
      </c>
      <c r="AL58">
        <v>3.6688799999999998E-3</v>
      </c>
      <c r="AM58">
        <v>2.5082199999999998E-3</v>
      </c>
      <c r="AN58">
        <v>1.6621400000000001E-3</v>
      </c>
      <c r="AO58">
        <v>1.06444E-3</v>
      </c>
      <c r="AP58">
        <v>6.5667500000000001E-4</v>
      </c>
      <c r="AQ58">
        <v>3.8893499999999998E-4</v>
      </c>
      <c r="AR58" s="2">
        <v>2.20368E-4</v>
      </c>
    </row>
    <row r="59" spans="2:44" x14ac:dyDescent="0.2">
      <c r="B59" s="2">
        <v>7.9857099999999999E-12</v>
      </c>
      <c r="C59" s="2">
        <v>2.7166600000000002E-10</v>
      </c>
      <c r="D59" s="2">
        <v>6.5255800000000001E-9</v>
      </c>
      <c r="E59" s="2">
        <v>1.10743E-7</v>
      </c>
      <c r="F59" s="2">
        <v>1.32869E-6</v>
      </c>
      <c r="G59" s="2">
        <v>1.1280199999999999E-5</v>
      </c>
      <c r="H59" s="2">
        <v>6.7849799999999995E-5</v>
      </c>
      <c r="I59">
        <v>2.89838E-4</v>
      </c>
      <c r="J59">
        <v>8.8407299999999998E-4</v>
      </c>
      <c r="K59">
        <v>1.95273E-3</v>
      </c>
      <c r="L59">
        <v>3.2451200000000002E-3</v>
      </c>
      <c r="M59">
        <v>4.4696900000000001E-3</v>
      </c>
      <c r="N59">
        <v>6.05946E-3</v>
      </c>
      <c r="O59">
        <v>9.0895500000000001E-3</v>
      </c>
      <c r="P59">
        <v>1.4213699999999999E-2</v>
      </c>
      <c r="Q59">
        <v>2.1297900000000002E-2</v>
      </c>
      <c r="R59">
        <v>3.0163800000000001E-2</v>
      </c>
      <c r="S59">
        <v>4.0828000000000003E-2</v>
      </c>
      <c r="T59">
        <v>5.2616700000000002E-2</v>
      </c>
      <c r="U59">
        <v>6.3716999999999996E-2</v>
      </c>
      <c r="V59">
        <v>7.2242799999999996E-2</v>
      </c>
      <c r="W59">
        <v>7.7497099999999999E-2</v>
      </c>
      <c r="X59">
        <v>7.9832100000000003E-2</v>
      </c>
      <c r="Y59">
        <v>7.9605400000000007E-2</v>
      </c>
      <c r="Z59">
        <v>7.6730000000000007E-2</v>
      </c>
      <c r="AA59">
        <v>7.1118299999999995E-2</v>
      </c>
      <c r="AB59">
        <v>6.3175800000000004E-2</v>
      </c>
      <c r="AC59">
        <v>5.3796299999999998E-2</v>
      </c>
      <c r="AD59">
        <v>4.4041499999999997E-2</v>
      </c>
      <c r="AE59">
        <v>3.4837300000000002E-2</v>
      </c>
      <c r="AF59">
        <v>2.6803400000000002E-2</v>
      </c>
      <c r="AG59">
        <v>2.0206700000000001E-2</v>
      </c>
      <c r="AH59">
        <v>1.5020500000000001E-2</v>
      </c>
      <c r="AI59">
        <v>1.1046500000000001E-2</v>
      </c>
      <c r="AJ59">
        <v>8.0360299999999996E-3</v>
      </c>
      <c r="AK59">
        <v>5.7649399999999996E-3</v>
      </c>
      <c r="AL59">
        <v>4.0588100000000004E-3</v>
      </c>
      <c r="AM59">
        <v>2.7891700000000001E-3</v>
      </c>
      <c r="AN59">
        <v>1.86053E-3</v>
      </c>
      <c r="AO59">
        <v>1.1984700000000001E-3</v>
      </c>
      <c r="AP59">
        <v>7.4198999999999999E-4</v>
      </c>
      <c r="AQ59">
        <v>4.3965699999999998E-4</v>
      </c>
      <c r="AR59" s="2">
        <v>2.48402E-4</v>
      </c>
    </row>
    <row r="60" spans="2:44" x14ac:dyDescent="0.2">
      <c r="B60" s="2">
        <v>3.6133800000000001E-12</v>
      </c>
      <c r="C60" s="2">
        <v>1.2289799999999999E-10</v>
      </c>
      <c r="D60" s="2">
        <v>2.9524299999999999E-9</v>
      </c>
      <c r="E60" s="2">
        <v>5.0129099999999997E-8</v>
      </c>
      <c r="F60" s="2">
        <v>6.0208E-7</v>
      </c>
      <c r="G60" s="2">
        <v>5.1219900000000004E-6</v>
      </c>
      <c r="H60" s="2">
        <v>3.09346E-5</v>
      </c>
      <c r="I60">
        <v>1.3327900000000001E-4</v>
      </c>
      <c r="J60">
        <v>4.1430200000000002E-4</v>
      </c>
      <c r="K60">
        <v>9.5597300000000004E-4</v>
      </c>
      <c r="L60">
        <v>1.7526900000000001E-3</v>
      </c>
      <c r="M60">
        <v>2.90091E-3</v>
      </c>
      <c r="N60">
        <v>4.90538E-3</v>
      </c>
      <c r="O60">
        <v>8.4288799999999997E-3</v>
      </c>
      <c r="P60">
        <v>1.3583400000000001E-2</v>
      </c>
      <c r="Q60">
        <v>1.9909E-2</v>
      </c>
      <c r="R60">
        <v>2.7239699999999999E-2</v>
      </c>
      <c r="S60">
        <v>3.6043100000000002E-2</v>
      </c>
      <c r="T60">
        <v>4.6498499999999998E-2</v>
      </c>
      <c r="U60">
        <v>5.7620400000000002E-2</v>
      </c>
      <c r="V60">
        <v>6.7696099999999995E-2</v>
      </c>
      <c r="W60">
        <v>7.5308100000000003E-2</v>
      </c>
      <c r="X60">
        <v>7.9672699999999999E-2</v>
      </c>
      <c r="Y60">
        <v>8.0423800000000004E-2</v>
      </c>
      <c r="Z60">
        <v>7.7616099999999993E-2</v>
      </c>
      <c r="AA60">
        <v>7.1903999999999996E-2</v>
      </c>
      <c r="AB60">
        <v>6.4371899999999996E-2</v>
      </c>
      <c r="AC60">
        <v>5.6048300000000002E-2</v>
      </c>
      <c r="AD60">
        <v>4.7595499999999999E-2</v>
      </c>
      <c r="AE60">
        <v>3.9374699999999999E-2</v>
      </c>
      <c r="AF60">
        <v>3.1651499999999999E-2</v>
      </c>
      <c r="AG60">
        <v>2.46895E-2</v>
      </c>
      <c r="AH60">
        <v>1.8708700000000002E-2</v>
      </c>
      <c r="AI60">
        <v>1.3814E-2</v>
      </c>
      <c r="AJ60">
        <v>9.9765099999999992E-3</v>
      </c>
      <c r="AK60">
        <v>7.0675299999999998E-3</v>
      </c>
      <c r="AL60">
        <v>4.9148799999999999E-3</v>
      </c>
      <c r="AM60">
        <v>3.3488699999999999E-3</v>
      </c>
      <c r="AN60">
        <v>2.2265200000000001E-3</v>
      </c>
      <c r="AO60">
        <v>1.4365000000000001E-3</v>
      </c>
      <c r="AP60">
        <v>8.9406499999999999E-4</v>
      </c>
      <c r="AQ60">
        <v>5.3378099999999999E-4</v>
      </c>
      <c r="AR60">
        <v>3.0416599999999997E-4</v>
      </c>
    </row>
    <row r="61" spans="2:44" x14ac:dyDescent="0.2">
      <c r="B61" s="2">
        <v>6.0789699999999999E-12</v>
      </c>
      <c r="C61" s="2">
        <v>2.06812E-10</v>
      </c>
      <c r="D61" s="2">
        <v>4.9675699999999996E-9</v>
      </c>
      <c r="E61" s="2">
        <v>8.4291600000000003E-8</v>
      </c>
      <c r="F61" s="2">
        <v>1.01105E-6</v>
      </c>
      <c r="G61" s="2">
        <v>8.5787699999999995E-6</v>
      </c>
      <c r="H61" s="2">
        <v>5.1544800000000002E-5</v>
      </c>
      <c r="I61">
        <v>2.1968500000000001E-4</v>
      </c>
      <c r="J61">
        <v>6.6667400000000002E-4</v>
      </c>
      <c r="K61">
        <v>1.4548E-3</v>
      </c>
      <c r="L61">
        <v>2.34797E-3</v>
      </c>
      <c r="M61">
        <v>3.0355E-3</v>
      </c>
      <c r="N61">
        <v>3.7554200000000002E-3</v>
      </c>
      <c r="O61">
        <v>5.3719800000000002E-3</v>
      </c>
      <c r="P61">
        <v>8.7193500000000007E-3</v>
      </c>
      <c r="Q61">
        <v>1.4255800000000001E-2</v>
      </c>
      <c r="R61">
        <v>2.2262899999999999E-2</v>
      </c>
      <c r="S61">
        <v>3.2689200000000002E-2</v>
      </c>
      <c r="T61">
        <v>4.4542100000000001E-2</v>
      </c>
      <c r="U61">
        <v>5.5925900000000001E-2</v>
      </c>
      <c r="V61">
        <v>6.5123899999999998E-2</v>
      </c>
      <c r="W61">
        <v>7.1529700000000002E-2</v>
      </c>
      <c r="X61">
        <v>7.5378100000000003E-2</v>
      </c>
      <c r="Y61">
        <v>7.6874700000000004E-2</v>
      </c>
      <c r="Z61">
        <v>7.5904299999999994E-2</v>
      </c>
      <c r="AA61">
        <v>7.2418700000000003E-2</v>
      </c>
      <c r="AB61">
        <v>6.6775000000000001E-2</v>
      </c>
      <c r="AC61">
        <v>5.9652700000000003E-2</v>
      </c>
      <c r="AD61">
        <v>5.17858E-2</v>
      </c>
      <c r="AE61">
        <v>4.3789599999999998E-2</v>
      </c>
      <c r="AF61">
        <v>3.61128E-2</v>
      </c>
      <c r="AG61">
        <v>2.9049599999999998E-2</v>
      </c>
      <c r="AH61">
        <v>2.2773600000000001E-2</v>
      </c>
      <c r="AI61">
        <v>1.7375499999999999E-2</v>
      </c>
      <c r="AJ61">
        <v>1.28869E-2</v>
      </c>
      <c r="AK61">
        <v>9.2867599999999998E-3</v>
      </c>
      <c r="AL61">
        <v>6.5034899999999998E-3</v>
      </c>
      <c r="AM61">
        <v>4.4262900000000003E-3</v>
      </c>
      <c r="AN61">
        <v>2.9257599999999999E-3</v>
      </c>
      <c r="AO61">
        <v>1.8744300000000001E-3</v>
      </c>
      <c r="AP61">
        <v>1.1600499999999999E-3</v>
      </c>
      <c r="AQ61">
        <v>6.9052700000000002E-4</v>
      </c>
      <c r="AR61">
        <v>3.93495E-4</v>
      </c>
    </row>
    <row r="62" spans="2:44" x14ac:dyDescent="0.2">
      <c r="B62" s="2">
        <v>2.8521999999999999E-12</v>
      </c>
      <c r="C62" s="2">
        <v>9.70062E-11</v>
      </c>
      <c r="D62" s="2">
        <v>2.3304700000000001E-9</v>
      </c>
      <c r="E62" s="2">
        <v>3.9571499999999998E-8</v>
      </c>
      <c r="F62" s="2">
        <v>4.7534099999999999E-7</v>
      </c>
      <c r="G62" s="2">
        <v>4.0448599999999998E-6</v>
      </c>
      <c r="H62" s="2">
        <v>2.44418E-5</v>
      </c>
      <c r="I62">
        <v>1.0541500000000001E-4</v>
      </c>
      <c r="J62">
        <v>3.2841100000000002E-4</v>
      </c>
      <c r="K62">
        <v>7.6133099999999997E-4</v>
      </c>
      <c r="L62">
        <v>1.40817E-3</v>
      </c>
      <c r="M62">
        <v>2.3570000000000002E-3</v>
      </c>
      <c r="N62">
        <v>3.9996099999999998E-3</v>
      </c>
      <c r="O62">
        <v>6.7807299999999996E-3</v>
      </c>
      <c r="P62">
        <v>1.0593699999999999E-2</v>
      </c>
      <c r="Q62">
        <v>1.4833000000000001E-2</v>
      </c>
      <c r="R62">
        <v>1.9323099999999999E-2</v>
      </c>
      <c r="S62">
        <v>2.4868000000000001E-2</v>
      </c>
      <c r="T62">
        <v>3.2529299999999997E-2</v>
      </c>
      <c r="U62">
        <v>4.24883E-2</v>
      </c>
      <c r="V62">
        <v>5.3737300000000002E-2</v>
      </c>
      <c r="W62">
        <v>6.4560599999999996E-2</v>
      </c>
      <c r="X62">
        <v>7.3118699999999995E-2</v>
      </c>
      <c r="Y62">
        <v>7.7976699999999996E-2</v>
      </c>
      <c r="Z62">
        <v>7.8618800000000003E-2</v>
      </c>
      <c r="AA62">
        <v>7.5609800000000005E-2</v>
      </c>
      <c r="AB62">
        <v>7.0152800000000001E-2</v>
      </c>
      <c r="AC62">
        <v>6.3403100000000004E-2</v>
      </c>
      <c r="AD62">
        <v>5.60955E-2</v>
      </c>
      <c r="AE62">
        <v>4.861E-2</v>
      </c>
      <c r="AF62">
        <v>4.1190900000000003E-2</v>
      </c>
      <c r="AG62">
        <v>3.4072199999999997E-2</v>
      </c>
      <c r="AH62">
        <v>2.7476799999999999E-2</v>
      </c>
      <c r="AI62">
        <v>2.1578E-2</v>
      </c>
      <c r="AJ62">
        <v>1.6479000000000001E-2</v>
      </c>
      <c r="AK62">
        <v>1.2216599999999999E-2</v>
      </c>
      <c r="AL62">
        <v>8.7733199999999994E-3</v>
      </c>
      <c r="AM62">
        <v>6.08998E-3</v>
      </c>
      <c r="AN62">
        <v>4.0770700000000003E-3</v>
      </c>
      <c r="AO62">
        <v>2.6266200000000001E-3</v>
      </c>
      <c r="AP62">
        <v>1.62459E-3</v>
      </c>
      <c r="AQ62">
        <v>9.6223000000000001E-4</v>
      </c>
      <c r="AR62">
        <v>5.4423000000000004E-4</v>
      </c>
    </row>
    <row r="63" spans="2:44" x14ac:dyDescent="0.2">
      <c r="B63" s="2">
        <v>4.6946300000000002E-12</v>
      </c>
      <c r="C63" s="2">
        <v>1.5971300000000001E-10</v>
      </c>
      <c r="D63" s="2">
        <v>3.8363000000000001E-9</v>
      </c>
      <c r="E63" s="2">
        <v>6.5097799999999994E-8</v>
      </c>
      <c r="F63" s="2">
        <v>7.8087499999999996E-7</v>
      </c>
      <c r="G63" s="2">
        <v>6.6266399999999996E-6</v>
      </c>
      <c r="H63" s="2">
        <v>3.9826200000000002E-5</v>
      </c>
      <c r="I63">
        <v>1.69836E-4</v>
      </c>
      <c r="J63">
        <v>5.1607400000000005E-4</v>
      </c>
      <c r="K63">
        <v>1.1298300000000001E-3</v>
      </c>
      <c r="L63">
        <v>1.8389999999999999E-3</v>
      </c>
      <c r="M63">
        <v>2.4282499999999999E-3</v>
      </c>
      <c r="N63">
        <v>3.1258200000000001E-3</v>
      </c>
      <c r="O63">
        <v>4.6602700000000002E-3</v>
      </c>
      <c r="P63">
        <v>7.7415699999999997E-3</v>
      </c>
      <c r="Q63">
        <v>1.27703E-2</v>
      </c>
      <c r="R63">
        <v>1.9930900000000001E-2</v>
      </c>
      <c r="S63">
        <v>2.89704E-2</v>
      </c>
      <c r="T63">
        <v>3.8713600000000001E-2</v>
      </c>
      <c r="U63">
        <v>4.73354E-2</v>
      </c>
      <c r="V63">
        <v>5.3616299999999999E-2</v>
      </c>
      <c r="W63">
        <v>5.7840799999999998E-2</v>
      </c>
      <c r="X63">
        <v>6.1216899999999998E-2</v>
      </c>
      <c r="Y63">
        <v>6.45091E-2</v>
      </c>
      <c r="Z63">
        <v>6.7373500000000003E-2</v>
      </c>
      <c r="AA63">
        <v>6.8812899999999996E-2</v>
      </c>
      <c r="AB63">
        <v>6.8006899999999995E-2</v>
      </c>
      <c r="AC63">
        <v>6.4771700000000001E-2</v>
      </c>
      <c r="AD63">
        <v>5.9526599999999999E-2</v>
      </c>
      <c r="AE63">
        <v>5.3000199999999997E-2</v>
      </c>
      <c r="AF63">
        <v>4.5921799999999999E-2</v>
      </c>
      <c r="AG63">
        <v>3.8840399999999997E-2</v>
      </c>
      <c r="AH63">
        <v>3.2097100000000003E-2</v>
      </c>
      <c r="AI63">
        <v>2.58876E-2</v>
      </c>
      <c r="AJ63">
        <v>2.0331200000000001E-2</v>
      </c>
      <c r="AK63">
        <v>1.55046E-2</v>
      </c>
      <c r="AL63">
        <v>1.1447199999999999E-2</v>
      </c>
      <c r="AM63">
        <v>8.1575099999999998E-3</v>
      </c>
      <c r="AN63">
        <v>5.5932300000000003E-3</v>
      </c>
      <c r="AO63">
        <v>3.6781000000000001E-3</v>
      </c>
      <c r="AP63">
        <v>2.3124500000000002E-3</v>
      </c>
      <c r="AQ63">
        <v>1.3858200000000001E-3</v>
      </c>
      <c r="AR63">
        <v>7.8945299999999996E-4</v>
      </c>
    </row>
    <row r="64" spans="2:44" x14ac:dyDescent="0.2">
      <c r="B64" s="2">
        <v>5.2223699999999997E-12</v>
      </c>
      <c r="C64" s="2">
        <v>1.77659E-10</v>
      </c>
      <c r="D64" s="2">
        <v>4.2675E-9</v>
      </c>
      <c r="E64" s="2">
        <v>7.2423800000000003E-8</v>
      </c>
      <c r="F64" s="2">
        <v>8.6898400000000005E-7</v>
      </c>
      <c r="G64" s="2">
        <v>7.3781499999999998E-6</v>
      </c>
      <c r="H64" s="2">
        <v>4.4387800000000002E-5</v>
      </c>
      <c r="I64">
        <v>1.89688E-4</v>
      </c>
      <c r="J64">
        <v>5.7907300000000004E-4</v>
      </c>
      <c r="K64">
        <v>1.2813200000000001E-3</v>
      </c>
      <c r="L64">
        <v>2.1368300000000002E-3</v>
      </c>
      <c r="M64">
        <v>2.9565899999999998E-3</v>
      </c>
      <c r="N64">
        <v>3.9972499999999999E-3</v>
      </c>
      <c r="O64">
        <v>5.8537299999999997E-3</v>
      </c>
      <c r="P64">
        <v>8.7267200000000003E-3</v>
      </c>
      <c r="Q64">
        <v>1.22781E-2</v>
      </c>
      <c r="R64">
        <v>1.6419599999999999E-2</v>
      </c>
      <c r="S64">
        <v>2.1814699999999999E-2</v>
      </c>
      <c r="T64">
        <v>2.92743E-2</v>
      </c>
      <c r="U64">
        <v>3.8795900000000001E-2</v>
      </c>
      <c r="V64">
        <v>4.92994E-2</v>
      </c>
      <c r="W64">
        <v>5.9064499999999999E-2</v>
      </c>
      <c r="X64">
        <v>6.6353999999999996E-2</v>
      </c>
      <c r="Y64">
        <v>7.0046200000000003E-2</v>
      </c>
      <c r="Z64">
        <v>7.0138900000000004E-2</v>
      </c>
      <c r="AA64">
        <v>6.7700300000000005E-2</v>
      </c>
      <c r="AB64">
        <v>6.4138399999999998E-2</v>
      </c>
      <c r="AC64">
        <v>6.0359000000000003E-2</v>
      </c>
      <c r="AD64">
        <v>5.6487299999999997E-2</v>
      </c>
      <c r="AE64">
        <v>5.2205000000000001E-2</v>
      </c>
      <c r="AF64">
        <v>4.7242899999999997E-2</v>
      </c>
      <c r="AG64">
        <v>4.1627299999999999E-2</v>
      </c>
      <c r="AH64">
        <v>3.5634800000000001E-2</v>
      </c>
      <c r="AI64">
        <v>2.9626699999999999E-2</v>
      </c>
      <c r="AJ64">
        <v>2.3918999999999999E-2</v>
      </c>
      <c r="AK64">
        <v>1.8733199999999998E-2</v>
      </c>
      <c r="AL64">
        <v>1.42022E-2</v>
      </c>
      <c r="AM64">
        <v>1.03906E-2</v>
      </c>
      <c r="AN64">
        <v>7.3099599999999999E-3</v>
      </c>
      <c r="AO64">
        <v>4.9269099999999996E-3</v>
      </c>
      <c r="AP64">
        <v>3.1699699999999998E-3</v>
      </c>
      <c r="AQ64">
        <v>1.9403999999999999E-3</v>
      </c>
      <c r="AR64">
        <v>1.12655E-3</v>
      </c>
    </row>
    <row r="65" spans="1:44" x14ac:dyDescent="0.2">
      <c r="B65" s="2">
        <v>2.6555399999999998E-12</v>
      </c>
      <c r="C65" s="2">
        <v>9.0317899999999994E-11</v>
      </c>
      <c r="D65" s="2">
        <v>2.16977E-9</v>
      </c>
      <c r="E65" s="2">
        <v>3.6842199999999998E-8</v>
      </c>
      <c r="F65" s="2">
        <v>4.4253999999999999E-7</v>
      </c>
      <c r="G65" s="2">
        <v>3.7655000000000002E-6</v>
      </c>
      <c r="H65" s="2">
        <v>2.2750799999999999E-5</v>
      </c>
      <c r="I65" s="2">
        <v>9.8099399999999998E-5</v>
      </c>
      <c r="J65">
        <v>3.0549100000000002E-4</v>
      </c>
      <c r="K65">
        <v>7.07747E-4</v>
      </c>
      <c r="L65">
        <v>1.30876E-3</v>
      </c>
      <c r="M65">
        <v>2.1973100000000001E-3</v>
      </c>
      <c r="N65">
        <v>3.7717900000000001E-3</v>
      </c>
      <c r="O65">
        <v>6.54347E-3</v>
      </c>
      <c r="P65">
        <v>1.05924E-2</v>
      </c>
      <c r="Q65">
        <v>1.5528500000000001E-2</v>
      </c>
      <c r="R65">
        <v>2.11007E-2</v>
      </c>
      <c r="S65">
        <v>2.74188E-2</v>
      </c>
      <c r="T65">
        <v>3.4330899999999998E-2</v>
      </c>
      <c r="U65">
        <v>4.1023999999999998E-2</v>
      </c>
      <c r="V65">
        <v>4.66851E-2</v>
      </c>
      <c r="W65">
        <v>5.1320299999999999E-2</v>
      </c>
      <c r="X65">
        <v>5.55241E-2</v>
      </c>
      <c r="Y65">
        <v>5.9537100000000003E-2</v>
      </c>
      <c r="Z65">
        <v>6.28055E-2</v>
      </c>
      <c r="AA65">
        <v>6.4427799999999993E-2</v>
      </c>
      <c r="AB65">
        <v>6.3859299999999994E-2</v>
      </c>
      <c r="AC65">
        <v>6.1225799999999997E-2</v>
      </c>
      <c r="AD65">
        <v>5.7150100000000002E-2</v>
      </c>
      <c r="AE65">
        <v>5.2352999999999997E-2</v>
      </c>
      <c r="AF65">
        <v>4.7329099999999999E-2</v>
      </c>
      <c r="AG65">
        <v>4.22581E-2</v>
      </c>
      <c r="AH65">
        <v>3.71258E-2</v>
      </c>
      <c r="AI65">
        <v>3.1906499999999997E-2</v>
      </c>
      <c r="AJ65">
        <v>2.66716E-2</v>
      </c>
      <c r="AK65">
        <v>2.15897E-2</v>
      </c>
      <c r="AL65">
        <v>1.6865700000000001E-2</v>
      </c>
      <c r="AM65">
        <v>1.2678200000000001E-2</v>
      </c>
      <c r="AN65">
        <v>9.1442499999999996E-3</v>
      </c>
      <c r="AO65">
        <v>6.3084500000000002E-3</v>
      </c>
      <c r="AP65">
        <v>4.1493499999999996E-3</v>
      </c>
      <c r="AQ65">
        <v>2.5937899999999999E-3</v>
      </c>
      <c r="AR65">
        <v>1.5363499999999999E-3</v>
      </c>
    </row>
    <row r="66" spans="1:44" x14ac:dyDescent="0.2">
      <c r="B66" s="2">
        <v>1.61185E-12</v>
      </c>
      <c r="C66" s="2">
        <v>5.48239E-11</v>
      </c>
      <c r="D66" s="2">
        <v>1.31701E-9</v>
      </c>
      <c r="E66" s="2">
        <v>2.2358500000000001E-8</v>
      </c>
      <c r="F66" s="2">
        <v>2.6846699999999999E-7</v>
      </c>
      <c r="G66" s="2">
        <v>2.2827199999999999E-6</v>
      </c>
      <c r="H66" s="2">
        <v>1.3773E-5</v>
      </c>
      <c r="I66" s="2">
        <v>5.9221200000000001E-5</v>
      </c>
      <c r="J66">
        <v>1.8333100000000001E-4</v>
      </c>
      <c r="K66">
        <v>4.1947700000000002E-4</v>
      </c>
      <c r="L66">
        <v>7.5797199999999999E-4</v>
      </c>
      <c r="M66">
        <v>1.23836E-3</v>
      </c>
      <c r="N66">
        <v>2.1274499999999999E-3</v>
      </c>
      <c r="O66">
        <v>3.9016599999999999E-3</v>
      </c>
      <c r="P66">
        <v>7.0260699999999997E-3</v>
      </c>
      <c r="Q66">
        <v>1.1886499999999999E-2</v>
      </c>
      <c r="R66">
        <v>1.8840599999999999E-2</v>
      </c>
      <c r="S66">
        <v>2.79096E-2</v>
      </c>
      <c r="T66">
        <v>3.8213700000000003E-2</v>
      </c>
      <c r="U66">
        <v>4.8021300000000003E-2</v>
      </c>
      <c r="V66">
        <v>5.57E-2</v>
      </c>
      <c r="W66">
        <v>6.0586500000000001E-2</v>
      </c>
      <c r="X66">
        <v>6.29078E-2</v>
      </c>
      <c r="Y66">
        <v>6.3183000000000003E-2</v>
      </c>
      <c r="Z66">
        <v>6.1942999999999998E-2</v>
      </c>
      <c r="AA66">
        <v>5.9783000000000003E-2</v>
      </c>
      <c r="AB66">
        <v>5.72743E-2</v>
      </c>
      <c r="AC66">
        <v>5.4696700000000001E-2</v>
      </c>
      <c r="AD66">
        <v>5.1955399999999999E-2</v>
      </c>
      <c r="AE66">
        <v>4.87987E-2</v>
      </c>
      <c r="AF66">
        <v>4.5090199999999997E-2</v>
      </c>
      <c r="AG66">
        <v>4.0894E-2</v>
      </c>
      <c r="AH66">
        <v>3.6384699999999999E-2</v>
      </c>
      <c r="AI66">
        <v>3.1727999999999999E-2</v>
      </c>
      <c r="AJ66">
        <v>2.70403E-2</v>
      </c>
      <c r="AK66">
        <v>2.2418E-2</v>
      </c>
      <c r="AL66">
        <v>1.79788E-2</v>
      </c>
      <c r="AM66">
        <v>1.3870499999999999E-2</v>
      </c>
      <c r="AN66">
        <v>1.0243499999999999E-2</v>
      </c>
      <c r="AO66">
        <v>7.2119000000000003E-3</v>
      </c>
      <c r="AP66">
        <v>4.82388E-3</v>
      </c>
      <c r="AQ66">
        <v>3.0564699999999999E-3</v>
      </c>
      <c r="AR66">
        <v>1.82986E-3</v>
      </c>
    </row>
    <row r="67" spans="1:44" x14ac:dyDescent="0.2">
      <c r="B67" s="2">
        <v>1.9078500000000002E-12</v>
      </c>
      <c r="C67" s="2">
        <v>6.4902400000000006E-11</v>
      </c>
      <c r="D67" s="2">
        <v>1.5590000000000001E-9</v>
      </c>
      <c r="E67" s="2">
        <v>2.6457599999999999E-8</v>
      </c>
      <c r="F67" s="2">
        <v>3.1744999999999997E-7</v>
      </c>
      <c r="G67" s="2">
        <v>2.6952699999999999E-6</v>
      </c>
      <c r="H67" s="2">
        <v>1.6214699999999999E-5</v>
      </c>
      <c r="I67" s="2">
        <v>6.9291100000000005E-5</v>
      </c>
      <c r="J67">
        <v>2.11547E-4</v>
      </c>
      <c r="K67">
        <v>4.6840100000000002E-4</v>
      </c>
      <c r="L67">
        <v>7.8384600000000004E-4</v>
      </c>
      <c r="M67">
        <v>1.1006499999999999E-3</v>
      </c>
      <c r="N67">
        <v>1.5564800000000001E-3</v>
      </c>
      <c r="O67">
        <v>2.49102E-3</v>
      </c>
      <c r="P67">
        <v>4.2353399999999998E-3</v>
      </c>
      <c r="Q67">
        <v>7.0700700000000003E-3</v>
      </c>
      <c r="R67">
        <v>1.1408099999999999E-2</v>
      </c>
      <c r="S67">
        <v>1.7767600000000001E-2</v>
      </c>
      <c r="T67">
        <v>2.63783E-2</v>
      </c>
      <c r="U67">
        <v>3.6829000000000001E-2</v>
      </c>
      <c r="V67">
        <v>4.8081699999999998E-2</v>
      </c>
      <c r="W67">
        <v>5.8684699999999999E-2</v>
      </c>
      <c r="X67">
        <v>6.7022300000000007E-2</v>
      </c>
      <c r="Y67">
        <v>7.1753499999999998E-2</v>
      </c>
      <c r="Z67">
        <v>7.2400199999999998E-2</v>
      </c>
      <c r="AA67">
        <v>6.9607000000000002E-2</v>
      </c>
      <c r="AB67">
        <v>6.4753500000000005E-2</v>
      </c>
      <c r="AC67">
        <v>5.9232699999999999E-2</v>
      </c>
      <c r="AD67">
        <v>5.3945699999999999E-2</v>
      </c>
      <c r="AE67">
        <v>4.92183E-2</v>
      </c>
      <c r="AF67">
        <v>4.4977999999999997E-2</v>
      </c>
      <c r="AG67">
        <v>4.0978800000000003E-2</v>
      </c>
      <c r="AH67">
        <v>3.6974399999999998E-2</v>
      </c>
      <c r="AI67">
        <v>3.2815799999999999E-2</v>
      </c>
      <c r="AJ67">
        <v>2.8477599999999999E-2</v>
      </c>
      <c r="AK67">
        <v>2.4035999999999998E-2</v>
      </c>
      <c r="AL67">
        <v>1.9632E-2</v>
      </c>
      <c r="AM67">
        <v>1.5438199999999999E-2</v>
      </c>
      <c r="AN67">
        <v>1.1629499999999999E-2</v>
      </c>
      <c r="AO67">
        <v>8.3517899999999996E-3</v>
      </c>
      <c r="AP67">
        <v>5.6939099999999999E-3</v>
      </c>
      <c r="AQ67">
        <v>3.6720300000000002E-3</v>
      </c>
      <c r="AR67">
        <v>2.23361E-3</v>
      </c>
    </row>
    <row r="68" spans="1:44" x14ac:dyDescent="0.2">
      <c r="B68" s="2">
        <v>3.4529299999999999E-12</v>
      </c>
      <c r="C68" s="2">
        <v>1.1747000000000001E-10</v>
      </c>
      <c r="D68" s="2">
        <v>2.8216400000000002E-9</v>
      </c>
      <c r="E68" s="2">
        <v>4.7880999999999997E-8</v>
      </c>
      <c r="F68" s="2">
        <v>5.74371E-7</v>
      </c>
      <c r="G68" s="2">
        <v>4.8745100000000004E-6</v>
      </c>
      <c r="H68" s="2">
        <v>2.9299199999999999E-5</v>
      </c>
      <c r="I68">
        <v>1.2497100000000001E-4</v>
      </c>
      <c r="J68">
        <v>3.7989099999999999E-4</v>
      </c>
      <c r="K68">
        <v>8.3217000000000002E-4</v>
      </c>
      <c r="L68">
        <v>1.3545E-3</v>
      </c>
      <c r="M68">
        <v>1.7780000000000001E-3</v>
      </c>
      <c r="N68">
        <v>2.2215199999999998E-3</v>
      </c>
      <c r="O68">
        <v>3.0783999999999998E-3</v>
      </c>
      <c r="P68">
        <v>4.5927399999999997E-3</v>
      </c>
      <c r="Q68">
        <v>6.72691E-3</v>
      </c>
      <c r="R68">
        <v>9.5294300000000002E-3</v>
      </c>
      <c r="S68">
        <v>1.3367800000000001E-2</v>
      </c>
      <c r="T68">
        <v>1.8660900000000001E-2</v>
      </c>
      <c r="U68">
        <v>2.55266E-2</v>
      </c>
      <c r="V68">
        <v>3.3762399999999998E-2</v>
      </c>
      <c r="W68">
        <v>4.2959700000000003E-2</v>
      </c>
      <c r="X68">
        <v>5.2436900000000002E-2</v>
      </c>
      <c r="Y68">
        <v>6.1148099999999997E-2</v>
      </c>
      <c r="Z68">
        <v>6.7873299999999998E-2</v>
      </c>
      <c r="AA68">
        <v>7.1639900000000006E-2</v>
      </c>
      <c r="AB68">
        <v>7.2071200000000002E-2</v>
      </c>
      <c r="AC68">
        <v>6.9479100000000002E-2</v>
      </c>
      <c r="AD68">
        <v>6.4709699999999995E-2</v>
      </c>
      <c r="AE68">
        <v>5.8824700000000001E-2</v>
      </c>
      <c r="AF68">
        <v>5.27462E-2</v>
      </c>
      <c r="AG68">
        <v>4.7019699999999998E-2</v>
      </c>
      <c r="AH68">
        <v>4.1782699999999999E-2</v>
      </c>
      <c r="AI68">
        <v>3.6901400000000001E-2</v>
      </c>
      <c r="AJ68">
        <v>3.21643E-2</v>
      </c>
      <c r="AK68">
        <v>2.7431400000000002E-2</v>
      </c>
      <c r="AL68">
        <v>2.2699899999999999E-2</v>
      </c>
      <c r="AM68">
        <v>1.80938E-2</v>
      </c>
      <c r="AN68">
        <v>1.38075E-2</v>
      </c>
      <c r="AO68">
        <v>1.00369E-2</v>
      </c>
      <c r="AP68">
        <v>6.9207599999999998E-3</v>
      </c>
      <c r="AQ68">
        <v>4.5108800000000001E-3</v>
      </c>
      <c r="AR68">
        <v>2.77107E-3</v>
      </c>
    </row>
    <row r="69" spans="1:44" x14ac:dyDescent="0.2">
      <c r="B69" s="2">
        <v>3.57726E-12</v>
      </c>
      <c r="C69" s="2">
        <v>1.21687E-10</v>
      </c>
      <c r="D69" s="2">
        <v>2.9231099999999998E-9</v>
      </c>
      <c r="E69" s="2">
        <v>4.9615200000000002E-8</v>
      </c>
      <c r="F69" s="2">
        <v>5.9549299999999997E-7</v>
      </c>
      <c r="G69" s="2">
        <v>5.0590500000000003E-6</v>
      </c>
      <c r="H69" s="2">
        <v>3.0471799999999999E-5</v>
      </c>
      <c r="I69">
        <v>1.3054200000000001E-4</v>
      </c>
      <c r="J69">
        <v>4.0072600000000001E-4</v>
      </c>
      <c r="K69">
        <v>8.9832200000000001E-4</v>
      </c>
      <c r="L69">
        <v>1.5447099999999999E-3</v>
      </c>
      <c r="M69">
        <v>2.2752599999999999E-3</v>
      </c>
      <c r="N69">
        <v>3.3519999999999999E-3</v>
      </c>
      <c r="O69">
        <v>5.2234100000000004E-3</v>
      </c>
      <c r="P69">
        <v>7.9391400000000008E-3</v>
      </c>
      <c r="Q69">
        <v>1.10508E-2</v>
      </c>
      <c r="R69">
        <v>1.4246E-2</v>
      </c>
      <c r="S69">
        <v>1.7740499999999999E-2</v>
      </c>
      <c r="T69">
        <v>2.1843999999999999E-2</v>
      </c>
      <c r="U69">
        <v>2.6441099999999999E-2</v>
      </c>
      <c r="V69">
        <v>3.1187900000000001E-2</v>
      </c>
      <c r="W69">
        <v>3.6025700000000001E-2</v>
      </c>
      <c r="X69">
        <v>4.1206899999999998E-2</v>
      </c>
      <c r="Y69">
        <v>4.6868E-2</v>
      </c>
      <c r="Z69">
        <v>5.2737199999999998E-2</v>
      </c>
      <c r="AA69">
        <v>5.8200099999999998E-2</v>
      </c>
      <c r="AB69">
        <v>6.2515100000000004E-2</v>
      </c>
      <c r="AC69">
        <v>6.5011700000000006E-2</v>
      </c>
      <c r="AD69">
        <v>6.5272700000000003E-2</v>
      </c>
      <c r="AE69">
        <v>6.3276799999999994E-2</v>
      </c>
      <c r="AF69">
        <v>5.94084E-2</v>
      </c>
      <c r="AG69">
        <v>5.4299699999999999E-2</v>
      </c>
      <c r="AH69">
        <v>4.85926E-2</v>
      </c>
      <c r="AI69">
        <v>4.2749000000000002E-2</v>
      </c>
      <c r="AJ69">
        <v>3.6996399999999999E-2</v>
      </c>
      <c r="AK69">
        <v>3.1396199999999999E-2</v>
      </c>
      <c r="AL69">
        <v>2.5965100000000001E-2</v>
      </c>
      <c r="AM69">
        <v>2.07694E-2</v>
      </c>
      <c r="AN69">
        <v>1.5949899999999999E-2</v>
      </c>
      <c r="AO69">
        <v>1.16842E-2</v>
      </c>
      <c r="AP69">
        <v>8.12271E-3</v>
      </c>
      <c r="AQ69">
        <v>5.3371800000000004E-3</v>
      </c>
      <c r="AR69">
        <v>3.3043700000000001E-3</v>
      </c>
    </row>
    <row r="70" spans="1:44" x14ac:dyDescent="0.2">
      <c r="B70" s="2">
        <v>4.0772199999999999E-12</v>
      </c>
      <c r="C70" s="2">
        <v>1.3869800000000001E-10</v>
      </c>
      <c r="D70" s="2">
        <v>3.3316699999999999E-9</v>
      </c>
      <c r="E70" s="2">
        <v>5.6545000000000001E-8</v>
      </c>
      <c r="F70" s="2">
        <v>6.7854200000000004E-7</v>
      </c>
      <c r="G70" s="2">
        <v>5.7625500000000004E-6</v>
      </c>
      <c r="H70" s="2">
        <v>3.4684699999999997E-5</v>
      </c>
      <c r="I70">
        <v>1.4837499999999999E-4</v>
      </c>
      <c r="J70">
        <v>4.5402700000000002E-4</v>
      </c>
      <c r="K70">
        <v>1.01056E-3</v>
      </c>
      <c r="L70">
        <v>1.7108500000000001E-3</v>
      </c>
      <c r="M70">
        <v>2.4528000000000002E-3</v>
      </c>
      <c r="N70">
        <v>3.5303000000000001E-3</v>
      </c>
      <c r="O70">
        <v>5.5651700000000004E-3</v>
      </c>
      <c r="P70">
        <v>8.9305099999999991E-3</v>
      </c>
      <c r="Q70">
        <v>1.3564700000000001E-2</v>
      </c>
      <c r="R70">
        <v>1.9362899999999999E-2</v>
      </c>
      <c r="S70">
        <v>2.6231500000000001E-2</v>
      </c>
      <c r="T70">
        <v>3.3525399999999997E-2</v>
      </c>
      <c r="U70">
        <v>3.9885299999999999E-2</v>
      </c>
      <c r="V70">
        <v>4.4099100000000002E-2</v>
      </c>
      <c r="W70">
        <v>4.6034699999999998E-2</v>
      </c>
      <c r="X70">
        <v>4.6538099999999999E-2</v>
      </c>
      <c r="Y70">
        <v>4.6606799999999997E-2</v>
      </c>
      <c r="Z70">
        <v>4.6861399999999998E-2</v>
      </c>
      <c r="AA70">
        <v>4.7583100000000003E-2</v>
      </c>
      <c r="AB70">
        <v>4.8851199999999997E-2</v>
      </c>
      <c r="AC70">
        <v>5.0504399999999998E-2</v>
      </c>
      <c r="AD70">
        <v>5.2096499999999997E-2</v>
      </c>
      <c r="AE70">
        <v>5.30237E-2</v>
      </c>
      <c r="AF70">
        <v>5.2759500000000001E-2</v>
      </c>
      <c r="AG70">
        <v>5.1035799999999999E-2</v>
      </c>
      <c r="AH70">
        <v>4.7885200000000003E-2</v>
      </c>
      <c r="AI70">
        <v>4.3566000000000001E-2</v>
      </c>
      <c r="AJ70">
        <v>3.84404E-2</v>
      </c>
      <c r="AK70">
        <v>3.2874899999999999E-2</v>
      </c>
      <c r="AL70">
        <v>2.7194200000000002E-2</v>
      </c>
      <c r="AM70">
        <v>2.1679400000000001E-2</v>
      </c>
      <c r="AN70">
        <v>1.6578099999999998E-2</v>
      </c>
      <c r="AO70">
        <v>1.2098299999999999E-2</v>
      </c>
      <c r="AP70">
        <v>8.3850899999999996E-3</v>
      </c>
      <c r="AQ70">
        <v>5.4958200000000002E-3</v>
      </c>
      <c r="AR70">
        <v>3.3945199999999998E-3</v>
      </c>
    </row>
    <row r="71" spans="1:44" x14ac:dyDescent="0.2">
      <c r="B71" s="2">
        <v>7.4012100000000005E-12</v>
      </c>
      <c r="C71" s="2">
        <v>2.5179500000000001E-10</v>
      </c>
      <c r="D71" s="2">
        <v>6.0481000000000002E-9</v>
      </c>
      <c r="E71" s="2">
        <v>1.02628E-7</v>
      </c>
      <c r="F71" s="2">
        <v>1.2310200000000001E-6</v>
      </c>
      <c r="G71" s="2">
        <v>1.0445899999999999E-5</v>
      </c>
      <c r="H71" s="2">
        <v>6.2770700000000005E-5</v>
      </c>
      <c r="I71">
        <v>2.6759E-4</v>
      </c>
      <c r="J71">
        <v>8.1241600000000005E-4</v>
      </c>
      <c r="K71">
        <v>1.77433E-3</v>
      </c>
      <c r="L71">
        <v>2.8668600000000002E-3</v>
      </c>
      <c r="M71">
        <v>3.70039E-3</v>
      </c>
      <c r="N71">
        <v>4.4968300000000003E-3</v>
      </c>
      <c r="O71">
        <v>6.0925399999999996E-3</v>
      </c>
      <c r="P71">
        <v>9.0520300000000008E-3</v>
      </c>
      <c r="Q71">
        <v>1.33174E-2</v>
      </c>
      <c r="R71">
        <v>1.8815100000000001E-2</v>
      </c>
      <c r="S71">
        <v>2.57697E-2</v>
      </c>
      <c r="T71">
        <v>3.4111299999999997E-2</v>
      </c>
      <c r="U71">
        <v>4.29328E-2</v>
      </c>
      <c r="V71">
        <v>5.0838899999999999E-2</v>
      </c>
      <c r="W71">
        <v>5.6662799999999999E-2</v>
      </c>
      <c r="X71">
        <v>5.9734799999999998E-2</v>
      </c>
      <c r="Y71">
        <v>5.9837500000000002E-2</v>
      </c>
      <c r="Z71">
        <v>5.73134E-2</v>
      </c>
      <c r="AA71">
        <v>5.3169099999999997E-2</v>
      </c>
      <c r="AB71">
        <v>4.87707E-2</v>
      </c>
      <c r="AC71">
        <v>4.52433E-2</v>
      </c>
      <c r="AD71">
        <v>4.3059899999999998E-2</v>
      </c>
      <c r="AE71">
        <v>4.2046899999999998E-2</v>
      </c>
      <c r="AF71">
        <v>4.1644599999999997E-2</v>
      </c>
      <c r="AG71">
        <v>4.1188099999999998E-2</v>
      </c>
      <c r="AH71">
        <v>4.0106999999999997E-2</v>
      </c>
      <c r="AI71">
        <v>3.8043100000000003E-2</v>
      </c>
      <c r="AJ71">
        <v>3.4895599999999999E-2</v>
      </c>
      <c r="AK71">
        <v>3.0802199999999998E-2</v>
      </c>
      <c r="AL71">
        <v>2.6072499999999998E-2</v>
      </c>
      <c r="AM71">
        <v>2.1100899999999999E-2</v>
      </c>
      <c r="AN71">
        <v>1.6282499999999998E-2</v>
      </c>
      <c r="AO71">
        <v>1.1945600000000001E-2</v>
      </c>
      <c r="AP71">
        <v>8.3081100000000005E-3</v>
      </c>
      <c r="AQ71">
        <v>5.4624199999999999E-3</v>
      </c>
      <c r="AR71">
        <v>3.38617E-3</v>
      </c>
    </row>
    <row r="72" spans="1:44" x14ac:dyDescent="0.2">
      <c r="B72" s="2">
        <v>8.4425800000000002E-12</v>
      </c>
      <c r="C72" s="2">
        <v>2.87206E-10</v>
      </c>
      <c r="D72" s="2">
        <v>6.8989200000000004E-9</v>
      </c>
      <c r="E72" s="2">
        <v>1.17083E-7</v>
      </c>
      <c r="F72" s="2">
        <v>1.40486E-6</v>
      </c>
      <c r="G72" s="2">
        <v>1.1928499999999999E-5</v>
      </c>
      <c r="H72" s="2">
        <v>7.1768500000000002E-5</v>
      </c>
      <c r="I72">
        <v>3.0674700000000001E-4</v>
      </c>
      <c r="J72">
        <v>9.3675200000000001E-4</v>
      </c>
      <c r="K72">
        <v>2.0744299999999999E-3</v>
      </c>
      <c r="L72">
        <v>3.4656800000000001E-3</v>
      </c>
      <c r="M72">
        <v>4.8109800000000003E-3</v>
      </c>
      <c r="N72">
        <v>6.5230100000000001E-3</v>
      </c>
      <c r="O72">
        <v>9.5210199999999998E-3</v>
      </c>
      <c r="P72">
        <v>1.39899E-2</v>
      </c>
      <c r="Q72">
        <v>1.90806E-2</v>
      </c>
      <c r="R72">
        <v>2.4138199999999999E-2</v>
      </c>
      <c r="S72">
        <v>2.9537600000000001E-2</v>
      </c>
      <c r="T72">
        <v>3.5901299999999997E-2</v>
      </c>
      <c r="U72">
        <v>4.2994200000000003E-2</v>
      </c>
      <c r="V72">
        <v>4.98346E-2</v>
      </c>
      <c r="W72">
        <v>5.5535099999999997E-2</v>
      </c>
      <c r="X72">
        <v>5.9599300000000001E-2</v>
      </c>
      <c r="Y72">
        <v>6.1649900000000001E-2</v>
      </c>
      <c r="Z72">
        <v>6.13644E-2</v>
      </c>
      <c r="AA72">
        <v>5.8766699999999998E-2</v>
      </c>
      <c r="AB72">
        <v>5.4407200000000003E-2</v>
      </c>
      <c r="AC72">
        <v>4.9193199999999999E-2</v>
      </c>
      <c r="AD72">
        <v>4.4063199999999997E-2</v>
      </c>
      <c r="AE72">
        <v>3.97186E-2</v>
      </c>
      <c r="AF72">
        <v>3.6474800000000002E-2</v>
      </c>
      <c r="AG72">
        <v>3.4234500000000001E-2</v>
      </c>
      <c r="AH72">
        <v>3.2583099999999997E-2</v>
      </c>
      <c r="AI72">
        <v>3.0974600000000001E-2</v>
      </c>
      <c r="AJ72">
        <v>2.8931999999999999E-2</v>
      </c>
      <c r="AK72">
        <v>2.61902E-2</v>
      </c>
      <c r="AL72">
        <v>2.2746700000000002E-2</v>
      </c>
      <c r="AM72">
        <v>1.8823400000000001E-2</v>
      </c>
      <c r="AN72">
        <v>1.47712E-2</v>
      </c>
      <c r="AO72">
        <v>1.09552E-2</v>
      </c>
      <c r="AP72">
        <v>7.6602700000000003E-3</v>
      </c>
      <c r="AQ72">
        <v>5.0402600000000004E-3</v>
      </c>
      <c r="AR72">
        <v>3.1157899999999998E-3</v>
      </c>
    </row>
    <row r="73" spans="1:44" x14ac:dyDescent="0.2">
      <c r="A73" t="s">
        <v>34</v>
      </c>
    </row>
    <row r="74" spans="1:44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1.0204100000000001E-2</v>
      </c>
      <c r="I74">
        <v>2.0408200000000001E-2</v>
      </c>
      <c r="J74">
        <v>0</v>
      </c>
      <c r="K74">
        <v>6.1224500000000001E-2</v>
      </c>
      <c r="L74">
        <v>2.0408200000000001E-2</v>
      </c>
      <c r="M74">
        <v>4.08163E-2</v>
      </c>
      <c r="N74">
        <v>1.0204100000000001E-2</v>
      </c>
      <c r="O74">
        <v>9.1836699999999993E-2</v>
      </c>
      <c r="P74">
        <v>7.1428599999999995E-2</v>
      </c>
      <c r="Q74">
        <v>7.1428599999999995E-2</v>
      </c>
      <c r="R74">
        <v>0.122449</v>
      </c>
      <c r="S74">
        <v>0.112245</v>
      </c>
      <c r="T74">
        <v>0.10204100000000001</v>
      </c>
      <c r="U74">
        <v>6.1224500000000001E-2</v>
      </c>
      <c r="V74">
        <v>4.08163E-2</v>
      </c>
      <c r="W74">
        <v>6.1224500000000001E-2</v>
      </c>
      <c r="X74">
        <v>1.0204100000000001E-2</v>
      </c>
      <c r="Y74">
        <v>4.08163E-2</v>
      </c>
      <c r="Z74">
        <v>0</v>
      </c>
      <c r="AA74">
        <v>1.0204100000000001E-2</v>
      </c>
      <c r="AB74">
        <v>0</v>
      </c>
      <c r="AC74">
        <v>2.0408200000000001E-2</v>
      </c>
      <c r="AD74">
        <v>2.0408200000000001E-2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>
        <v>0</v>
      </c>
      <c r="C75">
        <v>0</v>
      </c>
      <c r="D75">
        <v>0</v>
      </c>
      <c r="E75">
        <v>0</v>
      </c>
      <c r="F75">
        <v>9.9009900000000001E-3</v>
      </c>
      <c r="G75">
        <v>0</v>
      </c>
      <c r="H75">
        <v>0</v>
      </c>
      <c r="I75">
        <v>1.9802E-2</v>
      </c>
      <c r="J75">
        <v>6.9306900000000005E-2</v>
      </c>
      <c r="K75">
        <v>4.9505E-2</v>
      </c>
      <c r="L75">
        <v>5.9405899999999998E-2</v>
      </c>
      <c r="M75">
        <v>7.9207899999999998E-2</v>
      </c>
      <c r="N75">
        <v>4.9505E-2</v>
      </c>
      <c r="O75">
        <v>0.12871299999999999</v>
      </c>
      <c r="P75">
        <v>9.9009899999999998E-2</v>
      </c>
      <c r="Q75">
        <v>0.10891099999999999</v>
      </c>
      <c r="R75">
        <v>5.9405899999999998E-2</v>
      </c>
      <c r="S75">
        <v>6.9306900000000005E-2</v>
      </c>
      <c r="T75">
        <v>3.9604E-2</v>
      </c>
      <c r="U75">
        <v>2.9703E-2</v>
      </c>
      <c r="V75">
        <v>2.9703E-2</v>
      </c>
      <c r="W75">
        <v>1.9802E-2</v>
      </c>
      <c r="X75">
        <v>1.9802E-2</v>
      </c>
      <c r="Y75">
        <v>9.9009900000000001E-3</v>
      </c>
      <c r="Z75">
        <v>1.9802E-2</v>
      </c>
      <c r="AA75">
        <v>1.9802E-2</v>
      </c>
      <c r="AB75">
        <v>0</v>
      </c>
      <c r="AC75">
        <v>9.9009900000000001E-3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1.0101000000000001E-2</v>
      </c>
      <c r="N82">
        <v>1.0101000000000001E-2</v>
      </c>
      <c r="O82">
        <v>3.0303E-2</v>
      </c>
      <c r="P82">
        <v>5.0505099999999997E-2</v>
      </c>
      <c r="Q82">
        <v>7.0707099999999995E-2</v>
      </c>
      <c r="R82">
        <v>9.0909100000000007E-2</v>
      </c>
      <c r="S82">
        <v>0.111111</v>
      </c>
      <c r="T82">
        <v>0.111111</v>
      </c>
      <c r="U82">
        <v>0.10101</v>
      </c>
      <c r="V82">
        <v>9.0909100000000007E-2</v>
      </c>
      <c r="W82">
        <v>7.0707099999999995E-2</v>
      </c>
      <c r="X82">
        <v>7.0707099999999995E-2</v>
      </c>
      <c r="Y82">
        <v>4.0404000000000002E-2</v>
      </c>
      <c r="Z82">
        <v>4.0404000000000002E-2</v>
      </c>
      <c r="AA82">
        <v>3.0303E-2</v>
      </c>
      <c r="AB82">
        <v>2.0202000000000001E-2</v>
      </c>
      <c r="AC82">
        <v>2.0202000000000001E-2</v>
      </c>
      <c r="AD82">
        <v>1.0101000000000001E-2</v>
      </c>
      <c r="AE82">
        <v>1.0101000000000001E-2</v>
      </c>
      <c r="AF82">
        <v>1.0101000000000001E-2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1.0204100000000001E-2</v>
      </c>
      <c r="N83">
        <v>1.0204100000000001E-2</v>
      </c>
      <c r="O83">
        <v>1.0204100000000001E-2</v>
      </c>
      <c r="P83">
        <v>2.0408200000000001E-2</v>
      </c>
      <c r="Q83">
        <v>4.08163E-2</v>
      </c>
      <c r="R83">
        <v>6.1224500000000001E-2</v>
      </c>
      <c r="S83">
        <v>7.1428599999999995E-2</v>
      </c>
      <c r="T83">
        <v>8.1632700000000002E-2</v>
      </c>
      <c r="U83">
        <v>9.1836699999999993E-2</v>
      </c>
      <c r="V83">
        <v>0.10204100000000001</v>
      </c>
      <c r="W83">
        <v>0.112245</v>
      </c>
      <c r="X83">
        <v>9.1836699999999993E-2</v>
      </c>
      <c r="Y83">
        <v>8.1632700000000002E-2</v>
      </c>
      <c r="Z83">
        <v>6.1224500000000001E-2</v>
      </c>
      <c r="AA83">
        <v>5.10204E-2</v>
      </c>
      <c r="AB83">
        <v>4.08163E-2</v>
      </c>
      <c r="AC83">
        <v>3.0612199999999999E-2</v>
      </c>
      <c r="AD83">
        <v>1.0204100000000001E-2</v>
      </c>
      <c r="AE83">
        <v>1.0204100000000001E-2</v>
      </c>
      <c r="AF83">
        <v>1.0204100000000001E-2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1.0101000000000001E-2</v>
      </c>
      <c r="L84">
        <v>1.0101000000000001E-2</v>
      </c>
      <c r="M84">
        <v>2.0202000000000001E-2</v>
      </c>
      <c r="N84">
        <v>3.0303E-2</v>
      </c>
      <c r="O84">
        <v>4.0404000000000002E-2</v>
      </c>
      <c r="P84">
        <v>6.0606100000000003E-2</v>
      </c>
      <c r="Q84">
        <v>8.0808099999999994E-2</v>
      </c>
      <c r="R84">
        <v>0.10101</v>
      </c>
      <c r="S84">
        <v>0.111111</v>
      </c>
      <c r="T84">
        <v>0.111111</v>
      </c>
      <c r="U84">
        <v>0.10101</v>
      </c>
      <c r="V84">
        <v>8.0808099999999994E-2</v>
      </c>
      <c r="W84">
        <v>7.0707099999999995E-2</v>
      </c>
      <c r="X84">
        <v>5.0505099999999997E-2</v>
      </c>
      <c r="Y84">
        <v>4.0404000000000002E-2</v>
      </c>
      <c r="Z84">
        <v>3.0303E-2</v>
      </c>
      <c r="AA84">
        <v>2.0202000000000001E-2</v>
      </c>
      <c r="AB84">
        <v>1.0101000000000001E-2</v>
      </c>
      <c r="AC84">
        <v>1.0101000000000001E-2</v>
      </c>
      <c r="AD84">
        <v>1.0101000000000001E-2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0.01</v>
      </c>
      <c r="O85">
        <v>0.01</v>
      </c>
      <c r="P85">
        <v>0.02</v>
      </c>
      <c r="Q85">
        <v>0.03</v>
      </c>
      <c r="R85">
        <v>0.04</v>
      </c>
      <c r="S85">
        <v>0.05</v>
      </c>
      <c r="T85">
        <v>7.0000000000000007E-2</v>
      </c>
      <c r="U85">
        <v>0.1</v>
      </c>
      <c r="V85">
        <v>0.09</v>
      </c>
      <c r="W85">
        <v>0.09</v>
      </c>
      <c r="X85">
        <v>0.06</v>
      </c>
      <c r="Y85">
        <v>0.06</v>
      </c>
      <c r="Z85">
        <v>0.05</v>
      </c>
      <c r="AA85">
        <v>0.05</v>
      </c>
      <c r="AB85">
        <v>0.05</v>
      </c>
      <c r="AC85">
        <v>0.06</v>
      </c>
      <c r="AD85">
        <v>0.05</v>
      </c>
      <c r="AE85">
        <v>0.05</v>
      </c>
      <c r="AF85">
        <v>0.03</v>
      </c>
      <c r="AG85">
        <v>0.02</v>
      </c>
      <c r="AH85">
        <v>0.01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9.9009900000000001E-3</v>
      </c>
      <c r="Q86">
        <v>9.9009900000000001E-3</v>
      </c>
      <c r="R86">
        <v>3.9604E-2</v>
      </c>
      <c r="S86">
        <v>6.9306900000000005E-2</v>
      </c>
      <c r="T86">
        <v>9.9009899999999998E-2</v>
      </c>
      <c r="U86">
        <v>0.14851500000000001</v>
      </c>
      <c r="V86">
        <v>0.17821799999999999</v>
      </c>
      <c r="W86">
        <v>0.14851500000000001</v>
      </c>
      <c r="X86">
        <v>0.10891099999999999</v>
      </c>
      <c r="Y86">
        <v>7.9207899999999998E-2</v>
      </c>
      <c r="Z86">
        <v>2.9703E-2</v>
      </c>
      <c r="AA86">
        <v>2.9703E-2</v>
      </c>
      <c r="AB86">
        <v>1.9802E-2</v>
      </c>
      <c r="AC86">
        <v>9.9009900000000001E-3</v>
      </c>
      <c r="AD86">
        <v>9.9009900000000001E-3</v>
      </c>
      <c r="AE86">
        <v>9.9009900000000001E-3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0.01</v>
      </c>
      <c r="R87">
        <v>0.02</v>
      </c>
      <c r="S87">
        <v>0.05</v>
      </c>
      <c r="T87">
        <v>0.08</v>
      </c>
      <c r="U87">
        <v>0.13</v>
      </c>
      <c r="V87">
        <v>0.16</v>
      </c>
      <c r="W87">
        <v>0.17</v>
      </c>
      <c r="X87">
        <v>0.15</v>
      </c>
      <c r="Y87">
        <v>0.1</v>
      </c>
      <c r="Z87">
        <v>7.0000000000000007E-2</v>
      </c>
      <c r="AA87">
        <v>0.04</v>
      </c>
      <c r="AB87">
        <v>0.02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9.9009900000000001E-3</v>
      </c>
      <c r="J88">
        <v>9.9009900000000001E-3</v>
      </c>
      <c r="K88">
        <v>9.9009900000000001E-3</v>
      </c>
      <c r="L88">
        <v>9.9009900000000001E-3</v>
      </c>
      <c r="M88">
        <v>1.9802E-2</v>
      </c>
      <c r="N88">
        <v>2.9703E-2</v>
      </c>
      <c r="O88">
        <v>3.9604E-2</v>
      </c>
      <c r="P88">
        <v>4.9505E-2</v>
      </c>
      <c r="Q88">
        <v>4.9505E-2</v>
      </c>
      <c r="R88">
        <v>6.9306900000000005E-2</v>
      </c>
      <c r="S88">
        <v>9.9009899999999998E-2</v>
      </c>
      <c r="T88">
        <v>0.10891099999999999</v>
      </c>
      <c r="U88">
        <v>0.10891099999999999</v>
      </c>
      <c r="V88">
        <v>9.9009899999999998E-2</v>
      </c>
      <c r="W88">
        <v>8.9108900000000005E-2</v>
      </c>
      <c r="X88">
        <v>5.9405899999999998E-2</v>
      </c>
      <c r="Y88">
        <v>4.9505E-2</v>
      </c>
      <c r="Z88">
        <v>3.9604E-2</v>
      </c>
      <c r="AA88">
        <v>1.9802E-2</v>
      </c>
      <c r="AB88">
        <v>1.9802E-2</v>
      </c>
      <c r="AC88">
        <v>9.9009900000000001E-3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0.01</v>
      </c>
      <c r="M89">
        <v>0.02</v>
      </c>
      <c r="N89">
        <v>0.03</v>
      </c>
      <c r="O89">
        <v>0.04</v>
      </c>
      <c r="P89">
        <v>0.06</v>
      </c>
      <c r="Q89">
        <v>7.0000000000000007E-2</v>
      </c>
      <c r="R89">
        <v>0.08</v>
      </c>
      <c r="S89">
        <v>0.08</v>
      </c>
      <c r="T89">
        <v>0.09</v>
      </c>
      <c r="U89">
        <v>7.0000000000000007E-2</v>
      </c>
      <c r="V89">
        <v>0.08</v>
      </c>
      <c r="W89">
        <v>0.06</v>
      </c>
      <c r="X89">
        <v>0.05</v>
      </c>
      <c r="Y89">
        <v>0.05</v>
      </c>
      <c r="Z89">
        <v>0.04</v>
      </c>
      <c r="AA89">
        <v>0.04</v>
      </c>
      <c r="AB89">
        <v>0.04</v>
      </c>
      <c r="AC89">
        <v>0.02</v>
      </c>
      <c r="AD89">
        <v>0.02</v>
      </c>
      <c r="AE89">
        <v>0.01</v>
      </c>
      <c r="AF89">
        <v>0.01</v>
      </c>
      <c r="AG89">
        <v>0.01</v>
      </c>
      <c r="AH89">
        <v>0.01</v>
      </c>
      <c r="AI89">
        <v>0.01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1.0416699999999999E-2</v>
      </c>
      <c r="N90">
        <v>2.0833299999999999E-2</v>
      </c>
      <c r="O90">
        <v>4.1666700000000001E-2</v>
      </c>
      <c r="P90">
        <v>7.2916700000000001E-2</v>
      </c>
      <c r="Q90">
        <v>0.104167</v>
      </c>
      <c r="R90">
        <v>0.125</v>
      </c>
      <c r="S90">
        <v>0.13541700000000001</v>
      </c>
      <c r="T90">
        <v>0.114583</v>
      </c>
      <c r="U90">
        <v>0.104167</v>
      </c>
      <c r="V90">
        <v>8.3333299999999999E-2</v>
      </c>
      <c r="W90">
        <v>7.2916700000000001E-2</v>
      </c>
      <c r="X90">
        <v>5.2083299999999999E-2</v>
      </c>
      <c r="Y90">
        <v>3.125E-2</v>
      </c>
      <c r="Z90">
        <v>2.0833299999999999E-2</v>
      </c>
      <c r="AA90">
        <v>1.0416699999999999E-2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1.0204100000000001E-2</v>
      </c>
      <c r="L91">
        <v>1.0204100000000001E-2</v>
      </c>
      <c r="M91">
        <v>2.0408200000000001E-2</v>
      </c>
      <c r="N91">
        <v>4.08163E-2</v>
      </c>
      <c r="O91">
        <v>6.1224500000000001E-2</v>
      </c>
      <c r="P91">
        <v>9.1836699999999993E-2</v>
      </c>
      <c r="Q91">
        <v>0.112245</v>
      </c>
      <c r="R91">
        <v>0.13265299999999999</v>
      </c>
      <c r="S91">
        <v>0.14285700000000001</v>
      </c>
      <c r="T91">
        <v>0.122449</v>
      </c>
      <c r="U91">
        <v>0.112245</v>
      </c>
      <c r="V91">
        <v>6.1224500000000001E-2</v>
      </c>
      <c r="W91">
        <v>4.08163E-2</v>
      </c>
      <c r="X91">
        <v>2.0408200000000001E-2</v>
      </c>
      <c r="Y91">
        <v>1.0204100000000001E-2</v>
      </c>
      <c r="Z91">
        <v>1.0204100000000001E-2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1.0204100000000001E-2</v>
      </c>
      <c r="N92">
        <v>2.0408200000000001E-2</v>
      </c>
      <c r="O92">
        <v>4.08163E-2</v>
      </c>
      <c r="P92">
        <v>7.1428599999999995E-2</v>
      </c>
      <c r="Q92">
        <v>0.10204100000000001</v>
      </c>
      <c r="R92">
        <v>0.122449</v>
      </c>
      <c r="S92">
        <v>0.13265299999999999</v>
      </c>
      <c r="T92">
        <v>0.13265299999999999</v>
      </c>
      <c r="U92">
        <v>0.112245</v>
      </c>
      <c r="V92">
        <v>9.1836699999999993E-2</v>
      </c>
      <c r="W92">
        <v>7.1428599999999995E-2</v>
      </c>
      <c r="X92">
        <v>5.10204E-2</v>
      </c>
      <c r="Y92">
        <v>2.0408200000000001E-2</v>
      </c>
      <c r="Z92">
        <v>1.0204100000000001E-2</v>
      </c>
      <c r="AA92">
        <v>1.0204100000000001E-2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1.03093E-2</v>
      </c>
      <c r="N93">
        <v>1.03093E-2</v>
      </c>
      <c r="O93">
        <v>3.0927799999999998E-2</v>
      </c>
      <c r="P93">
        <v>3.0927799999999998E-2</v>
      </c>
      <c r="Q93">
        <v>5.1546399999999999E-2</v>
      </c>
      <c r="R93">
        <v>7.2164900000000004E-2</v>
      </c>
      <c r="S93">
        <v>0.103093</v>
      </c>
      <c r="T93">
        <v>6.18557E-2</v>
      </c>
      <c r="U93">
        <v>7.2164900000000004E-2</v>
      </c>
      <c r="V93">
        <v>7.2164900000000004E-2</v>
      </c>
      <c r="W93">
        <v>7.2164900000000004E-2</v>
      </c>
      <c r="X93">
        <v>4.1237099999999999E-2</v>
      </c>
      <c r="Y93">
        <v>7.2164900000000004E-2</v>
      </c>
      <c r="Z93">
        <v>3.0927799999999998E-2</v>
      </c>
      <c r="AA93">
        <v>3.0927799999999998E-2</v>
      </c>
      <c r="AB93">
        <v>6.18557E-2</v>
      </c>
      <c r="AC93">
        <v>6.18557E-2</v>
      </c>
      <c r="AD93">
        <v>2.0618600000000001E-2</v>
      </c>
      <c r="AE93">
        <v>3.0927799999999998E-2</v>
      </c>
      <c r="AF93">
        <v>1.03093E-2</v>
      </c>
      <c r="AG93">
        <v>2.0618600000000001E-2</v>
      </c>
      <c r="AH93">
        <v>1.03093E-2</v>
      </c>
      <c r="AI93">
        <v>1.03093E-2</v>
      </c>
      <c r="AJ93">
        <v>0</v>
      </c>
      <c r="AK93">
        <v>1.03093E-2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9.9009900000000001E-3</v>
      </c>
      <c r="L94">
        <v>9.9009900000000001E-3</v>
      </c>
      <c r="M94">
        <v>1.9802E-2</v>
      </c>
      <c r="N94">
        <v>1.9802E-2</v>
      </c>
      <c r="O94">
        <v>2.9703E-2</v>
      </c>
      <c r="P94">
        <v>2.9703E-2</v>
      </c>
      <c r="Q94">
        <v>4.9505E-2</v>
      </c>
      <c r="R94">
        <v>7.9207899999999998E-2</v>
      </c>
      <c r="S94">
        <v>0.118812</v>
      </c>
      <c r="T94">
        <v>0.118812</v>
      </c>
      <c r="U94">
        <v>0.10891099999999999</v>
      </c>
      <c r="V94">
        <v>8.9108900000000005E-2</v>
      </c>
      <c r="W94">
        <v>6.9306900000000005E-2</v>
      </c>
      <c r="X94">
        <v>5.9405899999999998E-2</v>
      </c>
      <c r="Y94">
        <v>4.9505E-2</v>
      </c>
      <c r="Z94">
        <v>4.9505E-2</v>
      </c>
      <c r="AA94">
        <v>2.9703E-2</v>
      </c>
      <c r="AB94">
        <v>2.9703E-2</v>
      </c>
      <c r="AC94">
        <v>9.9009900000000001E-3</v>
      </c>
      <c r="AD94">
        <v>9.9009900000000001E-3</v>
      </c>
      <c r="AE94">
        <v>9.9009900000000001E-3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1.0101000000000001E-2</v>
      </c>
      <c r="M95">
        <v>2.0202000000000001E-2</v>
      </c>
      <c r="N95">
        <v>3.0303E-2</v>
      </c>
      <c r="O95">
        <v>5.0505099999999997E-2</v>
      </c>
      <c r="P95">
        <v>7.0707099999999995E-2</v>
      </c>
      <c r="Q95">
        <v>6.0606100000000003E-2</v>
      </c>
      <c r="R95">
        <v>7.0707099999999995E-2</v>
      </c>
      <c r="S95">
        <v>8.0808099999999994E-2</v>
      </c>
      <c r="T95">
        <v>0.111111</v>
      </c>
      <c r="U95">
        <v>0.10101</v>
      </c>
      <c r="V95">
        <v>0.111111</v>
      </c>
      <c r="W95">
        <v>9.0909100000000007E-2</v>
      </c>
      <c r="X95">
        <v>6.0606100000000003E-2</v>
      </c>
      <c r="Y95">
        <v>6.0606100000000003E-2</v>
      </c>
      <c r="Z95">
        <v>4.0404000000000002E-2</v>
      </c>
      <c r="AA95">
        <v>2.0202000000000001E-2</v>
      </c>
      <c r="AB95">
        <v>1.0101000000000001E-2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1.0204100000000001E-2</v>
      </c>
      <c r="N96">
        <v>1.0204100000000001E-2</v>
      </c>
      <c r="O96">
        <v>1.0204100000000001E-2</v>
      </c>
      <c r="P96">
        <v>4.08163E-2</v>
      </c>
      <c r="Q96">
        <v>6.1224500000000001E-2</v>
      </c>
      <c r="R96">
        <v>0.10204100000000001</v>
      </c>
      <c r="S96">
        <v>0.20408200000000001</v>
      </c>
      <c r="T96">
        <v>0.16326499999999999</v>
      </c>
      <c r="U96">
        <v>0.153061</v>
      </c>
      <c r="V96">
        <v>0.10204100000000001</v>
      </c>
      <c r="W96">
        <v>7.1428599999999995E-2</v>
      </c>
      <c r="X96">
        <v>4.08163E-2</v>
      </c>
      <c r="Y96">
        <v>2.0408200000000001E-2</v>
      </c>
      <c r="Z96">
        <v>1.0204100000000001E-2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9.8039200000000007E-3</v>
      </c>
      <c r="O97">
        <v>1.9607800000000002E-2</v>
      </c>
      <c r="P97">
        <v>1.9607800000000002E-2</v>
      </c>
      <c r="Q97">
        <v>2.9411799999999998E-2</v>
      </c>
      <c r="R97">
        <v>4.9019600000000003E-2</v>
      </c>
      <c r="S97">
        <v>7.8431399999999998E-2</v>
      </c>
      <c r="T97">
        <v>0.13725499999999999</v>
      </c>
      <c r="U97">
        <v>0.10784299999999999</v>
      </c>
      <c r="V97">
        <v>9.8039200000000007E-2</v>
      </c>
      <c r="W97">
        <v>9.8039200000000007E-2</v>
      </c>
      <c r="X97">
        <v>5.8823500000000001E-2</v>
      </c>
      <c r="Y97">
        <v>3.9215699999999999E-2</v>
      </c>
      <c r="Z97">
        <v>3.9215699999999999E-2</v>
      </c>
      <c r="AA97">
        <v>7.8431399999999998E-2</v>
      </c>
      <c r="AB97">
        <v>4.9019600000000003E-2</v>
      </c>
      <c r="AC97">
        <v>1.9607800000000002E-2</v>
      </c>
      <c r="AD97">
        <v>3.9215699999999999E-2</v>
      </c>
      <c r="AE97">
        <v>9.8039200000000007E-3</v>
      </c>
      <c r="AF97">
        <v>1.9607800000000002E-2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0.01</v>
      </c>
      <c r="Q98">
        <v>0.02</v>
      </c>
      <c r="R98">
        <v>0.06</v>
      </c>
      <c r="S98">
        <v>0.12</v>
      </c>
      <c r="T98">
        <v>0.18</v>
      </c>
      <c r="U98">
        <v>0.16</v>
      </c>
      <c r="V98">
        <v>0.15</v>
      </c>
      <c r="W98">
        <v>0.12</v>
      </c>
      <c r="X98">
        <v>0.09</v>
      </c>
      <c r="Y98">
        <v>0.05</v>
      </c>
      <c r="Z98">
        <v>0.02</v>
      </c>
      <c r="AA98">
        <v>0.01</v>
      </c>
      <c r="AB98">
        <v>0.01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2.0202000000000001E-2</v>
      </c>
      <c r="P99">
        <v>3.0303E-2</v>
      </c>
      <c r="Q99">
        <v>1.0101000000000001E-2</v>
      </c>
      <c r="R99">
        <v>4.0404000000000002E-2</v>
      </c>
      <c r="S99">
        <v>0.13131300000000001</v>
      </c>
      <c r="T99">
        <v>0.18181800000000001</v>
      </c>
      <c r="U99">
        <v>0.111111</v>
      </c>
      <c r="V99">
        <v>0.13131300000000001</v>
      </c>
      <c r="W99">
        <v>0.121212</v>
      </c>
      <c r="X99">
        <v>7.0707099999999995E-2</v>
      </c>
      <c r="Y99">
        <v>8.0808099999999994E-2</v>
      </c>
      <c r="Z99">
        <v>4.0404000000000002E-2</v>
      </c>
      <c r="AA99">
        <v>1.0101000000000001E-2</v>
      </c>
      <c r="AB99">
        <v>1.0101000000000001E-2</v>
      </c>
      <c r="AC99">
        <v>0</v>
      </c>
      <c r="AD99">
        <v>1.0101000000000001E-2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0.04</v>
      </c>
      <c r="T100">
        <v>0.08</v>
      </c>
      <c r="U100">
        <v>0.12</v>
      </c>
      <c r="V100">
        <v>0.11</v>
      </c>
      <c r="W100">
        <v>0.13</v>
      </c>
      <c r="X100">
        <v>0.09</v>
      </c>
      <c r="Y100">
        <v>0.11</v>
      </c>
      <c r="Z100">
        <v>7.0000000000000007E-2</v>
      </c>
      <c r="AA100">
        <v>0.09</v>
      </c>
      <c r="AB100">
        <v>7.0000000000000007E-2</v>
      </c>
      <c r="AC100">
        <v>0.04</v>
      </c>
      <c r="AD100">
        <v>0.02</v>
      </c>
      <c r="AE100">
        <v>0.01</v>
      </c>
      <c r="AF100">
        <v>0</v>
      </c>
      <c r="AG100">
        <v>0.01</v>
      </c>
      <c r="AH100">
        <v>0</v>
      </c>
      <c r="AI100">
        <v>0.01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1.0204100000000001E-2</v>
      </c>
      <c r="S101">
        <v>2.0408200000000001E-2</v>
      </c>
      <c r="T101">
        <v>7.1428599999999995E-2</v>
      </c>
      <c r="U101">
        <v>0.122449</v>
      </c>
      <c r="V101">
        <v>0.16326499999999999</v>
      </c>
      <c r="W101">
        <v>0.19387799999999999</v>
      </c>
      <c r="X101">
        <v>0.14285700000000001</v>
      </c>
      <c r="Y101">
        <v>0.122449</v>
      </c>
      <c r="Z101">
        <v>6.1224500000000001E-2</v>
      </c>
      <c r="AA101">
        <v>5.10204E-2</v>
      </c>
      <c r="AB101">
        <v>2.0408200000000001E-2</v>
      </c>
      <c r="AC101">
        <v>1.0204100000000001E-2</v>
      </c>
      <c r="AD101">
        <v>1.0204100000000001E-2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0.01</v>
      </c>
      <c r="R103">
        <v>0</v>
      </c>
      <c r="S103">
        <v>0.13</v>
      </c>
      <c r="T103">
        <v>0.19</v>
      </c>
      <c r="U103">
        <v>0.17</v>
      </c>
      <c r="V103">
        <v>0.1</v>
      </c>
      <c r="W103">
        <v>7.0000000000000007E-2</v>
      </c>
      <c r="X103">
        <v>0.09</v>
      </c>
      <c r="Y103">
        <v>0.08</v>
      </c>
      <c r="Z103">
        <v>0.09</v>
      </c>
      <c r="AA103">
        <v>0.06</v>
      </c>
      <c r="AB103">
        <v>0</v>
      </c>
      <c r="AC103">
        <v>0</v>
      </c>
      <c r="AD103">
        <v>0.01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5.0049999999999999E-3</v>
      </c>
      <c r="P104">
        <v>8.0080099999999994E-3</v>
      </c>
      <c r="Q104">
        <v>1.5015000000000001E-2</v>
      </c>
      <c r="R104">
        <v>1.9019000000000001E-2</v>
      </c>
      <c r="S104">
        <v>5.9059100000000003E-2</v>
      </c>
      <c r="T104">
        <v>0.11411399999999999</v>
      </c>
      <c r="U104">
        <v>0.10610600000000001</v>
      </c>
      <c r="V104">
        <v>0.12512499999999999</v>
      </c>
      <c r="W104">
        <v>0.15915899999999999</v>
      </c>
      <c r="X104">
        <v>0.124124</v>
      </c>
      <c r="Y104">
        <v>9.6096100000000004E-2</v>
      </c>
      <c r="Z104">
        <v>6.5065100000000001E-2</v>
      </c>
      <c r="AA104">
        <v>3.9038999999999997E-2</v>
      </c>
      <c r="AB104">
        <v>2.7026999999999999E-2</v>
      </c>
      <c r="AC104">
        <v>1.4014E-2</v>
      </c>
      <c r="AD104">
        <v>1.3013E-2</v>
      </c>
      <c r="AE104">
        <v>4.0039999999999997E-3</v>
      </c>
      <c r="AF104">
        <v>4.0039999999999997E-3</v>
      </c>
      <c r="AG104">
        <v>2.0019999999999999E-3</v>
      </c>
      <c r="AH104">
        <v>1.0009999999999999E-3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1.0009999999999999E-3</v>
      </c>
      <c r="O105">
        <v>1.0009999999999999E-3</v>
      </c>
      <c r="P105">
        <v>1.0009999999999999E-3</v>
      </c>
      <c r="Q105">
        <v>2.0019999999999999E-3</v>
      </c>
      <c r="R105">
        <v>6.00601E-3</v>
      </c>
      <c r="S105">
        <v>1.1011E-2</v>
      </c>
      <c r="T105">
        <v>2.6026000000000001E-2</v>
      </c>
      <c r="U105">
        <v>5.3053099999999999E-2</v>
      </c>
      <c r="V105">
        <v>9.2092099999999996E-2</v>
      </c>
      <c r="W105">
        <v>0.13513500000000001</v>
      </c>
      <c r="X105">
        <v>0.177177</v>
      </c>
      <c r="Y105">
        <v>0.176176</v>
      </c>
      <c r="Z105">
        <v>0.15215200000000001</v>
      </c>
      <c r="AA105">
        <v>0.102102</v>
      </c>
      <c r="AB105">
        <v>4.0039999999999999E-2</v>
      </c>
      <c r="AC105">
        <v>1.5015000000000001E-2</v>
      </c>
      <c r="AD105">
        <v>6.00601E-3</v>
      </c>
      <c r="AE105">
        <v>3.003E-3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1.0020000000000001E-3</v>
      </c>
      <c r="L106">
        <v>1.0020000000000001E-3</v>
      </c>
      <c r="M106">
        <v>1.0020000000000001E-3</v>
      </c>
      <c r="N106">
        <v>1.0020000000000001E-3</v>
      </c>
      <c r="O106">
        <v>5.0100199999999996E-3</v>
      </c>
      <c r="P106">
        <v>6.0120199999999999E-3</v>
      </c>
      <c r="Q106">
        <v>5.0100199999999996E-3</v>
      </c>
      <c r="R106">
        <v>2.6052100000000002E-2</v>
      </c>
      <c r="S106">
        <v>2.4048099999999999E-2</v>
      </c>
      <c r="T106">
        <v>3.90782E-2</v>
      </c>
      <c r="U106">
        <v>5.0100199999999998E-2</v>
      </c>
      <c r="V106">
        <v>7.3146299999999997E-2</v>
      </c>
      <c r="W106">
        <v>0.111222</v>
      </c>
      <c r="X106">
        <v>0.13026099999999999</v>
      </c>
      <c r="Y106">
        <v>0.15030099999999999</v>
      </c>
      <c r="Z106">
        <v>0.14028099999999999</v>
      </c>
      <c r="AA106">
        <v>0.13226499999999999</v>
      </c>
      <c r="AB106">
        <v>6.5130300000000002E-2</v>
      </c>
      <c r="AC106">
        <v>2.6052100000000002E-2</v>
      </c>
      <c r="AD106">
        <v>8.0160300000000004E-3</v>
      </c>
      <c r="AE106">
        <v>3.0060099999999999E-3</v>
      </c>
      <c r="AF106">
        <v>1.0020000000000001E-3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4.0007999999999998E-4</v>
      </c>
      <c r="L107">
        <v>5.0009999999999996E-4</v>
      </c>
      <c r="M107">
        <v>4.0007999999999998E-4</v>
      </c>
      <c r="N107">
        <v>1.20024E-3</v>
      </c>
      <c r="O107">
        <v>3.30066E-3</v>
      </c>
      <c r="P107">
        <v>7.3014600000000001E-3</v>
      </c>
      <c r="Q107">
        <v>2.1904400000000001E-2</v>
      </c>
      <c r="R107">
        <v>3.9107799999999998E-2</v>
      </c>
      <c r="S107">
        <v>7.7715500000000007E-2</v>
      </c>
      <c r="T107">
        <v>0.108922</v>
      </c>
      <c r="U107">
        <v>0.124325</v>
      </c>
      <c r="V107">
        <v>0.13772799999999999</v>
      </c>
      <c r="W107">
        <v>0.123325</v>
      </c>
      <c r="X107">
        <v>0.108322</v>
      </c>
      <c r="Y107">
        <v>7.4614899999999998E-2</v>
      </c>
      <c r="Z107">
        <v>5.1710300000000001E-2</v>
      </c>
      <c r="AA107">
        <v>4.4208799999999999E-2</v>
      </c>
      <c r="AB107">
        <v>3.4907000000000001E-2</v>
      </c>
      <c r="AC107">
        <v>2.30046E-2</v>
      </c>
      <c r="AD107">
        <v>1.0402099999999999E-2</v>
      </c>
      <c r="AE107">
        <v>3.2006399999999998E-3</v>
      </c>
      <c r="AF107">
        <v>1.5003E-3</v>
      </c>
      <c r="AG107">
        <v>1.6003199999999999E-3</v>
      </c>
      <c r="AH107">
        <v>3.0006E-4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1.0001999999999999E-4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2.9996999999999999E-4</v>
      </c>
      <c r="O108">
        <v>2.4997499999999998E-3</v>
      </c>
      <c r="P108">
        <v>4.7995199999999998E-3</v>
      </c>
      <c r="Q108">
        <v>1.32987E-2</v>
      </c>
      <c r="R108">
        <v>2.5697399999999999E-2</v>
      </c>
      <c r="S108">
        <v>5.6394399999999997E-2</v>
      </c>
      <c r="T108">
        <v>8.6491399999999996E-2</v>
      </c>
      <c r="U108">
        <v>0.12898699999999999</v>
      </c>
      <c r="V108">
        <v>0.143986</v>
      </c>
      <c r="W108">
        <v>0.12808700000000001</v>
      </c>
      <c r="X108">
        <v>0.122888</v>
      </c>
      <c r="Y108">
        <v>8.8891100000000001E-2</v>
      </c>
      <c r="Z108">
        <v>7.3092699999999997E-2</v>
      </c>
      <c r="AA108">
        <v>4.6595299999999999E-2</v>
      </c>
      <c r="AB108">
        <v>4.2795699999999999E-2</v>
      </c>
      <c r="AC108">
        <v>1.8798100000000002E-2</v>
      </c>
      <c r="AD108">
        <v>1.36986E-2</v>
      </c>
      <c r="AE108">
        <v>1.3998599999999999E-3</v>
      </c>
      <c r="AF108">
        <v>1.2998700000000001E-3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 t="s">
        <v>35</v>
      </c>
    </row>
    <row r="110" spans="1:44" x14ac:dyDescent="0.2">
      <c r="B110" s="2">
        <v>7.0703399999999995E-7</v>
      </c>
      <c r="C110" s="2">
        <v>1.0720899999999999E-5</v>
      </c>
      <c r="D110" s="2">
        <v>7.2219199999999995E-5</v>
      </c>
      <c r="E110">
        <v>2.1863000000000001E-4</v>
      </c>
      <c r="F110">
        <v>3.11804E-4</v>
      </c>
      <c r="G110">
        <v>3.12138E-4</v>
      </c>
      <c r="H110">
        <v>6.7112699999999999E-4</v>
      </c>
      <c r="I110">
        <v>1.8950600000000001E-3</v>
      </c>
      <c r="J110">
        <v>3.8866500000000002E-3</v>
      </c>
      <c r="K110">
        <v>6.0927999999999998E-3</v>
      </c>
      <c r="L110">
        <v>9.3028999999999994E-3</v>
      </c>
      <c r="M110">
        <v>1.6195399999999999E-2</v>
      </c>
      <c r="N110">
        <v>2.8335099999999998E-2</v>
      </c>
      <c r="O110">
        <v>4.4648899999999998E-2</v>
      </c>
      <c r="P110">
        <v>6.4050899999999994E-2</v>
      </c>
      <c r="Q110">
        <v>8.5995600000000005E-2</v>
      </c>
      <c r="R110">
        <v>0.10641</v>
      </c>
      <c r="S110">
        <v>0.117288</v>
      </c>
      <c r="T110">
        <v>0.113786</v>
      </c>
      <c r="U110">
        <v>9.9143300000000004E-2</v>
      </c>
      <c r="V110">
        <v>8.0636200000000005E-2</v>
      </c>
      <c r="W110">
        <v>6.3206200000000004E-2</v>
      </c>
      <c r="X110">
        <v>4.8192699999999998E-2</v>
      </c>
      <c r="Y110">
        <v>3.55713E-2</v>
      </c>
      <c r="Z110">
        <v>2.5352199999999998E-2</v>
      </c>
      <c r="AA110">
        <v>1.75038E-2</v>
      </c>
      <c r="AB110">
        <v>1.17435E-2</v>
      </c>
      <c r="AC110">
        <v>7.6525200000000003E-3</v>
      </c>
      <c r="AD110">
        <v>4.8310200000000001E-3</v>
      </c>
      <c r="AE110">
        <v>2.9464299999999999E-3</v>
      </c>
      <c r="AF110">
        <v>1.7311500000000001E-3</v>
      </c>
      <c r="AG110">
        <v>9.7638900000000003E-4</v>
      </c>
      <c r="AH110">
        <v>5.2636299999999996E-4</v>
      </c>
      <c r="AI110">
        <v>2.6991E-4</v>
      </c>
      <c r="AJ110" s="2">
        <v>1.30984E-4</v>
      </c>
      <c r="AK110" s="2">
        <v>5.9852899999999997E-5</v>
      </c>
      <c r="AL110" s="2">
        <v>2.5627799999999999E-5</v>
      </c>
      <c r="AM110" s="2">
        <v>1.02369E-5</v>
      </c>
      <c r="AN110" s="2">
        <v>3.7998099999999999E-6</v>
      </c>
      <c r="AO110" s="2">
        <v>1.3062399999999999E-6</v>
      </c>
      <c r="AP110" s="2">
        <v>4.1468299999999998E-7</v>
      </c>
      <c r="AQ110" s="2">
        <v>1.2128199999999999E-7</v>
      </c>
      <c r="AR110" s="2">
        <v>3.26132E-8</v>
      </c>
    </row>
    <row r="111" spans="1:44" x14ac:dyDescent="0.2">
      <c r="B111" s="2">
        <v>3.9901700000000001E-7</v>
      </c>
      <c r="C111" s="2">
        <v>6.0509799999999996E-6</v>
      </c>
      <c r="D111" s="2">
        <v>4.07803E-5</v>
      </c>
      <c r="E111" s="2">
        <v>1.23826E-4</v>
      </c>
      <c r="F111">
        <v>1.81039E-4</v>
      </c>
      <c r="G111">
        <v>2.1333800000000001E-4</v>
      </c>
      <c r="H111">
        <v>5.5758999999999995E-4</v>
      </c>
      <c r="I111">
        <v>1.66001E-3</v>
      </c>
      <c r="J111">
        <v>3.6869300000000002E-3</v>
      </c>
      <c r="K111">
        <v>6.8990400000000004E-3</v>
      </c>
      <c r="L111">
        <v>1.3259699999999999E-2</v>
      </c>
      <c r="M111">
        <v>2.5855199999999998E-2</v>
      </c>
      <c r="N111">
        <v>4.4198599999999998E-2</v>
      </c>
      <c r="O111">
        <v>6.2701099999999996E-2</v>
      </c>
      <c r="P111">
        <v>7.6996899999999993E-2</v>
      </c>
      <c r="Q111">
        <v>8.8439400000000001E-2</v>
      </c>
      <c r="R111">
        <v>9.8702100000000001E-2</v>
      </c>
      <c r="S111">
        <v>0.104321</v>
      </c>
      <c r="T111">
        <v>0.100965</v>
      </c>
      <c r="U111">
        <v>8.9469000000000007E-2</v>
      </c>
      <c r="V111">
        <v>7.4388499999999996E-2</v>
      </c>
      <c r="W111">
        <v>5.9278699999999997E-2</v>
      </c>
      <c r="X111">
        <v>4.5462700000000002E-2</v>
      </c>
      <c r="Y111">
        <v>3.3452000000000003E-2</v>
      </c>
      <c r="Z111">
        <v>2.3681899999999999E-2</v>
      </c>
      <c r="AA111">
        <v>1.62693E-2</v>
      </c>
      <c r="AB111">
        <v>1.0916E-2</v>
      </c>
      <c r="AC111">
        <v>7.1546999999999999E-3</v>
      </c>
      <c r="AD111">
        <v>4.5645700000000004E-3</v>
      </c>
      <c r="AE111">
        <v>2.8231200000000001E-3</v>
      </c>
      <c r="AF111">
        <v>1.68665E-3</v>
      </c>
      <c r="AG111">
        <v>9.6998600000000005E-4</v>
      </c>
      <c r="AH111">
        <v>5.3495300000000001E-4</v>
      </c>
      <c r="AI111">
        <v>2.8176900000000002E-4</v>
      </c>
      <c r="AJ111" s="2">
        <v>1.41108E-4</v>
      </c>
      <c r="AK111" s="2">
        <v>6.6865800000000006E-5</v>
      </c>
      <c r="AL111" s="2">
        <v>2.9830699999999999E-5</v>
      </c>
      <c r="AM111" s="2">
        <v>1.24667E-5</v>
      </c>
      <c r="AN111" s="2">
        <v>4.8570799999999999E-6</v>
      </c>
      <c r="AO111" s="2">
        <v>1.7563400000000001E-6</v>
      </c>
      <c r="AP111" s="2">
        <v>5.8709800000000001E-7</v>
      </c>
      <c r="AQ111" s="2">
        <v>1.8078400000000001E-7</v>
      </c>
      <c r="AR111" s="2">
        <v>5.1125600000000002E-8</v>
      </c>
    </row>
    <row r="112" spans="1:44" x14ac:dyDescent="0.2">
      <c r="B112" s="2">
        <v>1.9836399999999999E-7</v>
      </c>
      <c r="C112" s="2">
        <v>3.0079399999999999E-6</v>
      </c>
      <c r="D112" s="2">
        <v>2.0265700000000001E-5</v>
      </c>
      <c r="E112" s="2">
        <v>6.1417100000000005E-5</v>
      </c>
      <c r="F112" s="2">
        <v>8.8400100000000001E-5</v>
      </c>
      <c r="G112" s="2">
        <v>9.4624100000000001E-5</v>
      </c>
      <c r="H112">
        <v>2.2563100000000001E-4</v>
      </c>
      <c r="I112">
        <v>6.8249800000000002E-4</v>
      </c>
      <c r="J112">
        <v>1.62291E-3</v>
      </c>
      <c r="K112">
        <v>3.4632299999999999E-3</v>
      </c>
      <c r="L112">
        <v>7.6887500000000003E-3</v>
      </c>
      <c r="M112">
        <v>1.66076E-2</v>
      </c>
      <c r="N112">
        <v>3.1257500000000001E-2</v>
      </c>
      <c r="O112">
        <v>5.0723699999999997E-2</v>
      </c>
      <c r="P112">
        <v>7.4211700000000005E-2</v>
      </c>
      <c r="Q112">
        <v>0.10047499999999999</v>
      </c>
      <c r="R112">
        <v>0.123199</v>
      </c>
      <c r="S112">
        <v>0.13183600000000001</v>
      </c>
      <c r="T112">
        <v>0.12121999999999999</v>
      </c>
      <c r="U112">
        <v>9.7431299999999998E-2</v>
      </c>
      <c r="V112">
        <v>7.1665999999999994E-2</v>
      </c>
      <c r="W112">
        <v>5.1012599999999998E-2</v>
      </c>
      <c r="X112">
        <v>3.6378599999999997E-2</v>
      </c>
      <c r="Y112">
        <v>2.6002299999999999E-2</v>
      </c>
      <c r="Z112">
        <v>1.8364999999999999E-2</v>
      </c>
      <c r="AA112">
        <v>1.2693599999999999E-2</v>
      </c>
      <c r="AB112">
        <v>8.5553599999999997E-3</v>
      </c>
      <c r="AC112">
        <v>5.6141100000000003E-3</v>
      </c>
      <c r="AD112">
        <v>3.58305E-3</v>
      </c>
      <c r="AE112">
        <v>2.2217399999999998E-3</v>
      </c>
      <c r="AF112">
        <v>1.33577E-3</v>
      </c>
      <c r="AG112">
        <v>7.7594100000000004E-4</v>
      </c>
      <c r="AH112">
        <v>4.3345900000000003E-4</v>
      </c>
      <c r="AI112">
        <v>2.3164E-4</v>
      </c>
      <c r="AJ112" s="2">
        <v>1.17782E-4</v>
      </c>
      <c r="AK112" s="2">
        <v>5.6671800000000002E-5</v>
      </c>
      <c r="AL112" s="2">
        <v>2.5663399999999999E-5</v>
      </c>
      <c r="AM112" s="2">
        <v>1.0879900000000001E-5</v>
      </c>
      <c r="AN112" s="2">
        <v>4.2966599999999996E-6</v>
      </c>
      <c r="AO112" s="2">
        <v>1.5734400000000001E-6</v>
      </c>
      <c r="AP112" s="2">
        <v>5.3212399999999998E-7</v>
      </c>
      <c r="AQ112" s="2">
        <v>1.6560700000000001E-7</v>
      </c>
      <c r="AR112" s="2">
        <v>4.7284799999999999E-8</v>
      </c>
    </row>
    <row r="113" spans="2:44" x14ac:dyDescent="0.2">
      <c r="B113" s="2">
        <v>7.78207E-7</v>
      </c>
      <c r="C113" s="2">
        <v>1.17982E-5</v>
      </c>
      <c r="D113" s="2">
        <v>7.9415100000000005E-5</v>
      </c>
      <c r="E113" s="2">
        <v>2.3923600000000001E-4</v>
      </c>
      <c r="F113">
        <v>3.2721200000000001E-4</v>
      </c>
      <c r="G113">
        <v>2.28168E-4</v>
      </c>
      <c r="H113">
        <v>2.0396300000000001E-4</v>
      </c>
      <c r="I113">
        <v>4.8142399999999999E-4</v>
      </c>
      <c r="J113">
        <v>1.0880200000000001E-3</v>
      </c>
      <c r="K113">
        <v>2.1709699999999999E-3</v>
      </c>
      <c r="L113">
        <v>4.5786300000000002E-3</v>
      </c>
      <c r="M113">
        <v>9.8828600000000003E-3</v>
      </c>
      <c r="N113">
        <v>1.9334400000000002E-2</v>
      </c>
      <c r="O113">
        <v>3.3517699999999997E-2</v>
      </c>
      <c r="P113">
        <v>5.3151799999999999E-2</v>
      </c>
      <c r="Q113">
        <v>7.7834299999999995E-2</v>
      </c>
      <c r="R113">
        <v>0.10269300000000001</v>
      </c>
      <c r="S113">
        <v>0.119254</v>
      </c>
      <c r="T113">
        <v>0.122026</v>
      </c>
      <c r="U113">
        <v>0.112494</v>
      </c>
      <c r="V113">
        <v>9.5857100000000001E-2</v>
      </c>
      <c r="W113">
        <v>7.6434299999999997E-2</v>
      </c>
      <c r="X113">
        <v>5.6969899999999997E-2</v>
      </c>
      <c r="Y113">
        <v>3.9710299999999997E-2</v>
      </c>
      <c r="Z113">
        <v>2.62505E-2</v>
      </c>
      <c r="AA113">
        <v>1.68705E-2</v>
      </c>
      <c r="AB113">
        <v>1.0767199999999999E-2</v>
      </c>
      <c r="AC113">
        <v>6.8640799999999998E-3</v>
      </c>
      <c r="AD113">
        <v>4.3381499999999998E-3</v>
      </c>
      <c r="AE113">
        <v>2.6885699999999999E-3</v>
      </c>
      <c r="AF113">
        <v>1.6203299999999999E-3</v>
      </c>
      <c r="AG113">
        <v>9.4438699999999998E-4</v>
      </c>
      <c r="AH113">
        <v>5.2994999999999995E-4</v>
      </c>
      <c r="AI113">
        <v>2.8498E-4</v>
      </c>
      <c r="AJ113" s="2">
        <v>1.4605600000000001E-4</v>
      </c>
      <c r="AK113" s="2">
        <v>7.0913200000000004E-5</v>
      </c>
      <c r="AL113" s="2">
        <v>3.24146E-5</v>
      </c>
      <c r="AM113" s="2">
        <v>1.3866899999999999E-5</v>
      </c>
      <c r="AN113" s="2">
        <v>5.52193E-6</v>
      </c>
      <c r="AO113" s="2">
        <v>2.03704E-6</v>
      </c>
      <c r="AP113" s="2">
        <v>6.9328900000000001E-7</v>
      </c>
      <c r="AQ113" s="2">
        <v>2.16928E-7</v>
      </c>
      <c r="AR113" s="2">
        <v>6.2218799999999999E-8</v>
      </c>
    </row>
    <row r="114" spans="2:44" x14ac:dyDescent="0.2">
      <c r="B114" s="2">
        <v>7.8851199999999996E-7</v>
      </c>
      <c r="C114" s="2">
        <v>1.19567E-5</v>
      </c>
      <c r="D114" s="2">
        <v>8.0553100000000006E-5</v>
      </c>
      <c r="E114" s="2">
        <v>2.4404099999999999E-4</v>
      </c>
      <c r="F114">
        <v>3.5018000000000001E-4</v>
      </c>
      <c r="G114">
        <v>3.65442E-4</v>
      </c>
      <c r="H114">
        <v>8.25214E-4</v>
      </c>
      <c r="I114">
        <v>2.3140399999999998E-3</v>
      </c>
      <c r="J114">
        <v>4.5565400000000004E-3</v>
      </c>
      <c r="K114">
        <v>6.3619799999999997E-3</v>
      </c>
      <c r="L114">
        <v>7.7187599999999999E-3</v>
      </c>
      <c r="M114">
        <v>1.0964E-2</v>
      </c>
      <c r="N114">
        <v>1.81762E-2</v>
      </c>
      <c r="O114">
        <v>2.9473599999999999E-2</v>
      </c>
      <c r="P114">
        <v>4.4740200000000001E-2</v>
      </c>
      <c r="Q114">
        <v>6.3915600000000003E-2</v>
      </c>
      <c r="R114">
        <v>8.4186200000000003E-2</v>
      </c>
      <c r="S114">
        <v>9.9739300000000003E-2</v>
      </c>
      <c r="T114">
        <v>0.10631599999999999</v>
      </c>
      <c r="U114">
        <v>0.10427500000000001</v>
      </c>
      <c r="V114">
        <v>9.6331100000000003E-2</v>
      </c>
      <c r="W114">
        <v>8.4448499999999996E-2</v>
      </c>
      <c r="X114">
        <v>6.9836300000000004E-2</v>
      </c>
      <c r="Y114">
        <v>5.4146600000000003E-2</v>
      </c>
      <c r="Z114">
        <v>3.9376700000000001E-2</v>
      </c>
      <c r="AA114">
        <v>2.6999800000000001E-2</v>
      </c>
      <c r="AB114">
        <v>1.75826E-2</v>
      </c>
      <c r="AC114">
        <v>1.0974599999999999E-2</v>
      </c>
      <c r="AD114">
        <v>6.6399900000000001E-3</v>
      </c>
      <c r="AE114">
        <v>3.9350799999999997E-3</v>
      </c>
      <c r="AF114">
        <v>2.2953399999999999E-3</v>
      </c>
      <c r="AG114">
        <v>1.31404E-3</v>
      </c>
      <c r="AH114">
        <v>7.32309E-4</v>
      </c>
      <c r="AI114">
        <v>3.9349600000000002E-4</v>
      </c>
      <c r="AJ114" s="2">
        <v>2.02086E-4</v>
      </c>
      <c r="AK114" s="2">
        <v>9.8444799999999996E-5</v>
      </c>
      <c r="AL114" s="2">
        <v>4.51843E-5</v>
      </c>
      <c r="AM114" s="2">
        <v>1.942E-5</v>
      </c>
      <c r="AN114" s="2">
        <v>7.7719999999999994E-6</v>
      </c>
      <c r="AO114" s="2">
        <v>2.8817700000000001E-6</v>
      </c>
      <c r="AP114" s="2">
        <v>9.8567699999999994E-7</v>
      </c>
      <c r="AQ114" s="2">
        <v>3.0985399999999999E-7</v>
      </c>
      <c r="AR114" s="2">
        <v>8.9247500000000006E-8</v>
      </c>
    </row>
    <row r="115" spans="2:44" x14ac:dyDescent="0.2">
      <c r="B115" s="2">
        <v>5.7444500000000003E-7</v>
      </c>
      <c r="C115" s="2">
        <v>8.7106999999999995E-6</v>
      </c>
      <c r="D115" s="2">
        <v>5.8686E-5</v>
      </c>
      <c r="E115" s="2">
        <v>1.7782200000000001E-4</v>
      </c>
      <c r="F115">
        <v>2.5555199999999998E-4</v>
      </c>
      <c r="G115">
        <v>2.70361E-4</v>
      </c>
      <c r="H115">
        <v>6.3132699999999999E-4</v>
      </c>
      <c r="I115">
        <v>1.86699E-3</v>
      </c>
      <c r="J115">
        <v>4.2156499999999996E-3</v>
      </c>
      <c r="K115">
        <v>8.1417E-3</v>
      </c>
      <c r="L115">
        <v>1.6096099999999999E-2</v>
      </c>
      <c r="M115">
        <v>3.14148E-2</v>
      </c>
      <c r="N115">
        <v>5.2238300000000001E-2</v>
      </c>
      <c r="O115">
        <v>6.9722800000000001E-2</v>
      </c>
      <c r="P115">
        <v>7.7044399999999999E-2</v>
      </c>
      <c r="Q115">
        <v>7.7163399999999993E-2</v>
      </c>
      <c r="R115">
        <v>7.7079599999999998E-2</v>
      </c>
      <c r="S115">
        <v>7.8429499999999999E-2</v>
      </c>
      <c r="T115">
        <v>7.82775E-2</v>
      </c>
      <c r="U115">
        <v>7.5052599999999997E-2</v>
      </c>
      <c r="V115">
        <v>6.9614899999999993E-2</v>
      </c>
      <c r="W115">
        <v>6.2845799999999993E-2</v>
      </c>
      <c r="X115">
        <v>5.4882100000000003E-2</v>
      </c>
      <c r="Y115">
        <v>4.5940000000000002E-2</v>
      </c>
      <c r="Z115">
        <v>3.6658700000000002E-2</v>
      </c>
      <c r="AA115">
        <v>2.7793000000000002E-2</v>
      </c>
      <c r="AB115">
        <v>1.9954599999999999E-2</v>
      </c>
      <c r="AC115">
        <v>1.35365E-2</v>
      </c>
      <c r="AD115">
        <v>8.6812899999999995E-3</v>
      </c>
      <c r="AE115">
        <v>5.2844299999999997E-3</v>
      </c>
      <c r="AF115">
        <v>3.0728700000000001E-3</v>
      </c>
      <c r="AG115">
        <v>1.71889E-3</v>
      </c>
      <c r="AH115">
        <v>9.2953000000000003E-4</v>
      </c>
      <c r="AI115">
        <v>4.8630499999999997E-4</v>
      </c>
      <c r="AJ115">
        <v>2.4512699999999999E-4</v>
      </c>
      <c r="AK115" s="2">
        <v>1.18133E-4</v>
      </c>
      <c r="AL115" s="2">
        <v>5.3943600000000003E-5</v>
      </c>
      <c r="AM115" s="2">
        <v>2.31407E-5</v>
      </c>
      <c r="AN115" s="2">
        <v>9.2580399999999995E-6</v>
      </c>
      <c r="AO115" s="2">
        <v>3.4340500000000002E-6</v>
      </c>
      <c r="AP115" s="2">
        <v>1.1753899999999999E-6</v>
      </c>
      <c r="AQ115" s="2">
        <v>3.6982000000000001E-7</v>
      </c>
      <c r="AR115" s="2">
        <v>1.0662899999999999E-7</v>
      </c>
    </row>
    <row r="116" spans="2:44" x14ac:dyDescent="0.2">
      <c r="B116" s="2">
        <v>3.4958799999999999E-7</v>
      </c>
      <c r="C116" s="2">
        <v>5.3007300000000003E-6</v>
      </c>
      <c r="D116" s="2">
        <v>3.5701999999999998E-5</v>
      </c>
      <c r="E116" s="2">
        <v>1.0798099999999999E-4</v>
      </c>
      <c r="F116" s="2">
        <v>1.5282800000000001E-4</v>
      </c>
      <c r="G116" s="2">
        <v>1.4496299999999999E-4</v>
      </c>
      <c r="H116">
        <v>2.9208599999999999E-4</v>
      </c>
      <c r="I116">
        <v>8.4838800000000005E-4</v>
      </c>
      <c r="J116">
        <v>1.9297299999999999E-3</v>
      </c>
      <c r="K116">
        <v>3.8159000000000001E-3</v>
      </c>
      <c r="L116">
        <v>7.9143200000000007E-3</v>
      </c>
      <c r="M116">
        <v>1.66777E-2</v>
      </c>
      <c r="N116">
        <v>3.1473000000000001E-2</v>
      </c>
      <c r="O116">
        <v>5.1753399999999998E-2</v>
      </c>
      <c r="P116">
        <v>7.6835799999999996E-2</v>
      </c>
      <c r="Q116">
        <v>0.104869</v>
      </c>
      <c r="R116">
        <v>0.12816900000000001</v>
      </c>
      <c r="S116">
        <v>0.13494300000000001</v>
      </c>
      <c r="T116">
        <v>0.120181</v>
      </c>
      <c r="U116">
        <v>9.1798699999999997E-2</v>
      </c>
      <c r="V116">
        <v>6.3252299999999997E-2</v>
      </c>
      <c r="W116">
        <v>4.2708099999999999E-2</v>
      </c>
      <c r="X116">
        <v>3.0494E-2</v>
      </c>
      <c r="Y116">
        <v>2.3394499999999999E-2</v>
      </c>
      <c r="Z116">
        <v>1.8609299999999999E-2</v>
      </c>
      <c r="AA116">
        <v>1.47504E-2</v>
      </c>
      <c r="AB116">
        <v>1.13577E-2</v>
      </c>
      <c r="AC116">
        <v>8.3711399999999991E-3</v>
      </c>
      <c r="AD116">
        <v>5.8549300000000004E-3</v>
      </c>
      <c r="AE116">
        <v>3.8674099999999999E-3</v>
      </c>
      <c r="AF116">
        <v>2.4079399999999999E-3</v>
      </c>
      <c r="AG116">
        <v>1.41362E-3</v>
      </c>
      <c r="AH116">
        <v>7.8397799999999995E-4</v>
      </c>
      <c r="AI116">
        <v>4.1176199999999998E-4</v>
      </c>
      <c r="AJ116">
        <v>2.0519700000000001E-4</v>
      </c>
      <c r="AK116" s="2">
        <v>9.7029900000000004E-5</v>
      </c>
      <c r="AL116" s="2">
        <v>4.3433400000000003E-5</v>
      </c>
      <c r="AM116" s="2">
        <v>1.8320799999999999E-5</v>
      </c>
      <c r="AN116" s="2">
        <v>7.2393299999999999E-6</v>
      </c>
      <c r="AO116" s="2">
        <v>2.6629599999999999E-6</v>
      </c>
      <c r="AP116" s="2">
        <v>9.06622E-7</v>
      </c>
      <c r="AQ116" s="2">
        <v>2.84278E-7</v>
      </c>
      <c r="AR116" s="2">
        <v>8.1770199999999995E-8</v>
      </c>
    </row>
    <row r="117" spans="2:44" x14ac:dyDescent="0.2">
      <c r="B117" s="2">
        <v>3.3147100000000002E-7</v>
      </c>
      <c r="C117" s="2">
        <v>5.0258899999999997E-6</v>
      </c>
      <c r="D117" s="2">
        <v>3.3846500000000002E-5</v>
      </c>
      <c r="E117" s="2">
        <v>1.02285E-4</v>
      </c>
      <c r="F117" s="2">
        <v>1.4375299999999999E-4</v>
      </c>
      <c r="G117" s="2">
        <v>1.2894499999999999E-4</v>
      </c>
      <c r="H117">
        <v>2.3559300000000001E-4</v>
      </c>
      <c r="I117">
        <v>6.6418300000000005E-4</v>
      </c>
      <c r="J117">
        <v>1.45432E-3</v>
      </c>
      <c r="K117">
        <v>2.6729200000000001E-3</v>
      </c>
      <c r="L117">
        <v>5.1460799999999999E-3</v>
      </c>
      <c r="M117">
        <v>1.0562500000000001E-2</v>
      </c>
      <c r="N117">
        <v>2.0177500000000001E-2</v>
      </c>
      <c r="O117">
        <v>3.4330399999999997E-2</v>
      </c>
      <c r="P117">
        <v>5.3544000000000001E-2</v>
      </c>
      <c r="Q117">
        <v>7.7613100000000004E-2</v>
      </c>
      <c r="R117">
        <v>0.102169</v>
      </c>
      <c r="S117">
        <v>0.119075</v>
      </c>
      <c r="T117">
        <v>0.122625</v>
      </c>
      <c r="U117">
        <v>0.113619</v>
      </c>
      <c r="V117">
        <v>9.6653699999999995E-2</v>
      </c>
      <c r="W117">
        <v>7.6059100000000004E-2</v>
      </c>
      <c r="X117">
        <v>5.5223399999999999E-2</v>
      </c>
      <c r="Y117">
        <v>3.71603E-2</v>
      </c>
      <c r="Z117">
        <v>2.3810700000000001E-2</v>
      </c>
      <c r="AA117">
        <v>1.5248299999999999E-2</v>
      </c>
      <c r="AB117">
        <v>1.01829E-2</v>
      </c>
      <c r="AC117">
        <v>7.1196499999999999E-3</v>
      </c>
      <c r="AD117">
        <v>5.0558599999999997E-3</v>
      </c>
      <c r="AE117">
        <v>3.5209899999999999E-3</v>
      </c>
      <c r="AF117">
        <v>2.3486599999999998E-3</v>
      </c>
      <c r="AG117">
        <v>1.48156E-3</v>
      </c>
      <c r="AH117">
        <v>8.7811400000000004E-4</v>
      </c>
      <c r="AI117">
        <v>4.8738999999999998E-4</v>
      </c>
      <c r="AJ117">
        <v>2.5289000000000003E-4</v>
      </c>
      <c r="AK117" s="2">
        <v>1.22531E-4</v>
      </c>
      <c r="AL117" s="2">
        <v>5.5386100000000002E-5</v>
      </c>
      <c r="AM117" s="2">
        <v>2.3326600000000001E-5</v>
      </c>
      <c r="AN117" s="2">
        <v>9.1375800000000007E-6</v>
      </c>
      <c r="AO117" s="2">
        <v>3.3214500000000002E-6</v>
      </c>
      <c r="AP117" s="2">
        <v>1.1171700000000001E-6</v>
      </c>
      <c r="AQ117" s="2">
        <v>3.46625E-7</v>
      </c>
      <c r="AR117" s="2">
        <v>9.88994E-8</v>
      </c>
    </row>
    <row r="118" spans="2:44" x14ac:dyDescent="0.2">
      <c r="B118" s="2">
        <v>3.2824799999999999E-7</v>
      </c>
      <c r="C118" s="2">
        <v>4.9770599999999999E-6</v>
      </c>
      <c r="D118" s="2">
        <v>3.3519100000000002E-5</v>
      </c>
      <c r="E118" s="2">
        <v>1.01322E-4</v>
      </c>
      <c r="F118" s="2">
        <v>1.4272300000000001E-4</v>
      </c>
      <c r="G118" s="2">
        <v>1.30309E-4</v>
      </c>
      <c r="H118">
        <v>2.4495099999999998E-4</v>
      </c>
      <c r="I118">
        <v>6.88625E-4</v>
      </c>
      <c r="J118">
        <v>1.4766499999999999E-3</v>
      </c>
      <c r="K118">
        <v>2.5865800000000002E-3</v>
      </c>
      <c r="L118">
        <v>4.6648899999999997E-3</v>
      </c>
      <c r="M118">
        <v>9.1105600000000002E-3</v>
      </c>
      <c r="N118">
        <v>1.67379E-2</v>
      </c>
      <c r="O118">
        <v>2.7288699999999999E-2</v>
      </c>
      <c r="P118">
        <v>4.0865899999999997E-2</v>
      </c>
      <c r="Q118">
        <v>5.7989600000000002E-2</v>
      </c>
      <c r="R118">
        <v>7.6952599999999996E-2</v>
      </c>
      <c r="S118">
        <v>9.3161099999999997E-2</v>
      </c>
      <c r="T118">
        <v>0.102703</v>
      </c>
      <c r="U118">
        <v>0.104973</v>
      </c>
      <c r="V118">
        <v>0.101092</v>
      </c>
      <c r="W118">
        <v>9.18075E-2</v>
      </c>
      <c r="X118">
        <v>7.7938499999999994E-2</v>
      </c>
      <c r="Y118">
        <v>6.1432399999999998E-2</v>
      </c>
      <c r="Z118">
        <v>4.49554E-2</v>
      </c>
      <c r="AA118">
        <v>3.0723799999999999E-2</v>
      </c>
      <c r="AB118">
        <v>1.9849499999999999E-2</v>
      </c>
      <c r="AC118">
        <v>1.23728E-2</v>
      </c>
      <c r="AD118">
        <v>7.6425800000000004E-3</v>
      </c>
      <c r="AE118">
        <v>4.7798399999999996E-3</v>
      </c>
      <c r="AF118">
        <v>3.0332800000000002E-3</v>
      </c>
      <c r="AG118">
        <v>1.9183200000000001E-3</v>
      </c>
      <c r="AH118">
        <v>1.17899E-3</v>
      </c>
      <c r="AI118">
        <v>6.8956099999999999E-4</v>
      </c>
      <c r="AJ118">
        <v>3.78532E-4</v>
      </c>
      <c r="AK118">
        <v>1.9340899999999999E-4</v>
      </c>
      <c r="AL118" s="2">
        <v>9.1509999999999996E-5</v>
      </c>
      <c r="AM118" s="2">
        <v>3.9956100000000002E-5</v>
      </c>
      <c r="AN118" s="2">
        <v>1.60589E-5</v>
      </c>
      <c r="AO118" s="2">
        <v>5.9290100000000002E-6</v>
      </c>
      <c r="AP118" s="2">
        <v>2.0073700000000001E-6</v>
      </c>
      <c r="AQ118" s="2">
        <v>6.2229200000000005E-7</v>
      </c>
      <c r="AR118" s="2">
        <v>1.7639699999999999E-7</v>
      </c>
    </row>
    <row r="119" spans="2:44" x14ac:dyDescent="0.2">
      <c r="B119" s="2">
        <v>2.2336399999999999E-7</v>
      </c>
      <c r="C119" s="2">
        <v>3.3870400000000002E-6</v>
      </c>
      <c r="D119" s="2">
        <v>2.2819700000000001E-5</v>
      </c>
      <c r="E119" s="2">
        <v>6.9154300000000003E-5</v>
      </c>
      <c r="F119" s="2">
        <v>9.9486200000000003E-5</v>
      </c>
      <c r="G119" s="2">
        <v>1.05849E-4</v>
      </c>
      <c r="H119">
        <v>2.47304E-4</v>
      </c>
      <c r="I119">
        <v>7.1894199999999998E-4</v>
      </c>
      <c r="J119">
        <v>1.5530299999999999E-3</v>
      </c>
      <c r="K119">
        <v>2.75391E-3</v>
      </c>
      <c r="L119">
        <v>5.0253900000000002E-3</v>
      </c>
      <c r="M119">
        <v>9.7917899999999999E-3</v>
      </c>
      <c r="N119">
        <v>1.7668199999999998E-2</v>
      </c>
      <c r="O119">
        <v>2.7900000000000001E-2</v>
      </c>
      <c r="P119">
        <v>4.0076100000000003E-2</v>
      </c>
      <c r="Q119">
        <v>5.4571099999999997E-2</v>
      </c>
      <c r="R119">
        <v>6.9981299999999996E-2</v>
      </c>
      <c r="S119">
        <v>8.2337099999999996E-2</v>
      </c>
      <c r="T119">
        <v>8.8676699999999997E-2</v>
      </c>
      <c r="U119">
        <v>8.9687799999999998E-2</v>
      </c>
      <c r="V119">
        <v>8.7684200000000004E-2</v>
      </c>
      <c r="W119">
        <v>8.3657899999999993E-2</v>
      </c>
      <c r="X119">
        <v>7.7207100000000001E-2</v>
      </c>
      <c r="Y119">
        <v>6.8055099999999993E-2</v>
      </c>
      <c r="Z119">
        <v>5.6767999999999999E-2</v>
      </c>
      <c r="AA119">
        <v>4.45271E-2</v>
      </c>
      <c r="AB119">
        <v>3.2704400000000002E-2</v>
      </c>
      <c r="AC119">
        <v>2.2478100000000001E-2</v>
      </c>
      <c r="AD119">
        <v>1.45247E-2</v>
      </c>
      <c r="AE119">
        <v>8.9182099999999993E-3</v>
      </c>
      <c r="AF119">
        <v>5.2837500000000003E-3</v>
      </c>
      <c r="AG119">
        <v>3.0677E-3</v>
      </c>
      <c r="AH119">
        <v>1.7601400000000001E-3</v>
      </c>
      <c r="AI119">
        <v>9.9445999999999996E-4</v>
      </c>
      <c r="AJ119">
        <v>5.4569999999999998E-4</v>
      </c>
      <c r="AK119">
        <v>2.8581800000000002E-4</v>
      </c>
      <c r="AL119" s="2">
        <v>1.4070200000000001E-4</v>
      </c>
      <c r="AM119" s="2">
        <v>6.4368299999999998E-5</v>
      </c>
      <c r="AN119" s="2">
        <v>2.7159299999999999E-5</v>
      </c>
      <c r="AO119" s="2">
        <v>1.05171E-5</v>
      </c>
      <c r="AP119" s="2">
        <v>3.7254899999999999E-6</v>
      </c>
      <c r="AQ119" s="2">
        <v>1.2044000000000001E-6</v>
      </c>
      <c r="AR119" s="2">
        <v>3.5473600000000001E-7</v>
      </c>
    </row>
    <row r="120" spans="2:44" x14ac:dyDescent="0.2">
      <c r="B120" s="2">
        <v>1.29276E-7</v>
      </c>
      <c r="C120" s="2">
        <v>1.9604100000000002E-6</v>
      </c>
      <c r="D120" s="2">
        <v>1.32112E-5</v>
      </c>
      <c r="E120" s="2">
        <v>4.0096999999999999E-5</v>
      </c>
      <c r="F120" s="2">
        <v>5.84169E-5</v>
      </c>
      <c r="G120" s="2">
        <v>6.7455100000000004E-5</v>
      </c>
      <c r="H120">
        <v>1.7351899999999999E-4</v>
      </c>
      <c r="I120">
        <v>5.2130700000000004E-4</v>
      </c>
      <c r="J120">
        <v>1.19199E-3</v>
      </c>
      <c r="K120">
        <v>2.3692499999999998E-3</v>
      </c>
      <c r="L120">
        <v>4.9085500000000002E-3</v>
      </c>
      <c r="M120">
        <v>1.02056E-2</v>
      </c>
      <c r="N120">
        <v>1.87651E-2</v>
      </c>
      <c r="O120">
        <v>2.97644E-2</v>
      </c>
      <c r="P120">
        <v>4.274E-2</v>
      </c>
      <c r="Q120">
        <v>5.7870600000000001E-2</v>
      </c>
      <c r="R120">
        <v>7.3236899999999994E-2</v>
      </c>
      <c r="S120">
        <v>8.4213099999999999E-2</v>
      </c>
      <c r="T120">
        <v>8.7645500000000001E-2</v>
      </c>
      <c r="U120">
        <v>8.4890599999999997E-2</v>
      </c>
      <c r="V120">
        <v>7.9503900000000002E-2</v>
      </c>
      <c r="W120">
        <v>7.3651900000000006E-2</v>
      </c>
      <c r="X120">
        <v>6.7583299999999999E-2</v>
      </c>
      <c r="Y120">
        <v>6.0974100000000003E-2</v>
      </c>
      <c r="Z120">
        <v>5.3658200000000003E-2</v>
      </c>
      <c r="AA120">
        <v>4.56306E-2</v>
      </c>
      <c r="AB120">
        <v>3.7084600000000002E-2</v>
      </c>
      <c r="AC120">
        <v>2.8510400000000002E-2</v>
      </c>
      <c r="AD120">
        <v>2.0588700000000001E-2</v>
      </c>
      <c r="AE120">
        <v>1.39224E-2</v>
      </c>
      <c r="AF120">
        <v>8.8217899999999995E-3</v>
      </c>
      <c r="AG120">
        <v>5.2591299999999999E-3</v>
      </c>
      <c r="AH120">
        <v>2.9688599999999998E-3</v>
      </c>
      <c r="AI120">
        <v>1.5981700000000001E-3</v>
      </c>
      <c r="AJ120">
        <v>8.2434299999999995E-4</v>
      </c>
      <c r="AK120">
        <v>4.0753700000000003E-4</v>
      </c>
      <c r="AL120" s="2">
        <v>1.9215399999999999E-4</v>
      </c>
      <c r="AM120" s="2">
        <v>8.5659800000000003E-5</v>
      </c>
      <c r="AN120" s="2">
        <v>3.5745299999999998E-5</v>
      </c>
      <c r="AO120" s="2">
        <v>1.38354E-5</v>
      </c>
      <c r="AP120" s="2">
        <v>4.9305100000000003E-6</v>
      </c>
      <c r="AQ120" s="2">
        <v>1.6090200000000001E-6</v>
      </c>
      <c r="AR120" s="2">
        <v>4.7901300000000003E-7</v>
      </c>
    </row>
    <row r="121" spans="2:44" x14ac:dyDescent="0.2">
      <c r="B121" s="2">
        <v>2.0807100000000001E-7</v>
      </c>
      <c r="C121" s="2">
        <v>3.1547200000000002E-6</v>
      </c>
      <c r="D121" s="2">
        <v>2.12416E-5</v>
      </c>
      <c r="E121" s="2">
        <v>6.4121099999999998E-5</v>
      </c>
      <c r="F121" s="2">
        <v>8.9274699999999994E-5</v>
      </c>
      <c r="G121" s="2">
        <v>7.4061900000000003E-5</v>
      </c>
      <c r="H121" s="2">
        <v>1.1676300000000001E-4</v>
      </c>
      <c r="I121">
        <v>3.29828E-4</v>
      </c>
      <c r="J121">
        <v>7.77467E-4</v>
      </c>
      <c r="K121">
        <v>1.64682E-3</v>
      </c>
      <c r="L121">
        <v>3.6592999999999999E-3</v>
      </c>
      <c r="M121">
        <v>8.0289300000000001E-3</v>
      </c>
      <c r="N121">
        <v>1.56008E-2</v>
      </c>
      <c r="O121">
        <v>2.6599500000000002E-2</v>
      </c>
      <c r="P121">
        <v>4.1403799999999998E-2</v>
      </c>
      <c r="Q121">
        <v>5.9769500000000003E-2</v>
      </c>
      <c r="R121">
        <v>7.8265600000000005E-2</v>
      </c>
      <c r="S121">
        <v>9.0851799999999996E-2</v>
      </c>
      <c r="T121">
        <v>9.3912599999999999E-2</v>
      </c>
      <c r="U121">
        <v>8.9214600000000005E-2</v>
      </c>
      <c r="V121">
        <v>8.1034900000000007E-2</v>
      </c>
      <c r="W121">
        <v>7.2203000000000003E-2</v>
      </c>
      <c r="X121">
        <v>6.35656E-2</v>
      </c>
      <c r="Y121">
        <v>5.53699E-2</v>
      </c>
      <c r="Z121">
        <v>4.7837499999999998E-2</v>
      </c>
      <c r="AA121">
        <v>4.0948400000000003E-2</v>
      </c>
      <c r="AB121">
        <v>3.4438299999999998E-2</v>
      </c>
      <c r="AC121">
        <v>2.8089800000000002E-2</v>
      </c>
      <c r="AD121">
        <v>2.19326E-2</v>
      </c>
      <c r="AE121">
        <v>1.62174E-2</v>
      </c>
      <c r="AF121">
        <v>1.1266099999999999E-2</v>
      </c>
      <c r="AG121">
        <v>7.3144200000000003E-3</v>
      </c>
      <c r="AH121">
        <v>4.4252900000000001E-3</v>
      </c>
      <c r="AI121">
        <v>2.4922400000000002E-3</v>
      </c>
      <c r="AJ121">
        <v>1.3067700000000001E-3</v>
      </c>
      <c r="AK121">
        <v>6.3843099999999996E-4</v>
      </c>
      <c r="AL121" s="2">
        <v>2.9083899999999998E-4</v>
      </c>
      <c r="AM121" s="2">
        <v>1.2355499999999999E-4</v>
      </c>
      <c r="AN121" s="2">
        <v>4.89018E-5</v>
      </c>
      <c r="AO121" s="2">
        <v>1.7994399999999998E-5</v>
      </c>
      <c r="AP121" s="2">
        <v>6.1370400000000001E-6</v>
      </c>
      <c r="AQ121" s="2">
        <v>1.9328200000000001E-6</v>
      </c>
      <c r="AR121" s="2">
        <v>5.5997700000000004E-7</v>
      </c>
    </row>
    <row r="122" spans="2:44" x14ac:dyDescent="0.2">
      <c r="B122" s="2">
        <v>2.4663199999999998E-7</v>
      </c>
      <c r="C122" s="2">
        <v>3.7395500000000001E-6</v>
      </c>
      <c r="D122" s="2">
        <v>2.5184599999999999E-5</v>
      </c>
      <c r="E122" s="2">
        <v>7.61249E-5</v>
      </c>
      <c r="F122" s="2">
        <v>1.07182E-4</v>
      </c>
      <c r="G122" s="2">
        <v>9.7460000000000005E-5</v>
      </c>
      <c r="H122">
        <v>1.8134E-4</v>
      </c>
      <c r="I122">
        <v>5.0414899999999996E-4</v>
      </c>
      <c r="J122">
        <v>1.05321E-3</v>
      </c>
      <c r="K122">
        <v>1.74205E-3</v>
      </c>
      <c r="L122">
        <v>2.94217E-3</v>
      </c>
      <c r="M122">
        <v>5.7044499999999998E-3</v>
      </c>
      <c r="N122">
        <v>1.10744E-2</v>
      </c>
      <c r="O122">
        <v>1.9775999999999998E-2</v>
      </c>
      <c r="P122">
        <v>3.26252E-2</v>
      </c>
      <c r="Q122">
        <v>4.96838E-2</v>
      </c>
      <c r="R122">
        <v>6.8241999999999997E-2</v>
      </c>
      <c r="S122">
        <v>8.3328600000000003E-2</v>
      </c>
      <c r="T122">
        <v>9.1442399999999993E-2</v>
      </c>
      <c r="U122">
        <v>9.2685299999999998E-2</v>
      </c>
      <c r="V122">
        <v>8.8941500000000007E-2</v>
      </c>
      <c r="W122">
        <v>8.1673700000000002E-2</v>
      </c>
      <c r="X122">
        <v>7.2008199999999994E-2</v>
      </c>
      <c r="Y122">
        <v>6.14269E-2</v>
      </c>
      <c r="Z122">
        <v>5.1390900000000003E-2</v>
      </c>
      <c r="AA122">
        <v>4.26507E-2</v>
      </c>
      <c r="AB122">
        <v>3.5215000000000003E-2</v>
      </c>
      <c r="AC122">
        <v>2.8765300000000001E-2</v>
      </c>
      <c r="AD122">
        <v>2.30022E-2</v>
      </c>
      <c r="AE122">
        <v>1.7782699999999999E-2</v>
      </c>
      <c r="AF122">
        <v>1.31273E-2</v>
      </c>
      <c r="AG122">
        <v>9.1536900000000008E-3</v>
      </c>
      <c r="AH122">
        <v>5.9766999999999997E-3</v>
      </c>
      <c r="AI122">
        <v>3.6298400000000001E-3</v>
      </c>
      <c r="AJ122">
        <v>2.0405100000000002E-3</v>
      </c>
      <c r="AK122">
        <v>1.05792E-3</v>
      </c>
      <c r="AL122" s="2">
        <v>5.0452500000000003E-4</v>
      </c>
      <c r="AM122" s="2">
        <v>2.2088899999999999E-4</v>
      </c>
      <c r="AN122" s="2">
        <v>8.8649900000000007E-5</v>
      </c>
      <c r="AO122" s="2">
        <v>3.25755E-5</v>
      </c>
      <c r="AP122" s="2">
        <v>1.0949599999999999E-5</v>
      </c>
      <c r="AQ122" s="2">
        <v>3.3638899999999998E-6</v>
      </c>
      <c r="AR122" s="2">
        <v>9.4386400000000004E-7</v>
      </c>
    </row>
    <row r="123" spans="2:44" x14ac:dyDescent="0.2">
      <c r="B123" s="2">
        <v>2.5088399999999999E-7</v>
      </c>
      <c r="C123" s="2">
        <v>3.8041499999999998E-6</v>
      </c>
      <c r="D123" s="2">
        <v>2.5624000000000001E-5</v>
      </c>
      <c r="E123" s="2">
        <v>7.7536300000000005E-5</v>
      </c>
      <c r="F123" s="2">
        <v>1.10165E-4</v>
      </c>
      <c r="G123" s="2">
        <v>1.07435E-4</v>
      </c>
      <c r="H123">
        <v>2.24038E-4</v>
      </c>
      <c r="I123">
        <v>6.4082400000000002E-4</v>
      </c>
      <c r="J123">
        <v>1.37963E-3</v>
      </c>
      <c r="K123">
        <v>2.4279200000000001E-3</v>
      </c>
      <c r="L123">
        <v>4.3652999999999999E-3</v>
      </c>
      <c r="M123">
        <v>8.3316099999999997E-3</v>
      </c>
      <c r="N123">
        <v>1.45974E-2</v>
      </c>
      <c r="O123">
        <v>2.2087300000000001E-2</v>
      </c>
      <c r="P123">
        <v>3.0232599999999998E-2</v>
      </c>
      <c r="Q123">
        <v>3.9990100000000001E-2</v>
      </c>
      <c r="R123">
        <v>5.1806900000000003E-2</v>
      </c>
      <c r="S123">
        <v>6.3963199999999998E-2</v>
      </c>
      <c r="T123">
        <v>7.4107800000000001E-2</v>
      </c>
      <c r="U123">
        <v>8.1087500000000007E-2</v>
      </c>
      <c r="V123">
        <v>8.4513099999999994E-2</v>
      </c>
      <c r="W123">
        <v>8.3932400000000004E-2</v>
      </c>
      <c r="X123">
        <v>7.9280500000000004E-2</v>
      </c>
      <c r="Y123">
        <v>7.1441500000000005E-2</v>
      </c>
      <c r="Z123">
        <v>6.1881499999999999E-2</v>
      </c>
      <c r="AA123">
        <v>5.19605E-2</v>
      </c>
      <c r="AB123">
        <v>4.2606100000000001E-2</v>
      </c>
      <c r="AC123">
        <v>3.4294100000000001E-2</v>
      </c>
      <c r="AD123">
        <v>2.7135800000000002E-2</v>
      </c>
      <c r="AE123">
        <v>2.1026199999999998E-2</v>
      </c>
      <c r="AF123">
        <v>1.5816400000000001E-2</v>
      </c>
      <c r="AG123">
        <v>1.1421199999999999E-2</v>
      </c>
      <c r="AH123">
        <v>7.8280899999999994E-3</v>
      </c>
      <c r="AI123">
        <v>5.0417500000000002E-3</v>
      </c>
      <c r="AJ123">
        <v>3.02644E-3</v>
      </c>
      <c r="AK123">
        <v>1.6823700000000001E-3</v>
      </c>
      <c r="AL123">
        <v>8.6181099999999998E-4</v>
      </c>
      <c r="AM123" s="2">
        <v>4.0529500000000002E-4</v>
      </c>
      <c r="AN123" s="2">
        <v>1.74482E-4</v>
      </c>
      <c r="AO123" s="2">
        <v>6.86091E-5</v>
      </c>
      <c r="AP123" s="2">
        <v>2.45979E-5</v>
      </c>
      <c r="AQ123" s="2">
        <v>8.0293699999999993E-6</v>
      </c>
      <c r="AR123" s="2">
        <v>2.3835600000000001E-6</v>
      </c>
    </row>
    <row r="124" spans="2:44" x14ac:dyDescent="0.2">
      <c r="B124" s="2">
        <v>2.1944299999999999E-7</v>
      </c>
      <c r="C124" s="2">
        <v>3.3275899999999998E-6</v>
      </c>
      <c r="D124" s="2">
        <v>2.2419600000000001E-5</v>
      </c>
      <c r="E124" s="2">
        <v>6.79477E-5</v>
      </c>
      <c r="F124" s="2">
        <v>9.7826100000000002E-5</v>
      </c>
      <c r="G124" s="2">
        <v>1.04675E-4</v>
      </c>
      <c r="H124">
        <v>2.4684700000000002E-4</v>
      </c>
      <c r="I124">
        <v>7.2388800000000001E-4</v>
      </c>
      <c r="J124">
        <v>1.59574E-3</v>
      </c>
      <c r="K124">
        <v>2.9522400000000001E-3</v>
      </c>
      <c r="L124">
        <v>5.65359E-3</v>
      </c>
      <c r="M124">
        <v>1.12403E-2</v>
      </c>
      <c r="N124">
        <v>2.0163400000000001E-2</v>
      </c>
      <c r="O124">
        <v>3.1152099999999999E-2</v>
      </c>
      <c r="P124">
        <v>4.3238499999999999E-2</v>
      </c>
      <c r="Q124">
        <v>5.6446200000000002E-2</v>
      </c>
      <c r="R124">
        <v>6.9043099999999996E-2</v>
      </c>
      <c r="S124">
        <v>7.6780399999999999E-2</v>
      </c>
      <c r="T124">
        <v>7.7163399999999993E-2</v>
      </c>
      <c r="U124">
        <v>7.2553300000000001E-2</v>
      </c>
      <c r="V124">
        <v>6.7419599999999996E-2</v>
      </c>
      <c r="W124">
        <v>6.4040399999999997E-2</v>
      </c>
      <c r="X124">
        <v>6.1768900000000002E-2</v>
      </c>
      <c r="Y124">
        <v>5.9001600000000001E-2</v>
      </c>
      <c r="Z124">
        <v>5.4752000000000002E-2</v>
      </c>
      <c r="AA124">
        <v>4.8938799999999998E-2</v>
      </c>
      <c r="AB124">
        <v>4.2071600000000001E-2</v>
      </c>
      <c r="AC124">
        <v>3.4864699999999998E-2</v>
      </c>
      <c r="AD124">
        <v>2.7942000000000002E-2</v>
      </c>
      <c r="AE124">
        <v>2.1694399999999999E-2</v>
      </c>
      <c r="AF124">
        <v>1.62915E-2</v>
      </c>
      <c r="AG124">
        <v>1.17696E-2</v>
      </c>
      <c r="AH124">
        <v>8.1128899999999993E-3</v>
      </c>
      <c r="AI124">
        <v>5.2856700000000001E-3</v>
      </c>
      <c r="AJ124">
        <v>3.2252000000000001E-3</v>
      </c>
      <c r="AK124">
        <v>1.8284799999999999E-3</v>
      </c>
      <c r="AL124">
        <v>9.5698699999999996E-4</v>
      </c>
      <c r="AM124" s="2">
        <v>4.6008000000000003E-4</v>
      </c>
      <c r="AN124" s="2">
        <v>2.02406E-4</v>
      </c>
      <c r="AO124" s="2">
        <v>8.1251199999999999E-5</v>
      </c>
      <c r="AP124" s="2">
        <v>2.9697E-5</v>
      </c>
      <c r="AQ124" s="2">
        <v>9.8663599999999998E-6</v>
      </c>
      <c r="AR124" s="2">
        <v>2.9758299999999999E-6</v>
      </c>
    </row>
    <row r="125" spans="2:44" x14ac:dyDescent="0.2">
      <c r="B125" s="2">
        <v>2.4965099999999999E-7</v>
      </c>
      <c r="C125" s="2">
        <v>3.7853699999999998E-6</v>
      </c>
      <c r="D125" s="2">
        <v>2.5494799999999999E-5</v>
      </c>
      <c r="E125" s="2">
        <v>7.7094299999999998E-5</v>
      </c>
      <c r="F125" s="2">
        <v>1.08935E-4</v>
      </c>
      <c r="G125" s="2">
        <v>1.02054E-4</v>
      </c>
      <c r="H125">
        <v>2.01831E-4</v>
      </c>
      <c r="I125">
        <v>5.8591000000000003E-4</v>
      </c>
      <c r="J125">
        <v>1.3398800000000001E-3</v>
      </c>
      <c r="K125">
        <v>2.6734300000000001E-3</v>
      </c>
      <c r="L125">
        <v>5.5742600000000002E-3</v>
      </c>
      <c r="M125">
        <v>1.1688199999999999E-2</v>
      </c>
      <c r="N125">
        <v>2.1752799999999999E-2</v>
      </c>
      <c r="O125">
        <v>3.5083900000000001E-2</v>
      </c>
      <c r="P125">
        <v>5.1236200000000003E-2</v>
      </c>
      <c r="Q125">
        <v>6.9889999999999994E-2</v>
      </c>
      <c r="R125">
        <v>8.7594900000000003E-2</v>
      </c>
      <c r="S125">
        <v>9.7718200000000005E-2</v>
      </c>
      <c r="T125">
        <v>9.6289399999999997E-2</v>
      </c>
      <c r="U125">
        <v>8.5928000000000004E-2</v>
      </c>
      <c r="V125">
        <v>7.2573399999999996E-2</v>
      </c>
      <c r="W125">
        <v>6.0379700000000001E-2</v>
      </c>
      <c r="X125">
        <v>5.0608100000000003E-2</v>
      </c>
      <c r="Y125">
        <v>4.3199500000000002E-2</v>
      </c>
      <c r="Z125">
        <v>3.77399E-2</v>
      </c>
      <c r="AA125">
        <v>3.3525399999999997E-2</v>
      </c>
      <c r="AB125">
        <v>2.9736599999999998E-2</v>
      </c>
      <c r="AC125">
        <v>2.5815899999999999E-2</v>
      </c>
      <c r="AD125">
        <v>2.16341E-2</v>
      </c>
      <c r="AE125">
        <v>1.7370799999999999E-2</v>
      </c>
      <c r="AF125">
        <v>1.33089E-2</v>
      </c>
      <c r="AG125">
        <v>9.6944400000000003E-3</v>
      </c>
      <c r="AH125">
        <v>6.6831900000000003E-3</v>
      </c>
      <c r="AI125">
        <v>4.33578E-3</v>
      </c>
      <c r="AJ125">
        <v>2.6305899999999999E-3</v>
      </c>
      <c r="AK125">
        <v>1.4833699999999999E-3</v>
      </c>
      <c r="AL125">
        <v>7.7303599999999995E-4</v>
      </c>
      <c r="AM125" s="2">
        <v>3.7052400000000001E-4</v>
      </c>
      <c r="AN125" s="2">
        <v>1.6270299999999999E-4</v>
      </c>
      <c r="AO125" s="2">
        <v>6.5250800000000002E-5</v>
      </c>
      <c r="AP125" s="2">
        <v>2.3841799999999999E-5</v>
      </c>
      <c r="AQ125" s="2">
        <v>7.9221699999999997E-6</v>
      </c>
      <c r="AR125" s="2">
        <v>2.39043E-6</v>
      </c>
    </row>
    <row r="126" spans="2:44" x14ac:dyDescent="0.2">
      <c r="B126" s="2">
        <v>3.15882E-7</v>
      </c>
      <c r="C126" s="2">
        <v>4.7894799999999999E-6</v>
      </c>
      <c r="D126" s="2">
        <v>3.2253199999999998E-5</v>
      </c>
      <c r="E126" s="2">
        <v>9.7445800000000001E-5</v>
      </c>
      <c r="F126" s="2">
        <v>1.3666899999999999E-4</v>
      </c>
      <c r="G126" s="2">
        <v>1.20519E-4</v>
      </c>
      <c r="H126">
        <v>2.1325599999999999E-4</v>
      </c>
      <c r="I126">
        <v>5.9655500000000002E-4</v>
      </c>
      <c r="J126">
        <v>1.2977500000000001E-3</v>
      </c>
      <c r="K126">
        <v>2.35301E-3</v>
      </c>
      <c r="L126">
        <v>4.4556400000000003E-3</v>
      </c>
      <c r="M126">
        <v>9.0547800000000001E-3</v>
      </c>
      <c r="N126">
        <v>1.7209700000000001E-2</v>
      </c>
      <c r="O126">
        <v>2.9144799999999998E-2</v>
      </c>
      <c r="P126">
        <v>4.5215900000000003E-2</v>
      </c>
      <c r="Q126">
        <v>6.5202200000000002E-2</v>
      </c>
      <c r="R126">
        <v>8.5467600000000005E-2</v>
      </c>
      <c r="S126">
        <v>9.9396899999999996E-2</v>
      </c>
      <c r="T126">
        <v>0.102714</v>
      </c>
      <c r="U126">
        <v>9.6762399999999998E-2</v>
      </c>
      <c r="V126">
        <v>8.5731199999999994E-2</v>
      </c>
      <c r="W126">
        <v>7.2758500000000004E-2</v>
      </c>
      <c r="X126">
        <v>5.9471299999999998E-2</v>
      </c>
      <c r="Y126">
        <v>4.7192699999999997E-2</v>
      </c>
      <c r="Z126">
        <v>3.70785E-2</v>
      </c>
      <c r="AA126">
        <v>2.9539800000000001E-2</v>
      </c>
      <c r="AB126">
        <v>2.41701E-2</v>
      </c>
      <c r="AC126">
        <v>2.01957E-2</v>
      </c>
      <c r="AD126">
        <v>1.6910600000000001E-2</v>
      </c>
      <c r="AE126">
        <v>1.3879300000000001E-2</v>
      </c>
      <c r="AF126">
        <v>1.0957100000000001E-2</v>
      </c>
      <c r="AG126">
        <v>8.2068499999999999E-3</v>
      </c>
      <c r="AH126">
        <v>5.7771799999999998E-3</v>
      </c>
      <c r="AI126">
        <v>3.7966900000000001E-3</v>
      </c>
      <c r="AJ126">
        <v>2.31738E-3</v>
      </c>
      <c r="AK126">
        <v>1.30798E-3</v>
      </c>
      <c r="AL126">
        <v>6.8008200000000004E-4</v>
      </c>
      <c r="AM126" s="2">
        <v>3.2465800000000002E-4</v>
      </c>
      <c r="AN126" s="2">
        <v>1.4188499999999999E-4</v>
      </c>
      <c r="AO126" s="2">
        <v>5.66275E-5</v>
      </c>
      <c r="AP126" s="2">
        <v>2.05971E-5</v>
      </c>
      <c r="AQ126" s="2">
        <v>6.8161300000000002E-6</v>
      </c>
      <c r="AR126" s="2">
        <v>2.0493800000000001E-6</v>
      </c>
    </row>
    <row r="127" spans="2:44" x14ac:dyDescent="0.2">
      <c r="B127" s="2">
        <v>4.8631399999999997E-7</v>
      </c>
      <c r="C127" s="2">
        <v>7.3734200000000001E-6</v>
      </c>
      <c r="D127" s="2">
        <v>4.9648000000000003E-5</v>
      </c>
      <c r="E127" s="2">
        <v>1.4988600000000001E-4</v>
      </c>
      <c r="F127">
        <v>2.08848E-4</v>
      </c>
      <c r="G127">
        <v>1.74167E-4</v>
      </c>
      <c r="H127">
        <v>2.7426700000000002E-4</v>
      </c>
      <c r="I127">
        <v>7.4513100000000001E-4</v>
      </c>
      <c r="J127">
        <v>1.58563E-3</v>
      </c>
      <c r="K127">
        <v>2.73734E-3</v>
      </c>
      <c r="L127">
        <v>4.8372299999999997E-3</v>
      </c>
      <c r="M127">
        <v>9.3067700000000007E-3</v>
      </c>
      <c r="N127">
        <v>1.6918599999999999E-2</v>
      </c>
      <c r="O127">
        <v>2.7246099999999999E-2</v>
      </c>
      <c r="P127">
        <v>4.0180599999999997E-2</v>
      </c>
      <c r="Q127">
        <v>5.6117E-2</v>
      </c>
      <c r="R127">
        <v>7.3349800000000007E-2</v>
      </c>
      <c r="S127">
        <v>8.7395799999999996E-2</v>
      </c>
      <c r="T127">
        <v>9.4610100000000003E-2</v>
      </c>
      <c r="U127">
        <v>9.49102E-2</v>
      </c>
      <c r="V127">
        <v>9.0142600000000003E-2</v>
      </c>
      <c r="W127">
        <v>8.1679699999999994E-2</v>
      </c>
      <c r="X127">
        <v>7.0474999999999996E-2</v>
      </c>
      <c r="Y127">
        <v>5.7969199999999999E-2</v>
      </c>
      <c r="Z127">
        <v>4.58784E-2</v>
      </c>
      <c r="AA127">
        <v>3.5438200000000003E-2</v>
      </c>
      <c r="AB127">
        <v>2.7130499999999998E-2</v>
      </c>
      <c r="AC127">
        <v>2.0862800000000001E-2</v>
      </c>
      <c r="AD127">
        <v>1.6222E-2</v>
      </c>
      <c r="AE127">
        <v>1.26905E-2</v>
      </c>
      <c r="AF127">
        <v>9.8294300000000001E-3</v>
      </c>
      <c r="AG127">
        <v>7.3834800000000004E-3</v>
      </c>
      <c r="AH127">
        <v>5.2774600000000003E-3</v>
      </c>
      <c r="AI127">
        <v>3.5376399999999999E-3</v>
      </c>
      <c r="AJ127">
        <v>2.2015699999999999E-3</v>
      </c>
      <c r="AK127">
        <v>1.2633500000000001E-3</v>
      </c>
      <c r="AL127">
        <v>6.6538899999999995E-4</v>
      </c>
      <c r="AM127" s="2">
        <v>3.2061699999999998E-4</v>
      </c>
      <c r="AN127" s="2">
        <v>1.4100300000000001E-4</v>
      </c>
      <c r="AO127" s="2">
        <v>5.6495400000000001E-5</v>
      </c>
      <c r="AP127" s="2">
        <v>2.0593000000000001E-5</v>
      </c>
      <c r="AQ127" s="2">
        <v>6.8208E-6</v>
      </c>
      <c r="AR127" s="2">
        <v>2.0508899999999999E-6</v>
      </c>
    </row>
    <row r="128" spans="2:44" x14ac:dyDescent="0.2">
      <c r="B128" s="2">
        <v>3.8264300000000002E-7</v>
      </c>
      <c r="C128" s="2">
        <v>5.8022199999999998E-6</v>
      </c>
      <c r="D128" s="2">
        <v>3.9088699999999997E-5</v>
      </c>
      <c r="E128" s="2">
        <v>1.18397E-4</v>
      </c>
      <c r="F128" s="2">
        <v>1.6960900000000001E-4</v>
      </c>
      <c r="G128">
        <v>1.7523500000000001E-4</v>
      </c>
      <c r="H128">
        <v>3.9342199999999999E-4</v>
      </c>
      <c r="I128">
        <v>1.12436E-3</v>
      </c>
      <c r="J128">
        <v>2.3479500000000001E-3</v>
      </c>
      <c r="K128">
        <v>3.84747E-3</v>
      </c>
      <c r="L128">
        <v>6.2851599999999997E-3</v>
      </c>
      <c r="M128">
        <v>1.1382700000000001E-2</v>
      </c>
      <c r="N128">
        <v>1.98627E-2</v>
      </c>
      <c r="O128">
        <v>3.0560799999999999E-2</v>
      </c>
      <c r="P128">
        <v>4.2618499999999997E-2</v>
      </c>
      <c r="Q128">
        <v>5.6408E-2</v>
      </c>
      <c r="R128">
        <v>7.0767800000000006E-2</v>
      </c>
      <c r="S128">
        <v>8.1798599999999999E-2</v>
      </c>
      <c r="T128">
        <v>8.6462399999999995E-2</v>
      </c>
      <c r="U128">
        <v>8.5522500000000001E-2</v>
      </c>
      <c r="V128">
        <v>8.1619300000000006E-2</v>
      </c>
      <c r="W128">
        <v>7.6187000000000005E-2</v>
      </c>
      <c r="X128">
        <v>6.9224800000000003E-2</v>
      </c>
      <c r="Y128">
        <v>6.0704800000000003E-2</v>
      </c>
      <c r="Z128">
        <v>5.1188400000000002E-2</v>
      </c>
      <c r="AA128">
        <v>4.15378E-2</v>
      </c>
      <c r="AB128">
        <v>3.2559100000000001E-2</v>
      </c>
      <c r="AC128">
        <v>2.4820100000000001E-2</v>
      </c>
      <c r="AD128">
        <v>1.8563E-2</v>
      </c>
      <c r="AE128">
        <v>1.37184E-2</v>
      </c>
      <c r="AF128">
        <v>1.0027599999999999E-2</v>
      </c>
      <c r="AG128">
        <v>7.1974600000000001E-3</v>
      </c>
      <c r="AH128">
        <v>5.0043700000000002E-3</v>
      </c>
      <c r="AI128">
        <v>3.3177100000000002E-3</v>
      </c>
      <c r="AJ128">
        <v>2.06711E-3</v>
      </c>
      <c r="AK128">
        <v>1.19662E-3</v>
      </c>
      <c r="AL128" s="2">
        <v>6.3827899999999995E-4</v>
      </c>
      <c r="AM128" s="2">
        <v>3.1190900000000003E-4</v>
      </c>
      <c r="AN128" s="2">
        <v>1.39097E-4</v>
      </c>
      <c r="AO128" s="2">
        <v>5.6459200000000003E-5</v>
      </c>
      <c r="AP128" s="2">
        <v>2.0820200000000001E-5</v>
      </c>
      <c r="AQ128" s="2">
        <v>6.9665299999999997E-6</v>
      </c>
      <c r="AR128" s="2">
        <v>2.1131199999999999E-6</v>
      </c>
    </row>
    <row r="129" spans="2:44" x14ac:dyDescent="0.2">
      <c r="B129" s="2">
        <v>4.26181E-7</v>
      </c>
      <c r="C129" s="2">
        <v>6.4618700000000004E-6</v>
      </c>
      <c r="D129" s="2">
        <v>4.3516000000000001E-5</v>
      </c>
      <c r="E129" s="2">
        <v>1.3148700000000001E-4</v>
      </c>
      <c r="F129" s="2">
        <v>1.84575E-4</v>
      </c>
      <c r="G129">
        <v>1.64069E-4</v>
      </c>
      <c r="H129">
        <v>2.9609200000000002E-4</v>
      </c>
      <c r="I129">
        <v>8.4281700000000005E-4</v>
      </c>
      <c r="J129">
        <v>1.9009599999999999E-3</v>
      </c>
      <c r="K129">
        <v>3.68886E-3</v>
      </c>
      <c r="L129">
        <v>7.4144099999999998E-3</v>
      </c>
      <c r="M129">
        <v>1.49868E-2</v>
      </c>
      <c r="N129">
        <v>2.66162E-2</v>
      </c>
      <c r="O129">
        <v>4.0054199999999998E-2</v>
      </c>
      <c r="P129">
        <v>5.3636400000000001E-2</v>
      </c>
      <c r="Q129">
        <v>6.7759600000000003E-2</v>
      </c>
      <c r="R129">
        <v>8.1324599999999997E-2</v>
      </c>
      <c r="S129">
        <v>8.9829300000000001E-2</v>
      </c>
      <c r="T129">
        <v>8.9845900000000006E-2</v>
      </c>
      <c r="U129">
        <v>8.3039600000000005E-2</v>
      </c>
      <c r="V129">
        <v>7.3836399999999996E-2</v>
      </c>
      <c r="W129">
        <v>6.5107100000000001E-2</v>
      </c>
      <c r="X129">
        <v>5.7306799999999998E-2</v>
      </c>
      <c r="Y129">
        <v>5.0045600000000003E-2</v>
      </c>
      <c r="Z129">
        <v>4.30841E-2</v>
      </c>
      <c r="AA129">
        <v>3.6349800000000002E-2</v>
      </c>
      <c r="AB129">
        <v>2.9855E-2</v>
      </c>
      <c r="AC129">
        <v>2.3735300000000001E-2</v>
      </c>
      <c r="AD129">
        <v>1.82176E-2</v>
      </c>
      <c r="AE129">
        <v>1.3500399999999999E-2</v>
      </c>
      <c r="AF129">
        <v>9.6678400000000005E-3</v>
      </c>
      <c r="AG129">
        <v>6.6850499999999997E-3</v>
      </c>
      <c r="AH129">
        <v>4.4462199999999999E-3</v>
      </c>
      <c r="AI129">
        <v>2.8243299999999999E-3</v>
      </c>
      <c r="AJ129">
        <v>1.6979199999999999E-3</v>
      </c>
      <c r="AK129">
        <v>9.5688100000000003E-4</v>
      </c>
      <c r="AL129" s="2">
        <v>5.0114099999999998E-4</v>
      </c>
      <c r="AM129" s="2">
        <v>2.42155E-4</v>
      </c>
      <c r="AN129" s="2">
        <v>1.07354E-4</v>
      </c>
      <c r="AO129" s="2">
        <v>4.3482400000000002E-5</v>
      </c>
      <c r="AP129" s="2">
        <v>1.6041100000000001E-5</v>
      </c>
      <c r="AQ129" s="2">
        <v>5.3779300000000002E-6</v>
      </c>
      <c r="AR129" s="2">
        <v>1.63588E-6</v>
      </c>
    </row>
    <row r="130" spans="2:44" x14ac:dyDescent="0.2">
      <c r="B130" s="2">
        <v>2.9547199999999999E-7</v>
      </c>
      <c r="C130" s="2">
        <v>4.4803000000000001E-6</v>
      </c>
      <c r="D130" s="2">
        <v>3.01804E-5</v>
      </c>
      <c r="E130" s="2">
        <v>9.1360700000000001E-5</v>
      </c>
      <c r="F130" s="2">
        <v>1.3024600000000001E-4</v>
      </c>
      <c r="G130" s="2">
        <v>1.3014799999999999E-4</v>
      </c>
      <c r="H130">
        <v>2.8050999999999998E-4</v>
      </c>
      <c r="I130">
        <v>8.0391299999999996E-4</v>
      </c>
      <c r="J130">
        <v>1.7196500000000001E-3</v>
      </c>
      <c r="K130">
        <v>2.9940499999999998E-3</v>
      </c>
      <c r="L130">
        <v>5.3833099999999997E-3</v>
      </c>
      <c r="M130">
        <v>1.06093E-2</v>
      </c>
      <c r="N130">
        <v>1.9906099999999999E-2</v>
      </c>
      <c r="O130">
        <v>3.3376700000000002E-2</v>
      </c>
      <c r="P130">
        <v>5.1121300000000001E-2</v>
      </c>
      <c r="Q130">
        <v>7.2490799999999994E-2</v>
      </c>
      <c r="R130">
        <v>9.2934299999999997E-2</v>
      </c>
      <c r="S130">
        <v>0.104798</v>
      </c>
      <c r="T130">
        <v>0.10384699999999999</v>
      </c>
      <c r="U130">
        <v>9.3093400000000007E-2</v>
      </c>
      <c r="V130">
        <v>7.8920199999999996E-2</v>
      </c>
      <c r="W130">
        <v>6.5559500000000007E-2</v>
      </c>
      <c r="X130">
        <v>5.41021E-2</v>
      </c>
      <c r="Y130">
        <v>4.4450200000000002E-2</v>
      </c>
      <c r="Z130">
        <v>3.6481E-2</v>
      </c>
      <c r="AA130">
        <v>2.9989600000000002E-2</v>
      </c>
      <c r="AB130">
        <v>2.45924E-2</v>
      </c>
      <c r="AC130">
        <v>1.99112E-2</v>
      </c>
      <c r="AD130">
        <v>1.5732599999999999E-2</v>
      </c>
      <c r="AE130">
        <v>1.2010699999999999E-2</v>
      </c>
      <c r="AF130">
        <v>8.7902799999999993E-3</v>
      </c>
      <c r="AG130">
        <v>6.1293600000000004E-3</v>
      </c>
      <c r="AH130">
        <v>4.0504699999999996E-3</v>
      </c>
      <c r="AI130">
        <v>2.5239799999999999E-3</v>
      </c>
      <c r="AJ130">
        <v>1.4755E-3</v>
      </c>
      <c r="AK130">
        <v>8.0499599999999999E-4</v>
      </c>
      <c r="AL130" s="2">
        <v>4.0778E-4</v>
      </c>
      <c r="AM130" s="2">
        <v>1.90877E-4</v>
      </c>
      <c r="AN130" s="2">
        <v>8.2210099999999994E-5</v>
      </c>
      <c r="AO130" s="2">
        <v>3.2460499999999999E-5</v>
      </c>
      <c r="AP130" s="2">
        <v>1.17148E-5</v>
      </c>
      <c r="AQ130" s="2">
        <v>3.8547200000000003E-6</v>
      </c>
      <c r="AR130" s="2">
        <v>1.15421E-6</v>
      </c>
    </row>
    <row r="131" spans="2:44" x14ac:dyDescent="0.2">
      <c r="B131" s="2">
        <v>3.1305299999999999E-7</v>
      </c>
      <c r="C131" s="2">
        <v>4.7466399999999998E-6</v>
      </c>
      <c r="D131" s="2">
        <v>3.1966299999999999E-5</v>
      </c>
      <c r="E131" s="2">
        <v>9.6609500000000004E-5</v>
      </c>
      <c r="F131" s="2">
        <v>1.35864E-4</v>
      </c>
      <c r="G131" s="2">
        <v>1.22545E-4</v>
      </c>
      <c r="H131">
        <v>2.2667299999999999E-4</v>
      </c>
      <c r="I131">
        <v>6.4489899999999999E-4</v>
      </c>
      <c r="J131">
        <v>1.43789E-3</v>
      </c>
      <c r="K131">
        <v>2.7316599999999999E-3</v>
      </c>
      <c r="L131">
        <v>5.3950100000000004E-3</v>
      </c>
      <c r="M131">
        <v>1.0933399999999999E-2</v>
      </c>
      <c r="N131">
        <v>1.9868500000000001E-2</v>
      </c>
      <c r="O131">
        <v>3.1238700000000001E-2</v>
      </c>
      <c r="P131">
        <v>4.4583299999999999E-2</v>
      </c>
      <c r="Q131">
        <v>6.04991E-2</v>
      </c>
      <c r="R131">
        <v>7.7670400000000001E-2</v>
      </c>
      <c r="S131">
        <v>9.1599799999999995E-2</v>
      </c>
      <c r="T131">
        <v>9.8245799999999994E-2</v>
      </c>
      <c r="U131">
        <v>9.7196199999999996E-2</v>
      </c>
      <c r="V131">
        <v>9.0340699999999996E-2</v>
      </c>
      <c r="W131">
        <v>7.9516400000000001E-2</v>
      </c>
      <c r="X131">
        <v>6.6397100000000001E-2</v>
      </c>
      <c r="Y131">
        <v>5.3027699999999997E-2</v>
      </c>
      <c r="Z131">
        <v>4.1241800000000002E-2</v>
      </c>
      <c r="AA131">
        <v>3.1859600000000002E-2</v>
      </c>
      <c r="AB131">
        <v>2.47285E-2</v>
      </c>
      <c r="AC131">
        <v>1.92867E-2</v>
      </c>
      <c r="AD131">
        <v>1.4993299999999999E-2</v>
      </c>
      <c r="AE131">
        <v>1.14749E-2</v>
      </c>
      <c r="AF131">
        <v>8.5281999999999997E-3</v>
      </c>
      <c r="AG131">
        <v>6.0757099999999998E-3</v>
      </c>
      <c r="AH131">
        <v>4.1036199999999997E-3</v>
      </c>
      <c r="AI131">
        <v>2.6043899999999998E-3</v>
      </c>
      <c r="AJ131">
        <v>1.54229E-3</v>
      </c>
      <c r="AK131">
        <v>8.4747200000000005E-4</v>
      </c>
      <c r="AL131" s="2">
        <v>4.3016099999999998E-4</v>
      </c>
      <c r="AM131" s="2">
        <v>2.00946E-4</v>
      </c>
      <c r="AN131" s="2">
        <v>8.6126300000000002E-5</v>
      </c>
      <c r="AO131" s="2">
        <v>3.3782000000000003E-5</v>
      </c>
      <c r="AP131" s="2">
        <v>1.21001E-5</v>
      </c>
      <c r="AQ131" s="2">
        <v>3.9506099999999998E-6</v>
      </c>
      <c r="AR131" s="2">
        <v>1.1739399999999999E-6</v>
      </c>
    </row>
    <row r="132" spans="2:44" x14ac:dyDescent="0.2">
      <c r="B132" s="2">
        <v>1.3676299999999999E-7</v>
      </c>
      <c r="C132" s="2">
        <v>2.0740700000000002E-6</v>
      </c>
      <c r="D132" s="2">
        <v>1.39809E-5</v>
      </c>
      <c r="E132" s="2">
        <v>4.2507099999999998E-5</v>
      </c>
      <c r="F132" s="2">
        <v>6.2794500000000003E-5</v>
      </c>
      <c r="G132" s="2">
        <v>7.8436799999999994E-5</v>
      </c>
      <c r="H132">
        <v>2.1515400000000001E-4</v>
      </c>
      <c r="I132">
        <v>6.3637899999999996E-4</v>
      </c>
      <c r="J132">
        <v>1.3714199999999999E-3</v>
      </c>
      <c r="K132">
        <v>2.4206800000000001E-3</v>
      </c>
      <c r="L132">
        <v>4.4257599999999999E-3</v>
      </c>
      <c r="M132">
        <v>8.7875000000000002E-3</v>
      </c>
      <c r="N132">
        <v>1.6470700000000001E-2</v>
      </c>
      <c r="O132">
        <v>2.7517400000000001E-2</v>
      </c>
      <c r="P132">
        <v>4.2093600000000002E-2</v>
      </c>
      <c r="Q132">
        <v>6.0028100000000001E-2</v>
      </c>
      <c r="R132">
        <v>7.8217400000000006E-2</v>
      </c>
      <c r="S132">
        <v>9.0963199999999994E-2</v>
      </c>
      <c r="T132">
        <v>9.4837199999999997E-2</v>
      </c>
      <c r="U132">
        <v>9.1552099999999997E-2</v>
      </c>
      <c r="V132">
        <v>8.5004700000000002E-2</v>
      </c>
      <c r="W132">
        <v>7.7319799999999994E-2</v>
      </c>
      <c r="X132">
        <v>6.8572599999999997E-2</v>
      </c>
      <c r="Y132">
        <v>5.8644799999999997E-2</v>
      </c>
      <c r="Z132">
        <v>4.8139000000000001E-2</v>
      </c>
      <c r="AA132">
        <v>3.80372E-2</v>
      </c>
      <c r="AB132">
        <v>2.9161699999999999E-2</v>
      </c>
      <c r="AC132">
        <v>2.1917900000000001E-2</v>
      </c>
      <c r="AD132">
        <v>1.6292299999999999E-2</v>
      </c>
      <c r="AE132">
        <v>1.20071E-2</v>
      </c>
      <c r="AF132">
        <v>8.7220300000000004E-3</v>
      </c>
      <c r="AG132">
        <v>6.1700399999999999E-3</v>
      </c>
      <c r="AH132">
        <v>4.1905299999999996E-3</v>
      </c>
      <c r="AI132">
        <v>2.6963999999999998E-3</v>
      </c>
      <c r="AJ132">
        <v>1.6257800000000001E-3</v>
      </c>
      <c r="AK132">
        <v>9.1075200000000002E-4</v>
      </c>
      <c r="AL132" s="2">
        <v>4.7099700000000002E-4</v>
      </c>
      <c r="AM132" s="2">
        <v>2.2379600000000001E-4</v>
      </c>
      <c r="AN132" s="2">
        <v>9.7357100000000003E-5</v>
      </c>
      <c r="AO132" s="2">
        <v>3.8673100000000001E-5</v>
      </c>
      <c r="AP132" s="2">
        <v>1.3998900000000001E-5</v>
      </c>
      <c r="AQ132" s="2">
        <v>4.6103499999999998E-6</v>
      </c>
      <c r="AR132" s="2">
        <v>1.37971E-6</v>
      </c>
    </row>
    <row r="133" spans="2:44" x14ac:dyDescent="0.2">
      <c r="B133" s="2">
        <v>2.2884300000000001E-7</v>
      </c>
      <c r="C133" s="2">
        <v>3.4696199999999999E-6</v>
      </c>
      <c r="D133" s="2">
        <v>2.33602E-5</v>
      </c>
      <c r="E133" s="2">
        <v>7.04848E-5</v>
      </c>
      <c r="F133" s="2">
        <v>9.7758100000000002E-5</v>
      </c>
      <c r="G133" s="2">
        <v>7.8375999999999996E-5</v>
      </c>
      <c r="H133" s="2">
        <v>1.1437100000000001E-4</v>
      </c>
      <c r="I133">
        <v>3.2236299999999999E-4</v>
      </c>
      <c r="J133">
        <v>7.8435400000000002E-4</v>
      </c>
      <c r="K133">
        <v>1.7441500000000001E-3</v>
      </c>
      <c r="L133">
        <v>3.9932300000000004E-3</v>
      </c>
      <c r="M133">
        <v>8.6771000000000001E-3</v>
      </c>
      <c r="N133">
        <v>1.61852E-2</v>
      </c>
      <c r="O133">
        <v>2.5908E-2</v>
      </c>
      <c r="P133">
        <v>3.7700900000000002E-2</v>
      </c>
      <c r="Q133">
        <v>5.20966E-2</v>
      </c>
      <c r="R133">
        <v>6.7834099999999994E-2</v>
      </c>
      <c r="S133">
        <v>8.1027600000000005E-2</v>
      </c>
      <c r="T133">
        <v>8.8375800000000004E-2</v>
      </c>
      <c r="U133">
        <v>8.9733999999999994E-2</v>
      </c>
      <c r="V133">
        <v>8.6745600000000006E-2</v>
      </c>
      <c r="W133">
        <v>8.0675200000000002E-2</v>
      </c>
      <c r="X133">
        <v>7.2338399999999997E-2</v>
      </c>
      <c r="Y133">
        <v>6.2761200000000003E-2</v>
      </c>
      <c r="Z133">
        <v>5.2980800000000002E-2</v>
      </c>
      <c r="AA133">
        <v>4.3603799999999998E-2</v>
      </c>
      <c r="AB133">
        <v>3.4887399999999999E-2</v>
      </c>
      <c r="AC133">
        <v>2.7038900000000001E-2</v>
      </c>
      <c r="AD133">
        <v>2.0286800000000001E-2</v>
      </c>
      <c r="AE133">
        <v>1.47665E-2</v>
      </c>
      <c r="AF133">
        <v>1.04475E-2</v>
      </c>
      <c r="AG133">
        <v>7.1747599999999996E-3</v>
      </c>
      <c r="AH133">
        <v>4.7535800000000003E-3</v>
      </c>
      <c r="AI133">
        <v>3.0093199999999998E-3</v>
      </c>
      <c r="AJ133">
        <v>1.8005199999999999E-3</v>
      </c>
      <c r="AK133">
        <v>1.0077899999999999E-3</v>
      </c>
      <c r="AL133" s="2">
        <v>5.2321900000000001E-4</v>
      </c>
      <c r="AM133" s="2">
        <v>2.5031199999999998E-4</v>
      </c>
      <c r="AN133" s="2">
        <v>1.09806E-4</v>
      </c>
      <c r="AO133" s="2">
        <v>4.401E-5</v>
      </c>
      <c r="AP133" s="2">
        <v>1.6073200000000001E-5</v>
      </c>
      <c r="AQ133" s="2">
        <v>5.3385400000000001E-6</v>
      </c>
      <c r="AR133" s="2">
        <v>1.61019E-6</v>
      </c>
    </row>
    <row r="134" spans="2:44" x14ac:dyDescent="0.2">
      <c r="B134" s="2">
        <v>1.00603E-7</v>
      </c>
      <c r="C134" s="2">
        <v>1.52573E-6</v>
      </c>
      <c r="D134" s="2">
        <v>1.0285999999999999E-5</v>
      </c>
      <c r="E134" s="2">
        <v>3.1298199999999998E-5</v>
      </c>
      <c r="F134" s="2">
        <v>4.65286E-5</v>
      </c>
      <c r="G134" s="2">
        <v>6.0063399999999998E-5</v>
      </c>
      <c r="H134">
        <v>1.6845299999999999E-4</v>
      </c>
      <c r="I134">
        <v>4.9232699999999998E-4</v>
      </c>
      <c r="J134">
        <v>1.01979E-3</v>
      </c>
      <c r="K134">
        <v>1.64441E-3</v>
      </c>
      <c r="L134">
        <v>2.6892399999999999E-3</v>
      </c>
      <c r="M134">
        <v>5.1889700000000002E-3</v>
      </c>
      <c r="N134">
        <v>1.0326800000000001E-2</v>
      </c>
      <c r="O134">
        <v>1.91104E-2</v>
      </c>
      <c r="P134">
        <v>3.24693E-2</v>
      </c>
      <c r="Q134">
        <v>5.0043499999999998E-2</v>
      </c>
      <c r="R134">
        <v>6.8286600000000003E-2</v>
      </c>
      <c r="S134">
        <v>8.1693199999999994E-2</v>
      </c>
      <c r="T134">
        <v>8.7256899999999998E-2</v>
      </c>
      <c r="U134">
        <v>8.6557700000000001E-2</v>
      </c>
      <c r="V134">
        <v>8.2936499999999996E-2</v>
      </c>
      <c r="W134">
        <v>7.8142299999999998E-2</v>
      </c>
      <c r="X134">
        <v>7.2192599999999996E-2</v>
      </c>
      <c r="Y134">
        <v>6.4924700000000002E-2</v>
      </c>
      <c r="Z134">
        <v>5.6686E-2</v>
      </c>
      <c r="AA134">
        <v>4.8068199999999998E-2</v>
      </c>
      <c r="AB134">
        <v>3.9595400000000003E-2</v>
      </c>
      <c r="AC134">
        <v>3.1647599999999998E-2</v>
      </c>
      <c r="AD134">
        <v>2.4483399999999999E-2</v>
      </c>
      <c r="AE134">
        <v>1.8269199999999999E-2</v>
      </c>
      <c r="AF134">
        <v>1.3097299999999999E-2</v>
      </c>
      <c r="AG134">
        <v>8.9851600000000007E-3</v>
      </c>
      <c r="AH134">
        <v>5.87383E-3</v>
      </c>
      <c r="AI134">
        <v>3.64109E-3</v>
      </c>
      <c r="AJ134">
        <v>2.1277599999999998E-3</v>
      </c>
      <c r="AK134">
        <v>1.16464E-3</v>
      </c>
      <c r="AL134" s="2">
        <v>5.9320100000000001E-4</v>
      </c>
      <c r="AM134" s="2">
        <v>2.79475E-4</v>
      </c>
      <c r="AN134" s="2">
        <v>1.2116399999999999E-4</v>
      </c>
      <c r="AO134" s="2">
        <v>4.8135700000000001E-5</v>
      </c>
      <c r="AP134" s="2">
        <v>1.7465900000000002E-5</v>
      </c>
      <c r="AQ134" s="2">
        <v>5.7736199999999998E-6</v>
      </c>
      <c r="AR134" s="2">
        <v>1.73538E-6</v>
      </c>
    </row>
    <row r="135" spans="2:44" x14ac:dyDescent="0.2">
      <c r="B135" s="2">
        <v>1.7198000000000001E-7</v>
      </c>
      <c r="C135" s="2">
        <v>2.60753E-6</v>
      </c>
      <c r="D135" s="2">
        <v>1.7556900000000001E-5</v>
      </c>
      <c r="E135" s="2">
        <v>5.2994100000000001E-5</v>
      </c>
      <c r="F135" s="2">
        <v>7.3734900000000004E-5</v>
      </c>
      <c r="G135" s="2">
        <v>6.0875699999999997E-5</v>
      </c>
      <c r="H135" s="2">
        <v>9.5589500000000004E-5</v>
      </c>
      <c r="I135">
        <v>2.7516599999999997E-4</v>
      </c>
      <c r="J135">
        <v>6.7807999999999996E-4</v>
      </c>
      <c r="K135">
        <v>1.5307299999999999E-3</v>
      </c>
      <c r="L135">
        <v>3.5158799999999999E-3</v>
      </c>
      <c r="M135">
        <v>7.5127800000000002E-3</v>
      </c>
      <c r="N135">
        <v>1.3494000000000001E-2</v>
      </c>
      <c r="O135">
        <v>2.03354E-2</v>
      </c>
      <c r="P135">
        <v>2.7573899999999998E-2</v>
      </c>
      <c r="Q135">
        <v>3.6405100000000003E-2</v>
      </c>
      <c r="R135">
        <v>4.7756300000000002E-2</v>
      </c>
      <c r="S135">
        <v>6.0391E-2</v>
      </c>
      <c r="T135">
        <v>7.1877700000000003E-2</v>
      </c>
      <c r="U135">
        <v>8.0287700000000004E-2</v>
      </c>
      <c r="V135">
        <v>8.4438200000000005E-2</v>
      </c>
      <c r="W135">
        <v>8.38391E-2</v>
      </c>
      <c r="X135">
        <v>7.9132400000000006E-2</v>
      </c>
      <c r="Y135">
        <v>7.19167E-2</v>
      </c>
      <c r="Z135">
        <v>6.3725799999999999E-2</v>
      </c>
      <c r="AA135">
        <v>5.5344200000000003E-2</v>
      </c>
      <c r="AB135">
        <v>4.6993199999999999E-2</v>
      </c>
      <c r="AC135">
        <v>3.8795400000000001E-2</v>
      </c>
      <c r="AD135">
        <v>3.0974000000000002E-2</v>
      </c>
      <c r="AE135">
        <v>2.3803600000000001E-2</v>
      </c>
      <c r="AF135">
        <v>1.7521599999999998E-2</v>
      </c>
      <c r="AG135">
        <v>1.2284700000000001E-2</v>
      </c>
      <c r="AH135">
        <v>8.1540699999999994E-3</v>
      </c>
      <c r="AI135">
        <v>5.0927400000000001E-3</v>
      </c>
      <c r="AJ135">
        <v>2.9757999999999998E-3</v>
      </c>
      <c r="AK135">
        <v>1.6184000000000001E-3</v>
      </c>
      <c r="AL135">
        <v>8.1548199999999997E-4</v>
      </c>
      <c r="AM135" s="2">
        <v>3.7918400000000002E-4</v>
      </c>
      <c r="AN135" s="2">
        <v>1.6213299999999999E-4</v>
      </c>
      <c r="AO135" s="2">
        <v>6.3556600000000001E-5</v>
      </c>
      <c r="AP135" s="2">
        <v>2.2781200000000001E-5</v>
      </c>
      <c r="AQ135" s="2">
        <v>7.44993E-6</v>
      </c>
      <c r="AR135" s="2">
        <v>2.21859E-6</v>
      </c>
    </row>
    <row r="136" spans="2:44" x14ac:dyDescent="0.2">
      <c r="B136" s="2">
        <v>1.8979799999999999E-7</v>
      </c>
      <c r="C136" s="2">
        <v>2.8778300000000002E-6</v>
      </c>
      <c r="D136" s="2">
        <v>1.9381600000000001E-5</v>
      </c>
      <c r="E136" s="2">
        <v>5.8592899999999999E-5</v>
      </c>
      <c r="F136" s="2">
        <v>8.2598399999999998E-5</v>
      </c>
      <c r="G136" s="2">
        <v>7.5833899999999999E-5</v>
      </c>
      <c r="H136" s="2">
        <v>1.43411E-4</v>
      </c>
      <c r="I136">
        <v>3.9961599999999999E-4</v>
      </c>
      <c r="J136">
        <v>8.3458000000000002E-4</v>
      </c>
      <c r="K136">
        <v>1.38288E-3</v>
      </c>
      <c r="L136">
        <v>2.3644E-3</v>
      </c>
      <c r="M136">
        <v>4.7175100000000003E-3</v>
      </c>
      <c r="N136">
        <v>9.5384800000000002E-3</v>
      </c>
      <c r="O136">
        <v>1.77959E-2</v>
      </c>
      <c r="P136">
        <v>3.0282400000000001E-2</v>
      </c>
      <c r="Q136">
        <v>4.6326199999999998E-2</v>
      </c>
      <c r="R136">
        <v>6.2110100000000001E-2</v>
      </c>
      <c r="S136">
        <v>7.2283200000000006E-2</v>
      </c>
      <c r="T136">
        <v>7.4673400000000001E-2</v>
      </c>
      <c r="U136">
        <v>7.2224399999999994E-2</v>
      </c>
      <c r="V136">
        <v>6.9489599999999999E-2</v>
      </c>
      <c r="W136">
        <v>6.8415299999999998E-2</v>
      </c>
      <c r="X136">
        <v>6.7940299999999995E-2</v>
      </c>
      <c r="Y136">
        <v>6.6234100000000004E-2</v>
      </c>
      <c r="Z136">
        <v>6.2388300000000001E-2</v>
      </c>
      <c r="AA136">
        <v>5.6591200000000001E-2</v>
      </c>
      <c r="AB136">
        <v>4.9563400000000001E-2</v>
      </c>
      <c r="AC136">
        <v>4.2027700000000001E-2</v>
      </c>
      <c r="AD136">
        <v>3.44934E-2</v>
      </c>
      <c r="AE136">
        <v>2.7293700000000001E-2</v>
      </c>
      <c r="AF136">
        <v>2.0691600000000001E-2</v>
      </c>
      <c r="AG136">
        <v>1.4922400000000001E-2</v>
      </c>
      <c r="AH136">
        <v>1.01654E-2</v>
      </c>
      <c r="AI136">
        <v>6.4974100000000003E-3</v>
      </c>
      <c r="AJ136">
        <v>3.8728199999999999E-3</v>
      </c>
      <c r="AK136">
        <v>2.1409599999999999E-3</v>
      </c>
      <c r="AL136">
        <v>1.0925399999999999E-3</v>
      </c>
      <c r="AM136" s="2">
        <v>5.1262400000000004E-4</v>
      </c>
      <c r="AN136" s="2">
        <v>2.2044499999999999E-4</v>
      </c>
      <c r="AO136" s="2">
        <v>8.6661200000000003E-5</v>
      </c>
      <c r="AP136" s="2">
        <v>3.10797E-5</v>
      </c>
      <c r="AQ136" s="2">
        <v>1.01518E-5</v>
      </c>
      <c r="AR136" s="2">
        <v>3.0161400000000001E-6</v>
      </c>
    </row>
    <row r="137" spans="2:44" x14ac:dyDescent="0.2">
      <c r="B137" s="2">
        <v>9.86456E-8</v>
      </c>
      <c r="C137" s="2">
        <v>1.4960299999999999E-6</v>
      </c>
      <c r="D137" s="2">
        <v>1.00854E-5</v>
      </c>
      <c r="E137" s="2">
        <v>3.0680399999999999E-5</v>
      </c>
      <c r="F137" s="2">
        <v>4.5528799999999997E-5</v>
      </c>
      <c r="G137" s="2">
        <v>5.8298899999999998E-5</v>
      </c>
      <c r="H137">
        <v>1.63399E-4</v>
      </c>
      <c r="I137">
        <v>4.8543600000000001E-4</v>
      </c>
      <c r="J137">
        <v>1.05153E-3</v>
      </c>
      <c r="K137">
        <v>1.8697099999999999E-3</v>
      </c>
      <c r="L137">
        <v>3.40742E-3</v>
      </c>
      <c r="M137">
        <v>6.56421E-3</v>
      </c>
      <c r="N137">
        <v>1.15791E-2</v>
      </c>
      <c r="O137">
        <v>1.7699800000000002E-2</v>
      </c>
      <c r="P137">
        <v>2.4668200000000001E-2</v>
      </c>
      <c r="Q137">
        <v>3.3504800000000001E-2</v>
      </c>
      <c r="R137">
        <v>4.4778600000000002E-2</v>
      </c>
      <c r="S137">
        <v>5.7030200000000003E-2</v>
      </c>
      <c r="T137">
        <v>6.7739900000000006E-2</v>
      </c>
      <c r="U137">
        <v>7.4945700000000004E-2</v>
      </c>
      <c r="V137">
        <v>7.76646E-2</v>
      </c>
      <c r="W137">
        <v>7.6021699999999998E-2</v>
      </c>
      <c r="X137">
        <v>7.1473999999999996E-2</v>
      </c>
      <c r="Y137">
        <v>6.6098299999999999E-2</v>
      </c>
      <c r="Z137">
        <v>6.1182800000000002E-2</v>
      </c>
      <c r="AA137">
        <v>5.6654099999999999E-2</v>
      </c>
      <c r="AB137">
        <v>5.1752300000000001E-2</v>
      </c>
      <c r="AC137">
        <v>4.5948000000000003E-2</v>
      </c>
      <c r="AD137">
        <v>3.9276899999999997E-2</v>
      </c>
      <c r="AE137">
        <v>3.2156799999999999E-2</v>
      </c>
      <c r="AF137">
        <v>2.5110500000000001E-2</v>
      </c>
      <c r="AG137">
        <v>1.8607499999999999E-2</v>
      </c>
      <c r="AH137">
        <v>1.30048E-2</v>
      </c>
      <c r="AI137">
        <v>8.5165899999999992E-3</v>
      </c>
      <c r="AJ137">
        <v>5.19353E-3</v>
      </c>
      <c r="AK137">
        <v>2.93298E-3</v>
      </c>
      <c r="AL137">
        <v>1.5268199999999999E-3</v>
      </c>
      <c r="AM137">
        <v>7.2985599999999997E-4</v>
      </c>
      <c r="AN137" s="2">
        <v>3.1937099999999999E-4</v>
      </c>
      <c r="AO137" s="2">
        <v>1.2760199999999999E-4</v>
      </c>
      <c r="AP137" s="2">
        <v>4.64544E-5</v>
      </c>
      <c r="AQ137" s="2">
        <v>1.5384200000000001E-5</v>
      </c>
      <c r="AR137" s="2">
        <v>4.6281699999999996E-6</v>
      </c>
    </row>
    <row r="138" spans="2:44" x14ac:dyDescent="0.2">
      <c r="B138" s="2">
        <v>5.89064E-8</v>
      </c>
      <c r="C138" s="2">
        <v>8.93289E-7</v>
      </c>
      <c r="D138" s="2">
        <v>6.01994E-6</v>
      </c>
      <c r="E138" s="2">
        <v>1.8272599999999998E-5</v>
      </c>
      <c r="F138" s="2">
        <v>2.6644799999999999E-5</v>
      </c>
      <c r="G138" s="2">
        <v>3.10147E-5</v>
      </c>
      <c r="H138" s="2">
        <v>8.1374799999999999E-5</v>
      </c>
      <c r="I138">
        <v>2.5295999999999999E-4</v>
      </c>
      <c r="J138">
        <v>6.2474700000000004E-4</v>
      </c>
      <c r="K138">
        <v>1.4139300000000001E-3</v>
      </c>
      <c r="L138">
        <v>3.2872600000000002E-3</v>
      </c>
      <c r="M138">
        <v>7.20844E-3</v>
      </c>
      <c r="N138">
        <v>1.3541299999999999E-2</v>
      </c>
      <c r="O138">
        <v>2.1821799999999999E-2</v>
      </c>
      <c r="P138">
        <v>3.1822299999999998E-2</v>
      </c>
      <c r="Q138">
        <v>4.3545899999999998E-2</v>
      </c>
      <c r="R138">
        <v>5.5275100000000001E-2</v>
      </c>
      <c r="S138">
        <v>6.3509099999999999E-2</v>
      </c>
      <c r="T138">
        <v>6.6392699999999999E-2</v>
      </c>
      <c r="U138">
        <v>6.5788399999999997E-2</v>
      </c>
      <c r="V138">
        <v>6.4854800000000004E-2</v>
      </c>
      <c r="W138">
        <v>6.4777799999999996E-2</v>
      </c>
      <c r="X138">
        <v>6.4570600000000006E-2</v>
      </c>
      <c r="Y138">
        <v>6.2966999999999995E-2</v>
      </c>
      <c r="Z138">
        <v>5.9676899999999998E-2</v>
      </c>
      <c r="AA138">
        <v>5.5236599999999997E-2</v>
      </c>
      <c r="AB138">
        <v>5.0278799999999998E-2</v>
      </c>
      <c r="AC138">
        <v>4.5054400000000001E-2</v>
      </c>
      <c r="AD138">
        <v>3.94674E-2</v>
      </c>
      <c r="AE138">
        <v>3.3401100000000003E-2</v>
      </c>
      <c r="AF138">
        <v>2.6981700000000001E-2</v>
      </c>
      <c r="AG138">
        <v>2.0599200000000002E-2</v>
      </c>
      <c r="AH138">
        <v>1.4749E-2</v>
      </c>
      <c r="AI138">
        <v>9.8428200000000004E-3</v>
      </c>
      <c r="AJ138">
        <v>6.0903299999999997E-3</v>
      </c>
      <c r="AK138">
        <v>3.4780000000000002E-3</v>
      </c>
      <c r="AL138">
        <v>1.8258300000000001E-3</v>
      </c>
      <c r="AM138">
        <v>8.7817799999999997E-4</v>
      </c>
      <c r="AN138" s="2">
        <v>3.8592999999999999E-4</v>
      </c>
      <c r="AO138" s="2">
        <v>1.5462700000000001E-4</v>
      </c>
      <c r="AP138" s="2">
        <v>5.6384400000000002E-5</v>
      </c>
      <c r="AQ138" s="2">
        <v>1.8686500000000001E-5</v>
      </c>
      <c r="AR138" s="2">
        <v>5.6222899999999997E-6</v>
      </c>
    </row>
    <row r="139" spans="2:44" x14ac:dyDescent="0.2">
      <c r="B139" s="2">
        <v>6.5610599999999996E-8</v>
      </c>
      <c r="C139" s="2">
        <v>9.948199999999999E-7</v>
      </c>
      <c r="D139" s="2">
        <v>6.6997999999999998E-6</v>
      </c>
      <c r="E139" s="2">
        <v>2.0251899999999998E-5</v>
      </c>
      <c r="F139" s="2">
        <v>2.85254E-5</v>
      </c>
      <c r="G139" s="2">
        <v>2.6089E-5</v>
      </c>
      <c r="H139" s="2">
        <v>4.98597E-5</v>
      </c>
      <c r="I139">
        <v>1.4626400000000001E-4</v>
      </c>
      <c r="J139">
        <v>3.4885999999999999E-4</v>
      </c>
      <c r="K139">
        <v>7.5814999999999997E-4</v>
      </c>
      <c r="L139">
        <v>1.7592700000000001E-3</v>
      </c>
      <c r="M139">
        <v>4.0967599999999996E-3</v>
      </c>
      <c r="N139">
        <v>8.6411999999999999E-3</v>
      </c>
      <c r="O139">
        <v>1.6324200000000001E-2</v>
      </c>
      <c r="P139">
        <v>2.8091399999999999E-2</v>
      </c>
      <c r="Q139">
        <v>4.3676800000000002E-2</v>
      </c>
      <c r="R139">
        <v>5.9924999999999999E-2</v>
      </c>
      <c r="S139">
        <v>7.1872000000000005E-2</v>
      </c>
      <c r="T139">
        <v>7.6638300000000006E-2</v>
      </c>
      <c r="U139">
        <v>7.5383800000000001E-2</v>
      </c>
      <c r="V139">
        <v>7.1156200000000003E-2</v>
      </c>
      <c r="W139">
        <v>6.6166000000000003E-2</v>
      </c>
      <c r="X139">
        <v>6.1395600000000002E-2</v>
      </c>
      <c r="Y139">
        <v>5.7293400000000001E-2</v>
      </c>
      <c r="Z139">
        <v>5.39059E-2</v>
      </c>
      <c r="AA139">
        <v>5.0803000000000001E-2</v>
      </c>
      <c r="AB139">
        <v>4.7394199999999997E-2</v>
      </c>
      <c r="AC139">
        <v>4.3318099999999998E-2</v>
      </c>
      <c r="AD139">
        <v>3.8514300000000001E-2</v>
      </c>
      <c r="AE139">
        <v>3.3087699999999998E-2</v>
      </c>
      <c r="AF139">
        <v>2.7234299999999999E-2</v>
      </c>
      <c r="AG139">
        <v>2.12625E-2</v>
      </c>
      <c r="AH139">
        <v>1.55896E-2</v>
      </c>
      <c r="AI139">
        <v>1.06426E-2</v>
      </c>
      <c r="AJ139">
        <v>6.7193799999999996E-3</v>
      </c>
      <c r="AK139">
        <v>3.9038599999999999E-3</v>
      </c>
      <c r="AL139">
        <v>2.0792699999999998E-3</v>
      </c>
      <c r="AM139">
        <v>1.0123599999999999E-3</v>
      </c>
      <c r="AN139" s="2">
        <v>4.49574E-4</v>
      </c>
      <c r="AO139" s="2">
        <v>1.8176999999999999E-4</v>
      </c>
      <c r="AP139" s="2">
        <v>6.68136E-5</v>
      </c>
      <c r="AQ139" s="2">
        <v>2.23E-5</v>
      </c>
      <c r="AR139" s="2">
        <v>6.7516400000000001E-6</v>
      </c>
    </row>
    <row r="140" spans="2:44" x14ac:dyDescent="0.2">
      <c r="B140" s="2">
        <v>1.13926E-7</v>
      </c>
      <c r="C140" s="2">
        <v>1.72734E-6</v>
      </c>
      <c r="D140" s="2">
        <v>1.1630900000000001E-5</v>
      </c>
      <c r="E140" s="2">
        <v>3.5114999999999998E-5</v>
      </c>
      <c r="F140" s="2">
        <v>4.8949600000000003E-5</v>
      </c>
      <c r="G140" s="2">
        <v>4.0983599999999998E-5</v>
      </c>
      <c r="H140" s="2">
        <v>6.5214299999999997E-5</v>
      </c>
      <c r="I140">
        <v>1.78474E-4</v>
      </c>
      <c r="J140">
        <v>3.8588899999999999E-4</v>
      </c>
      <c r="K140">
        <v>6.9419000000000002E-4</v>
      </c>
      <c r="L140">
        <v>1.31693E-3</v>
      </c>
      <c r="M140">
        <v>2.7486899999999998E-3</v>
      </c>
      <c r="N140">
        <v>5.51455E-3</v>
      </c>
      <c r="O140">
        <v>1.01251E-2</v>
      </c>
      <c r="P140">
        <v>1.7342300000000001E-2</v>
      </c>
      <c r="Q140">
        <v>2.77909E-2</v>
      </c>
      <c r="R140">
        <v>4.0849099999999999E-2</v>
      </c>
      <c r="S140">
        <v>5.44749E-2</v>
      </c>
      <c r="T140">
        <v>6.6441200000000006E-2</v>
      </c>
      <c r="U140">
        <v>7.5187199999999996E-2</v>
      </c>
      <c r="V140">
        <v>7.9616800000000001E-2</v>
      </c>
      <c r="W140">
        <v>7.9218499999999997E-2</v>
      </c>
      <c r="X140">
        <v>7.4757100000000007E-2</v>
      </c>
      <c r="Y140">
        <v>6.8180500000000005E-2</v>
      </c>
      <c r="Z140">
        <v>6.14776E-2</v>
      </c>
      <c r="AA140">
        <v>5.5700600000000003E-2</v>
      </c>
      <c r="AB140">
        <v>5.08756E-2</v>
      </c>
      <c r="AC140">
        <v>4.64549E-2</v>
      </c>
      <c r="AD140">
        <v>4.1799500000000003E-2</v>
      </c>
      <c r="AE140">
        <v>3.6499499999999997E-2</v>
      </c>
      <c r="AF140">
        <v>3.0514599999999999E-2</v>
      </c>
      <c r="AG140">
        <v>2.41526E-2</v>
      </c>
      <c r="AH140">
        <v>1.7931200000000001E-2</v>
      </c>
      <c r="AI140">
        <v>1.23889E-2</v>
      </c>
      <c r="AJ140">
        <v>7.9135300000000002E-3</v>
      </c>
      <c r="AK140">
        <v>4.6482700000000004E-3</v>
      </c>
      <c r="AL140">
        <v>2.5000999999999999E-3</v>
      </c>
      <c r="AM140">
        <v>1.2273500000000001E-3</v>
      </c>
      <c r="AN140" s="2">
        <v>5.4864400000000004E-4</v>
      </c>
      <c r="AO140" s="2">
        <v>2.2292699999999999E-4</v>
      </c>
      <c r="AP140" s="2">
        <v>8.2230200000000004E-5</v>
      </c>
      <c r="AQ140" s="2">
        <v>2.7509400000000001E-5</v>
      </c>
      <c r="AR140" s="2">
        <v>8.3406200000000008E-6</v>
      </c>
    </row>
    <row r="141" spans="2:44" x14ac:dyDescent="0.2">
      <c r="B141" s="2">
        <v>1.1708599999999999E-7</v>
      </c>
      <c r="C141" s="2">
        <v>1.7754200000000001E-6</v>
      </c>
      <c r="D141" s="2">
        <v>1.19604E-5</v>
      </c>
      <c r="E141" s="2">
        <v>3.6221299999999998E-5</v>
      </c>
      <c r="F141" s="2">
        <v>5.1817899999999997E-5</v>
      </c>
      <c r="G141" s="2">
        <v>5.3037300000000001E-5</v>
      </c>
      <c r="H141" s="2">
        <v>1.1770200000000001E-4</v>
      </c>
      <c r="I141">
        <v>3.3617899999999998E-4</v>
      </c>
      <c r="J141">
        <v>7.0404099999999998E-4</v>
      </c>
      <c r="K141">
        <v>1.16314E-3</v>
      </c>
      <c r="L141">
        <v>1.9306200000000001E-3</v>
      </c>
      <c r="M141">
        <v>3.56792E-3</v>
      </c>
      <c r="N141">
        <v>6.3957600000000003E-3</v>
      </c>
      <c r="O141">
        <v>1.02734E-2</v>
      </c>
      <c r="P141">
        <v>1.5277199999999999E-2</v>
      </c>
      <c r="Q141">
        <v>2.19267E-2</v>
      </c>
      <c r="R141">
        <v>3.02603E-2</v>
      </c>
      <c r="S141">
        <v>3.9399999999999998E-2</v>
      </c>
      <c r="T141">
        <v>4.8504800000000001E-2</v>
      </c>
      <c r="U141">
        <v>5.7389700000000002E-2</v>
      </c>
      <c r="V141">
        <v>6.5768300000000002E-2</v>
      </c>
      <c r="W141">
        <v>7.25576E-2</v>
      </c>
      <c r="X141">
        <v>7.6383800000000002E-2</v>
      </c>
      <c r="Y141">
        <v>7.6540399999999995E-2</v>
      </c>
      <c r="Z141">
        <v>7.3378700000000005E-2</v>
      </c>
      <c r="AA141">
        <v>6.8018999999999996E-2</v>
      </c>
      <c r="AB141">
        <v>6.1727900000000002E-2</v>
      </c>
      <c r="AC141">
        <v>5.5338100000000001E-2</v>
      </c>
      <c r="AD141">
        <v>4.9031499999999999E-2</v>
      </c>
      <c r="AE141">
        <v>4.2560399999999998E-2</v>
      </c>
      <c r="AF141">
        <v>3.5678799999999997E-2</v>
      </c>
      <c r="AG141">
        <v>2.84581E-2</v>
      </c>
      <c r="AH141">
        <v>2.1325299999999998E-2</v>
      </c>
      <c r="AI141">
        <v>1.48688E-2</v>
      </c>
      <c r="AJ141">
        <v>9.5780299999999995E-3</v>
      </c>
      <c r="AK141">
        <v>5.6708100000000001E-3</v>
      </c>
      <c r="AL141">
        <v>3.0740099999999999E-3</v>
      </c>
      <c r="AM141">
        <v>1.52115E-3</v>
      </c>
      <c r="AN141" s="2">
        <v>6.8555000000000005E-4</v>
      </c>
      <c r="AO141" s="2">
        <v>2.8087799999999998E-4</v>
      </c>
      <c r="AP141" s="2">
        <v>1.04466E-4</v>
      </c>
      <c r="AQ141" s="2">
        <v>3.5230400000000001E-5</v>
      </c>
      <c r="AR141" s="2">
        <v>1.0763399999999999E-5</v>
      </c>
    </row>
    <row r="142" spans="2:44" x14ac:dyDescent="0.2">
      <c r="B142" s="2">
        <v>1.36774E-7</v>
      </c>
      <c r="C142" s="2">
        <v>2.0738899999999999E-6</v>
      </c>
      <c r="D142" s="2">
        <v>1.3968700000000001E-5</v>
      </c>
      <c r="E142" s="2">
        <v>4.2257199999999999E-5</v>
      </c>
      <c r="F142" s="2">
        <v>5.9910900000000003E-5</v>
      </c>
      <c r="G142" s="2">
        <v>5.7561400000000001E-5</v>
      </c>
      <c r="H142" s="2">
        <v>1.18121E-4</v>
      </c>
      <c r="I142">
        <v>3.4276400000000001E-4</v>
      </c>
      <c r="J142">
        <v>7.7164699999999998E-4</v>
      </c>
      <c r="K142">
        <v>1.49008E-3</v>
      </c>
      <c r="L142">
        <v>2.98322E-3</v>
      </c>
      <c r="M142">
        <v>6.0350100000000004E-3</v>
      </c>
      <c r="N142">
        <v>1.0781600000000001E-2</v>
      </c>
      <c r="O142">
        <v>1.6421100000000001E-2</v>
      </c>
      <c r="P142">
        <v>2.24291E-2</v>
      </c>
      <c r="Q142">
        <v>2.9125000000000002E-2</v>
      </c>
      <c r="R142">
        <v>3.6240599999999998E-2</v>
      </c>
      <c r="S142">
        <v>4.2198100000000002E-2</v>
      </c>
      <c r="T142">
        <v>4.59257E-2</v>
      </c>
      <c r="U142">
        <v>4.8366199999999998E-2</v>
      </c>
      <c r="V142">
        <v>5.1341999999999999E-2</v>
      </c>
      <c r="W142">
        <v>5.56602E-2</v>
      </c>
      <c r="X142">
        <v>6.0727400000000001E-2</v>
      </c>
      <c r="Y142">
        <v>6.5299499999999996E-2</v>
      </c>
      <c r="Z142">
        <v>6.8174700000000005E-2</v>
      </c>
      <c r="AA142">
        <v>6.8571300000000002E-2</v>
      </c>
      <c r="AB142">
        <v>6.6313800000000006E-2</v>
      </c>
      <c r="AC142">
        <v>6.1766300000000003E-2</v>
      </c>
      <c r="AD142">
        <v>5.5532499999999999E-2</v>
      </c>
      <c r="AE142">
        <v>4.8164199999999997E-2</v>
      </c>
      <c r="AF142">
        <v>4.00936E-2</v>
      </c>
      <c r="AG142">
        <v>3.1751500000000002E-2</v>
      </c>
      <c r="AH142">
        <v>2.3674000000000001E-2</v>
      </c>
      <c r="AI142">
        <v>1.6455399999999999E-2</v>
      </c>
      <c r="AJ142">
        <v>1.05761E-2</v>
      </c>
      <c r="AK142">
        <v>6.2462300000000002E-3</v>
      </c>
      <c r="AL142">
        <v>3.3746800000000001E-3</v>
      </c>
      <c r="AM142">
        <v>1.6626099999999999E-3</v>
      </c>
      <c r="AN142" s="2">
        <v>7.4528300000000001E-4</v>
      </c>
      <c r="AO142" s="2">
        <v>3.0349000000000001E-4</v>
      </c>
      <c r="AP142" s="2">
        <v>1.12142E-4</v>
      </c>
      <c r="AQ142" s="2">
        <v>3.7568699999999998E-5</v>
      </c>
      <c r="AR142" s="2">
        <v>1.14035E-5</v>
      </c>
    </row>
    <row r="143" spans="2:44" x14ac:dyDescent="0.2">
      <c r="B143" s="2">
        <v>2.4411300000000001E-7</v>
      </c>
      <c r="C143" s="2">
        <v>3.7011699999999998E-6</v>
      </c>
      <c r="D143" s="2">
        <v>2.4919999999999999E-5</v>
      </c>
      <c r="E143" s="2">
        <v>7.5207600000000001E-5</v>
      </c>
      <c r="F143" s="2">
        <v>1.0449499999999999E-4</v>
      </c>
      <c r="G143" s="2">
        <v>8.5007300000000002E-5</v>
      </c>
      <c r="H143" s="2">
        <v>1.26854E-4</v>
      </c>
      <c r="I143">
        <v>3.4484899999999999E-4</v>
      </c>
      <c r="J143">
        <v>7.5796999999999995E-4</v>
      </c>
      <c r="K143">
        <v>1.40909E-3</v>
      </c>
      <c r="L143">
        <v>2.7479399999999999E-3</v>
      </c>
      <c r="M143">
        <v>5.6720900000000003E-3</v>
      </c>
      <c r="N143">
        <v>1.08287E-2</v>
      </c>
      <c r="O143">
        <v>1.8342899999999999E-2</v>
      </c>
      <c r="P143">
        <v>2.8380200000000001E-2</v>
      </c>
      <c r="Q143">
        <v>4.0657899999999997E-2</v>
      </c>
      <c r="R143">
        <v>5.2715999999999999E-2</v>
      </c>
      <c r="S143">
        <v>6.04139E-2</v>
      </c>
      <c r="T143">
        <v>6.1552099999999998E-2</v>
      </c>
      <c r="U143">
        <v>5.7964500000000002E-2</v>
      </c>
      <c r="V143">
        <v>5.3356300000000002E-2</v>
      </c>
      <c r="W143">
        <v>5.0227599999999997E-2</v>
      </c>
      <c r="X143">
        <v>4.9238499999999998E-2</v>
      </c>
      <c r="Y143">
        <v>5.0129899999999998E-2</v>
      </c>
      <c r="Z143">
        <v>5.22549E-2</v>
      </c>
      <c r="AA143">
        <v>5.4607099999999999E-2</v>
      </c>
      <c r="AB143">
        <v>5.6001200000000001E-2</v>
      </c>
      <c r="AC143">
        <v>5.5460599999999999E-2</v>
      </c>
      <c r="AD143">
        <v>5.2509300000000002E-2</v>
      </c>
      <c r="AE143">
        <v>4.7230800000000003E-2</v>
      </c>
      <c r="AF143">
        <v>4.01643E-2</v>
      </c>
      <c r="AG143">
        <v>3.2132800000000003E-2</v>
      </c>
      <c r="AH143">
        <v>2.4054300000000001E-2</v>
      </c>
      <c r="AI143">
        <v>1.6752400000000001E-2</v>
      </c>
      <c r="AJ143">
        <v>1.07933E-2</v>
      </c>
      <c r="AK143">
        <v>6.4004999999999999E-3</v>
      </c>
      <c r="AL143">
        <v>3.4783700000000002E-3</v>
      </c>
      <c r="AM143">
        <v>1.7263199999999999E-3</v>
      </c>
      <c r="AN143" s="2">
        <v>7.80311E-4</v>
      </c>
      <c r="AO143" s="2">
        <v>3.2056199999999998E-4</v>
      </c>
      <c r="AP143" s="2">
        <v>1.19502E-4</v>
      </c>
      <c r="AQ143" s="2">
        <v>4.0378099999999999E-5</v>
      </c>
      <c r="AR143" s="2">
        <v>1.23551E-5</v>
      </c>
    </row>
    <row r="144" spans="2:44" x14ac:dyDescent="0.2">
      <c r="B144" s="2">
        <v>2.7264500000000002E-7</v>
      </c>
      <c r="C144" s="2">
        <v>4.1340100000000004E-6</v>
      </c>
      <c r="D144" s="2">
        <v>2.78425E-5</v>
      </c>
      <c r="E144" s="2">
        <v>8.4182899999999997E-5</v>
      </c>
      <c r="F144" s="2">
        <v>1.18814E-4</v>
      </c>
      <c r="G144" s="2">
        <v>1.10092E-4</v>
      </c>
      <c r="H144">
        <v>2.1126900000000001E-4</v>
      </c>
      <c r="I144">
        <v>5.8882699999999999E-4</v>
      </c>
      <c r="J144">
        <v>1.22069E-3</v>
      </c>
      <c r="K144">
        <v>1.9729299999999999E-3</v>
      </c>
      <c r="L144">
        <v>3.1783900000000001E-3</v>
      </c>
      <c r="M144">
        <v>5.8076500000000001E-3</v>
      </c>
      <c r="N144">
        <v>1.05352E-2</v>
      </c>
      <c r="O144">
        <v>1.73251E-2</v>
      </c>
      <c r="P144">
        <v>2.6310199999999999E-2</v>
      </c>
      <c r="Q144">
        <v>3.7776400000000002E-2</v>
      </c>
      <c r="R144">
        <v>5.0462199999999999E-2</v>
      </c>
      <c r="S144">
        <v>6.1225700000000001E-2</v>
      </c>
      <c r="T144">
        <v>6.7454399999999998E-2</v>
      </c>
      <c r="U144">
        <v>6.8865999999999997E-2</v>
      </c>
      <c r="V144">
        <v>6.6601599999999997E-2</v>
      </c>
      <c r="W144">
        <v>6.1890899999999999E-2</v>
      </c>
      <c r="X144">
        <v>5.6085400000000001E-2</v>
      </c>
      <c r="Y144">
        <v>5.0857399999999997E-2</v>
      </c>
      <c r="Z144">
        <v>4.7546999999999999E-2</v>
      </c>
      <c r="AA144">
        <v>4.6436600000000001E-2</v>
      </c>
      <c r="AB144">
        <v>4.6742800000000001E-2</v>
      </c>
      <c r="AC144">
        <v>4.7132399999999998E-2</v>
      </c>
      <c r="AD144">
        <v>4.6294799999999997E-2</v>
      </c>
      <c r="AE144">
        <v>4.3377199999999998E-2</v>
      </c>
      <c r="AF144">
        <v>3.8228999999999999E-2</v>
      </c>
      <c r="AG144">
        <v>3.1398099999999998E-2</v>
      </c>
      <c r="AH144">
        <v>2.3881599999999999E-2</v>
      </c>
      <c r="AI144">
        <v>1.6745599999999999E-2</v>
      </c>
      <c r="AJ144">
        <v>1.07869E-2</v>
      </c>
      <c r="AK144">
        <v>6.3651200000000002E-3</v>
      </c>
      <c r="AL144">
        <v>3.4323800000000001E-3</v>
      </c>
      <c r="AM144">
        <v>1.6880300000000001E-3</v>
      </c>
      <c r="AN144" s="2">
        <v>7.5581400000000005E-4</v>
      </c>
      <c r="AO144" s="2">
        <v>3.0766399999999997E-4</v>
      </c>
      <c r="AP144" s="2">
        <v>1.13721E-4</v>
      </c>
      <c r="AQ144" s="2">
        <v>3.8130799999999998E-5</v>
      </c>
      <c r="AR144" s="2">
        <v>1.1588400000000001E-5</v>
      </c>
    </row>
    <row r="145" spans="1:44" x14ac:dyDescent="0.2">
      <c r="A145" t="s">
        <v>36</v>
      </c>
    </row>
    <row r="146" spans="1:44" x14ac:dyDescent="0.2">
      <c r="A146" t="s">
        <v>37</v>
      </c>
    </row>
    <row r="147" spans="1:44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2:44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9.8039200000000007E-3</v>
      </c>
      <c r="M161">
        <v>9.8039200000000007E-3</v>
      </c>
      <c r="N161">
        <v>9.8039200000000007E-3</v>
      </c>
      <c r="O161">
        <v>9.8039200000000007E-3</v>
      </c>
      <c r="P161">
        <v>1.9607800000000002E-2</v>
      </c>
      <c r="Q161">
        <v>1.9607800000000002E-2</v>
      </c>
      <c r="R161">
        <v>2.9411799999999998E-2</v>
      </c>
      <c r="S161">
        <v>2.9411799999999998E-2</v>
      </c>
      <c r="T161">
        <v>3.9215699999999999E-2</v>
      </c>
      <c r="U161">
        <v>3.9215699999999999E-2</v>
      </c>
      <c r="V161">
        <v>5.8823500000000001E-2</v>
      </c>
      <c r="W161">
        <v>4.9019600000000003E-2</v>
      </c>
      <c r="X161">
        <v>5.8823500000000001E-2</v>
      </c>
      <c r="Y161">
        <v>4.9019600000000003E-2</v>
      </c>
      <c r="Z161">
        <v>5.8823500000000001E-2</v>
      </c>
      <c r="AA161">
        <v>6.8627499999999994E-2</v>
      </c>
      <c r="AB161">
        <v>6.8627499999999994E-2</v>
      </c>
      <c r="AC161">
        <v>6.8627499999999994E-2</v>
      </c>
      <c r="AD161">
        <v>7.8431399999999998E-2</v>
      </c>
      <c r="AE161">
        <v>5.8823500000000001E-2</v>
      </c>
      <c r="AF161">
        <v>5.8823500000000001E-2</v>
      </c>
      <c r="AG161">
        <v>3.9215699999999999E-2</v>
      </c>
      <c r="AH161">
        <v>2.9411799999999998E-2</v>
      </c>
      <c r="AI161">
        <v>1.9607800000000002E-2</v>
      </c>
      <c r="AJ161">
        <v>9.8039200000000007E-3</v>
      </c>
      <c r="AK161">
        <v>9.8039200000000007E-3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2:44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2:44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9.8039200000000007E-3</v>
      </c>
      <c r="N163">
        <v>9.8039200000000007E-3</v>
      </c>
      <c r="O163">
        <v>9.8039200000000007E-3</v>
      </c>
      <c r="P163">
        <v>1.9607800000000002E-2</v>
      </c>
      <c r="Q163">
        <v>1.9607800000000002E-2</v>
      </c>
      <c r="R163">
        <v>2.9411799999999998E-2</v>
      </c>
      <c r="S163">
        <v>2.9411799999999998E-2</v>
      </c>
      <c r="T163">
        <v>4.9019600000000003E-2</v>
      </c>
      <c r="U163">
        <v>4.9019600000000003E-2</v>
      </c>
      <c r="V163">
        <v>6.8627499999999994E-2</v>
      </c>
      <c r="W163">
        <v>5.8823500000000001E-2</v>
      </c>
      <c r="X163">
        <v>5.8823500000000001E-2</v>
      </c>
      <c r="Y163">
        <v>6.8627499999999994E-2</v>
      </c>
      <c r="Z163">
        <v>4.9019600000000003E-2</v>
      </c>
      <c r="AA163">
        <v>5.8823500000000001E-2</v>
      </c>
      <c r="AB163">
        <v>4.9019600000000003E-2</v>
      </c>
      <c r="AC163">
        <v>5.8823500000000001E-2</v>
      </c>
      <c r="AD163">
        <v>5.8823500000000001E-2</v>
      </c>
      <c r="AE163">
        <v>4.9019600000000003E-2</v>
      </c>
      <c r="AF163">
        <v>4.9019600000000003E-2</v>
      </c>
      <c r="AG163">
        <v>4.9019600000000003E-2</v>
      </c>
      <c r="AH163">
        <v>3.9215699999999999E-2</v>
      </c>
      <c r="AI163">
        <v>2.9411799999999998E-2</v>
      </c>
      <c r="AJ163">
        <v>9.8039200000000007E-3</v>
      </c>
      <c r="AK163">
        <v>9.8039200000000007E-3</v>
      </c>
      <c r="AL163">
        <v>9.8039200000000007E-3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2:44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1.0204100000000001E-2</v>
      </c>
      <c r="J164">
        <v>1.0204100000000001E-2</v>
      </c>
      <c r="K164">
        <v>1.0204100000000001E-2</v>
      </c>
      <c r="L164">
        <v>2.0408200000000001E-2</v>
      </c>
      <c r="M164">
        <v>2.0408200000000001E-2</v>
      </c>
      <c r="N164">
        <v>2.0408200000000001E-2</v>
      </c>
      <c r="O164">
        <v>2.0408200000000001E-2</v>
      </c>
      <c r="P164">
        <v>2.0408200000000001E-2</v>
      </c>
      <c r="Q164">
        <v>2.0408200000000001E-2</v>
      </c>
      <c r="R164">
        <v>3.0612199999999999E-2</v>
      </c>
      <c r="S164">
        <v>3.0612199999999999E-2</v>
      </c>
      <c r="T164">
        <v>3.0612199999999999E-2</v>
      </c>
      <c r="U164">
        <v>4.08163E-2</v>
      </c>
      <c r="V164">
        <v>4.08163E-2</v>
      </c>
      <c r="W164">
        <v>4.08163E-2</v>
      </c>
      <c r="X164">
        <v>4.08163E-2</v>
      </c>
      <c r="Y164">
        <v>4.08163E-2</v>
      </c>
      <c r="Z164">
        <v>5.10204E-2</v>
      </c>
      <c r="AA164">
        <v>7.1428599999999995E-2</v>
      </c>
      <c r="AB164">
        <v>4.08163E-2</v>
      </c>
      <c r="AC164">
        <v>6.1224500000000001E-2</v>
      </c>
      <c r="AD164">
        <v>6.1224500000000001E-2</v>
      </c>
      <c r="AE164">
        <v>6.1224500000000001E-2</v>
      </c>
      <c r="AF164">
        <v>5.10204E-2</v>
      </c>
      <c r="AG164">
        <v>4.08163E-2</v>
      </c>
      <c r="AH164">
        <v>4.08163E-2</v>
      </c>
      <c r="AI164">
        <v>2.0408200000000001E-2</v>
      </c>
      <c r="AJ164">
        <v>2.0408200000000001E-2</v>
      </c>
      <c r="AK164">
        <v>1.0204100000000001E-2</v>
      </c>
      <c r="AL164">
        <v>1.0204100000000001E-2</v>
      </c>
      <c r="AM164">
        <v>0</v>
      </c>
      <c r="AN164">
        <v>1.0204100000000001E-2</v>
      </c>
      <c r="AO164">
        <v>0</v>
      </c>
      <c r="AP164">
        <v>0</v>
      </c>
      <c r="AQ164">
        <v>0</v>
      </c>
      <c r="AR164">
        <v>0</v>
      </c>
    </row>
    <row r="165" spans="2:44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1.03093E-2</v>
      </c>
      <c r="K165">
        <v>1.03093E-2</v>
      </c>
      <c r="L165">
        <v>1.03093E-2</v>
      </c>
      <c r="M165">
        <v>2.0618600000000001E-2</v>
      </c>
      <c r="N165">
        <v>3.0927799999999998E-2</v>
      </c>
      <c r="O165">
        <v>4.1237099999999999E-2</v>
      </c>
      <c r="P165">
        <v>6.18557E-2</v>
      </c>
      <c r="Q165">
        <v>6.18557E-2</v>
      </c>
      <c r="R165">
        <v>5.1546399999999999E-2</v>
      </c>
      <c r="S165">
        <v>5.1546399999999999E-2</v>
      </c>
      <c r="T165">
        <v>5.1546399999999999E-2</v>
      </c>
      <c r="U165">
        <v>4.1237099999999999E-2</v>
      </c>
      <c r="V165">
        <v>5.1546399999999999E-2</v>
      </c>
      <c r="W165">
        <v>5.1546399999999999E-2</v>
      </c>
      <c r="X165">
        <v>5.1546399999999999E-2</v>
      </c>
      <c r="Y165">
        <v>5.1546399999999999E-2</v>
      </c>
      <c r="Z165">
        <v>5.1546399999999999E-2</v>
      </c>
      <c r="AA165">
        <v>5.1546399999999999E-2</v>
      </c>
      <c r="AB165">
        <v>4.1237099999999999E-2</v>
      </c>
      <c r="AC165">
        <v>6.18557E-2</v>
      </c>
      <c r="AD165">
        <v>4.1237099999999999E-2</v>
      </c>
      <c r="AE165">
        <v>3.0927799999999998E-2</v>
      </c>
      <c r="AF165">
        <v>3.0927799999999998E-2</v>
      </c>
      <c r="AG165">
        <v>2.0618600000000001E-2</v>
      </c>
      <c r="AH165">
        <v>1.03093E-2</v>
      </c>
      <c r="AI165">
        <v>1.03093E-2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2:44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1.0204100000000001E-2</v>
      </c>
      <c r="I166">
        <v>1.0204100000000001E-2</v>
      </c>
      <c r="J166">
        <v>1.0204100000000001E-2</v>
      </c>
      <c r="K166">
        <v>2.0408200000000001E-2</v>
      </c>
      <c r="L166">
        <v>2.0408200000000001E-2</v>
      </c>
      <c r="M166">
        <v>3.0612199999999999E-2</v>
      </c>
      <c r="N166">
        <v>4.08163E-2</v>
      </c>
      <c r="O166">
        <v>5.10204E-2</v>
      </c>
      <c r="P166">
        <v>6.1224500000000001E-2</v>
      </c>
      <c r="Q166">
        <v>7.1428599999999995E-2</v>
      </c>
      <c r="R166">
        <v>6.1224500000000001E-2</v>
      </c>
      <c r="S166">
        <v>8.1632700000000002E-2</v>
      </c>
      <c r="T166">
        <v>6.1224500000000001E-2</v>
      </c>
      <c r="U166">
        <v>6.1224500000000001E-2</v>
      </c>
      <c r="V166">
        <v>5.10204E-2</v>
      </c>
      <c r="W166">
        <v>5.10204E-2</v>
      </c>
      <c r="X166">
        <v>5.10204E-2</v>
      </c>
      <c r="Y166">
        <v>5.10204E-2</v>
      </c>
      <c r="Z166">
        <v>5.10204E-2</v>
      </c>
      <c r="AA166">
        <v>4.08163E-2</v>
      </c>
      <c r="AB166">
        <v>4.08163E-2</v>
      </c>
      <c r="AC166">
        <v>3.0612199999999999E-2</v>
      </c>
      <c r="AD166">
        <v>2.0408200000000001E-2</v>
      </c>
      <c r="AE166">
        <v>1.0204100000000001E-2</v>
      </c>
      <c r="AF166">
        <v>1.0204100000000001E-2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1.0101000000000001E-2</v>
      </c>
      <c r="L167">
        <v>1.0101000000000001E-2</v>
      </c>
      <c r="M167">
        <v>1.0101000000000001E-2</v>
      </c>
      <c r="N167">
        <v>2.0202000000000001E-2</v>
      </c>
      <c r="O167">
        <v>2.0202000000000001E-2</v>
      </c>
      <c r="P167">
        <v>3.0303E-2</v>
      </c>
      <c r="Q167">
        <v>3.0303E-2</v>
      </c>
      <c r="R167">
        <v>4.0404000000000002E-2</v>
      </c>
      <c r="S167">
        <v>5.0505099999999997E-2</v>
      </c>
      <c r="T167">
        <v>6.0606100000000003E-2</v>
      </c>
      <c r="U167">
        <v>5.0505099999999997E-2</v>
      </c>
      <c r="V167">
        <v>6.0606100000000003E-2</v>
      </c>
      <c r="W167">
        <v>9.0909100000000007E-2</v>
      </c>
      <c r="X167">
        <v>0.10101</v>
      </c>
      <c r="Y167">
        <v>7.0707099999999995E-2</v>
      </c>
      <c r="Z167">
        <v>7.0707099999999995E-2</v>
      </c>
      <c r="AA167">
        <v>6.0606100000000003E-2</v>
      </c>
      <c r="AB167">
        <v>5.0505099999999997E-2</v>
      </c>
      <c r="AC167">
        <v>4.0404000000000002E-2</v>
      </c>
      <c r="AD167">
        <v>3.0303E-2</v>
      </c>
      <c r="AE167">
        <v>2.0202000000000001E-2</v>
      </c>
      <c r="AF167">
        <v>2.0202000000000001E-2</v>
      </c>
      <c r="AG167">
        <v>2.0202000000000001E-2</v>
      </c>
      <c r="AH167">
        <v>2.0202000000000001E-2</v>
      </c>
      <c r="AI167">
        <v>1.0101000000000001E-2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2:44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0.01</v>
      </c>
      <c r="J168">
        <v>0.01</v>
      </c>
      <c r="K168">
        <v>0.02</v>
      </c>
      <c r="L168">
        <v>0.02</v>
      </c>
      <c r="M168">
        <v>0.02</v>
      </c>
      <c r="N168">
        <v>0.03</v>
      </c>
      <c r="O168">
        <v>0.03</v>
      </c>
      <c r="P168">
        <v>0.04</v>
      </c>
      <c r="Q168">
        <v>0.04</v>
      </c>
      <c r="R168">
        <v>0.05</v>
      </c>
      <c r="S168">
        <v>0.05</v>
      </c>
      <c r="T168">
        <v>0.05</v>
      </c>
      <c r="U168">
        <v>0.05</v>
      </c>
      <c r="V168">
        <v>0.06</v>
      </c>
      <c r="W168">
        <v>0.08</v>
      </c>
      <c r="X168">
        <v>0.08</v>
      </c>
      <c r="Y168">
        <v>0.05</v>
      </c>
      <c r="Z168">
        <v>0.06</v>
      </c>
      <c r="AA168">
        <v>0.06</v>
      </c>
      <c r="AB168">
        <v>0.05</v>
      </c>
      <c r="AC168">
        <v>0.04</v>
      </c>
      <c r="AD168">
        <v>0.03</v>
      </c>
      <c r="AE168">
        <v>0.03</v>
      </c>
      <c r="AF168">
        <v>0.02</v>
      </c>
      <c r="AG168">
        <v>0.01</v>
      </c>
      <c r="AH168">
        <v>0.01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2:44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1.0101000000000001E-2</v>
      </c>
      <c r="M169">
        <v>2.0202000000000001E-2</v>
      </c>
      <c r="N169">
        <v>2.0202000000000001E-2</v>
      </c>
      <c r="O169">
        <v>3.0303E-2</v>
      </c>
      <c r="P169">
        <v>4.0404000000000002E-2</v>
      </c>
      <c r="Q169">
        <v>5.0505099999999997E-2</v>
      </c>
      <c r="R169">
        <v>5.0505099999999997E-2</v>
      </c>
      <c r="S169">
        <v>6.0606100000000003E-2</v>
      </c>
      <c r="T169">
        <v>5.0505099999999997E-2</v>
      </c>
      <c r="U169">
        <v>6.0606100000000003E-2</v>
      </c>
      <c r="V169">
        <v>6.0606100000000003E-2</v>
      </c>
      <c r="W169">
        <v>7.0707099999999995E-2</v>
      </c>
      <c r="X169">
        <v>8.0808099999999994E-2</v>
      </c>
      <c r="Y169">
        <v>7.0707099999999995E-2</v>
      </c>
      <c r="Z169">
        <v>6.0606100000000003E-2</v>
      </c>
      <c r="AA169">
        <v>6.0606100000000003E-2</v>
      </c>
      <c r="AB169">
        <v>5.0505099999999997E-2</v>
      </c>
      <c r="AC169">
        <v>6.0606100000000003E-2</v>
      </c>
      <c r="AD169">
        <v>3.0303E-2</v>
      </c>
      <c r="AE169">
        <v>2.0202000000000001E-2</v>
      </c>
      <c r="AF169">
        <v>2.0202000000000001E-2</v>
      </c>
      <c r="AG169">
        <v>1.0101000000000001E-2</v>
      </c>
      <c r="AH169">
        <v>1.0101000000000001E-2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0.01</v>
      </c>
      <c r="L170">
        <v>0.01</v>
      </c>
      <c r="M170">
        <v>0.01</v>
      </c>
      <c r="N170">
        <v>0.02</v>
      </c>
      <c r="O170">
        <v>0.02</v>
      </c>
      <c r="P170">
        <v>0.03</v>
      </c>
      <c r="Q170">
        <v>0.03</v>
      </c>
      <c r="R170">
        <v>0.04</v>
      </c>
      <c r="S170">
        <v>0.04</v>
      </c>
      <c r="T170">
        <v>0.05</v>
      </c>
      <c r="U170">
        <v>0.05</v>
      </c>
      <c r="V170">
        <v>7.0000000000000007E-2</v>
      </c>
      <c r="W170">
        <v>7.0000000000000007E-2</v>
      </c>
      <c r="X170">
        <v>0.1</v>
      </c>
      <c r="Y170">
        <v>0.1</v>
      </c>
      <c r="Z170">
        <v>0.09</v>
      </c>
      <c r="AA170">
        <v>7.0000000000000007E-2</v>
      </c>
      <c r="AB170">
        <v>0.05</v>
      </c>
      <c r="AC170">
        <v>0.04</v>
      </c>
      <c r="AD170">
        <v>0.03</v>
      </c>
      <c r="AE170">
        <v>0.03</v>
      </c>
      <c r="AF170">
        <v>0.02</v>
      </c>
      <c r="AG170">
        <v>0.01</v>
      </c>
      <c r="AH170">
        <v>0.01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0.01</v>
      </c>
      <c r="N171">
        <v>0.01</v>
      </c>
      <c r="O171">
        <v>0.01</v>
      </c>
      <c r="P171">
        <v>0.02</v>
      </c>
      <c r="Q171">
        <v>0.02</v>
      </c>
      <c r="R171">
        <v>0.03</v>
      </c>
      <c r="S171">
        <v>0.04</v>
      </c>
      <c r="T171">
        <v>0.05</v>
      </c>
      <c r="U171">
        <v>0.06</v>
      </c>
      <c r="V171">
        <v>7.0000000000000007E-2</v>
      </c>
      <c r="W171">
        <v>0.06</v>
      </c>
      <c r="X171">
        <v>7.0000000000000007E-2</v>
      </c>
      <c r="Y171">
        <v>0.06</v>
      </c>
      <c r="Z171">
        <v>7.0000000000000007E-2</v>
      </c>
      <c r="AA171">
        <v>0.08</v>
      </c>
      <c r="AB171">
        <v>0.08</v>
      </c>
      <c r="AC171">
        <v>0.08</v>
      </c>
      <c r="AD171">
        <v>0.06</v>
      </c>
      <c r="AE171">
        <v>0.04</v>
      </c>
      <c r="AF171">
        <v>0.04</v>
      </c>
      <c r="AG171">
        <v>0.02</v>
      </c>
      <c r="AH171">
        <v>0.01</v>
      </c>
      <c r="AI171">
        <v>0.01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1.0204100000000001E-2</v>
      </c>
      <c r="O173">
        <v>1.0204100000000001E-2</v>
      </c>
      <c r="P173">
        <v>1.0204100000000001E-2</v>
      </c>
      <c r="Q173">
        <v>1.0204100000000001E-2</v>
      </c>
      <c r="R173">
        <v>2.0408200000000001E-2</v>
      </c>
      <c r="S173">
        <v>3.0612199999999999E-2</v>
      </c>
      <c r="T173">
        <v>3.0612199999999999E-2</v>
      </c>
      <c r="U173">
        <v>4.08163E-2</v>
      </c>
      <c r="V173">
        <v>4.08163E-2</v>
      </c>
      <c r="W173">
        <v>5.10204E-2</v>
      </c>
      <c r="X173">
        <v>5.10204E-2</v>
      </c>
      <c r="Y173">
        <v>7.1428599999999995E-2</v>
      </c>
      <c r="Z173">
        <v>8.1632700000000002E-2</v>
      </c>
      <c r="AA173">
        <v>9.1836699999999993E-2</v>
      </c>
      <c r="AB173">
        <v>9.1836699999999993E-2</v>
      </c>
      <c r="AC173">
        <v>9.1836699999999993E-2</v>
      </c>
      <c r="AD173">
        <v>8.1632700000000002E-2</v>
      </c>
      <c r="AE173">
        <v>6.1224500000000001E-2</v>
      </c>
      <c r="AF173">
        <v>5.10204E-2</v>
      </c>
      <c r="AG173">
        <v>4.08163E-2</v>
      </c>
      <c r="AH173">
        <v>2.0408200000000001E-2</v>
      </c>
      <c r="AI173">
        <v>1.0204100000000001E-2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9.9009900000000001E-3</v>
      </c>
      <c r="N174">
        <v>9.9009900000000001E-3</v>
      </c>
      <c r="O174">
        <v>9.9009900000000001E-3</v>
      </c>
      <c r="P174">
        <v>9.9009900000000001E-3</v>
      </c>
      <c r="Q174">
        <v>1.9802E-2</v>
      </c>
      <c r="R174">
        <v>1.9802E-2</v>
      </c>
      <c r="S174">
        <v>1.9802E-2</v>
      </c>
      <c r="T174">
        <v>2.9703E-2</v>
      </c>
      <c r="U174">
        <v>2.9703E-2</v>
      </c>
      <c r="V174">
        <v>3.9604E-2</v>
      </c>
      <c r="W174">
        <v>3.9604E-2</v>
      </c>
      <c r="X174">
        <v>4.9505E-2</v>
      </c>
      <c r="Y174">
        <v>5.9405899999999998E-2</v>
      </c>
      <c r="Z174">
        <v>5.9405899999999998E-2</v>
      </c>
      <c r="AA174">
        <v>6.9306900000000005E-2</v>
      </c>
      <c r="AB174">
        <v>7.9207899999999998E-2</v>
      </c>
      <c r="AC174">
        <v>9.9009899999999998E-2</v>
      </c>
      <c r="AD174">
        <v>8.9108900000000005E-2</v>
      </c>
      <c r="AE174">
        <v>8.9108900000000005E-2</v>
      </c>
      <c r="AF174">
        <v>6.9306900000000005E-2</v>
      </c>
      <c r="AG174">
        <v>3.9604E-2</v>
      </c>
      <c r="AH174">
        <v>2.9703E-2</v>
      </c>
      <c r="AI174">
        <v>1.9802E-2</v>
      </c>
      <c r="AJ174">
        <v>9.9009900000000001E-3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1.0101000000000001E-2</v>
      </c>
      <c r="P175">
        <v>1.0101000000000001E-2</v>
      </c>
      <c r="Q175">
        <v>1.0101000000000001E-2</v>
      </c>
      <c r="R175">
        <v>1.0101000000000001E-2</v>
      </c>
      <c r="S175">
        <v>1.0101000000000001E-2</v>
      </c>
      <c r="T175">
        <v>2.0202000000000001E-2</v>
      </c>
      <c r="U175">
        <v>3.0303E-2</v>
      </c>
      <c r="V175">
        <v>3.0303E-2</v>
      </c>
      <c r="W175">
        <v>4.0404000000000002E-2</v>
      </c>
      <c r="X175">
        <v>6.0606100000000003E-2</v>
      </c>
      <c r="Y175">
        <v>8.0808099999999994E-2</v>
      </c>
      <c r="Z175">
        <v>9.0909100000000007E-2</v>
      </c>
      <c r="AA175">
        <v>8.0808099999999994E-2</v>
      </c>
      <c r="AB175">
        <v>8.0808099999999994E-2</v>
      </c>
      <c r="AC175">
        <v>8.0808099999999994E-2</v>
      </c>
      <c r="AD175">
        <v>7.0707099999999995E-2</v>
      </c>
      <c r="AE175">
        <v>8.0808099999999994E-2</v>
      </c>
      <c r="AF175">
        <v>7.0707099999999995E-2</v>
      </c>
      <c r="AG175">
        <v>5.0505099999999997E-2</v>
      </c>
      <c r="AH175">
        <v>3.0303E-2</v>
      </c>
      <c r="AI175">
        <v>2.0202000000000001E-2</v>
      </c>
      <c r="AJ175">
        <v>1.0101000000000001E-2</v>
      </c>
      <c r="AK175">
        <v>1.0101000000000001E-2</v>
      </c>
      <c r="AL175">
        <v>0</v>
      </c>
      <c r="AM175">
        <v>0</v>
      </c>
      <c r="AN175">
        <v>1.0101000000000001E-2</v>
      </c>
      <c r="AO175">
        <v>0</v>
      </c>
      <c r="AP175">
        <v>0</v>
      </c>
      <c r="AQ175">
        <v>0</v>
      </c>
      <c r="AR175">
        <v>0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9.9009900000000001E-3</v>
      </c>
      <c r="R176">
        <v>9.9009900000000001E-3</v>
      </c>
      <c r="S176">
        <v>9.9009900000000001E-3</v>
      </c>
      <c r="T176">
        <v>1.9802E-2</v>
      </c>
      <c r="U176">
        <v>1.9802E-2</v>
      </c>
      <c r="V176">
        <v>1.9802E-2</v>
      </c>
      <c r="W176">
        <v>2.9703E-2</v>
      </c>
      <c r="X176">
        <v>3.9604E-2</v>
      </c>
      <c r="Y176">
        <v>5.9405899999999998E-2</v>
      </c>
      <c r="Z176">
        <v>6.9306900000000005E-2</v>
      </c>
      <c r="AA176">
        <v>7.9207899999999998E-2</v>
      </c>
      <c r="AB176">
        <v>7.9207899999999998E-2</v>
      </c>
      <c r="AC176">
        <v>8.9108900000000005E-2</v>
      </c>
      <c r="AD176">
        <v>8.9108900000000005E-2</v>
      </c>
      <c r="AE176">
        <v>8.9108900000000005E-2</v>
      </c>
      <c r="AF176">
        <v>7.9207899999999998E-2</v>
      </c>
      <c r="AG176">
        <v>6.9306900000000005E-2</v>
      </c>
      <c r="AH176">
        <v>4.9505E-2</v>
      </c>
      <c r="AI176">
        <v>3.9604E-2</v>
      </c>
      <c r="AJ176">
        <v>2.9703E-2</v>
      </c>
      <c r="AK176">
        <v>9.9009900000000001E-3</v>
      </c>
      <c r="AL176">
        <v>9.9009900000000001E-3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1.0101000000000001E-2</v>
      </c>
      <c r="U177">
        <v>1.0101000000000001E-2</v>
      </c>
      <c r="V177">
        <v>2.0202000000000001E-2</v>
      </c>
      <c r="W177">
        <v>3.0303E-2</v>
      </c>
      <c r="X177">
        <v>4.0404000000000002E-2</v>
      </c>
      <c r="Y177">
        <v>6.0606100000000003E-2</v>
      </c>
      <c r="Z177">
        <v>8.0808099999999994E-2</v>
      </c>
      <c r="AA177">
        <v>8.0808099999999994E-2</v>
      </c>
      <c r="AB177">
        <v>9.0909100000000007E-2</v>
      </c>
      <c r="AC177">
        <v>0.111111</v>
      </c>
      <c r="AD177">
        <v>0.10101</v>
      </c>
      <c r="AE177">
        <v>9.0909100000000007E-2</v>
      </c>
      <c r="AF177">
        <v>9.0909100000000007E-2</v>
      </c>
      <c r="AG177">
        <v>6.0606100000000003E-2</v>
      </c>
      <c r="AH177">
        <v>5.0505099999999997E-2</v>
      </c>
      <c r="AI177">
        <v>3.0303E-2</v>
      </c>
      <c r="AJ177">
        <v>3.0303E-2</v>
      </c>
      <c r="AK177">
        <v>1.0101000000000001E-2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1.0020000000000001E-3</v>
      </c>
      <c r="Q178">
        <v>5.0100199999999996E-3</v>
      </c>
      <c r="R178">
        <v>5.0100199999999996E-3</v>
      </c>
      <c r="S178">
        <v>8.0160300000000004E-3</v>
      </c>
      <c r="T178">
        <v>9.0180399999999997E-3</v>
      </c>
      <c r="U178">
        <v>1.3026100000000001E-2</v>
      </c>
      <c r="V178">
        <v>1.40281E-2</v>
      </c>
      <c r="W178">
        <v>1.6032100000000001E-2</v>
      </c>
      <c r="X178">
        <v>3.50701E-2</v>
      </c>
      <c r="Y178">
        <v>4.1082199999999999E-2</v>
      </c>
      <c r="Z178">
        <v>5.2104200000000003E-2</v>
      </c>
      <c r="AA178">
        <v>7.0140300000000003E-2</v>
      </c>
      <c r="AB178">
        <v>7.1142300000000006E-2</v>
      </c>
      <c r="AC178">
        <v>8.3166299999999999E-2</v>
      </c>
      <c r="AD178">
        <v>7.6152300000000006E-2</v>
      </c>
      <c r="AE178">
        <v>8.8176400000000002E-2</v>
      </c>
      <c r="AF178">
        <v>8.9178400000000005E-2</v>
      </c>
      <c r="AG178">
        <v>8.2164299999999996E-2</v>
      </c>
      <c r="AH178">
        <v>7.6152300000000006E-2</v>
      </c>
      <c r="AI178">
        <v>6.0120199999999999E-2</v>
      </c>
      <c r="AJ178">
        <v>4.0080200000000003E-2</v>
      </c>
      <c r="AK178">
        <v>2.90581E-2</v>
      </c>
      <c r="AL178">
        <v>1.6032100000000001E-2</v>
      </c>
      <c r="AM178">
        <v>8.0160300000000004E-3</v>
      </c>
      <c r="AN178">
        <v>8.0160300000000004E-3</v>
      </c>
      <c r="AO178">
        <v>2.0040100000000001E-3</v>
      </c>
      <c r="AP178">
        <v>0</v>
      </c>
      <c r="AQ178">
        <v>1.0020000000000001E-3</v>
      </c>
      <c r="AR178">
        <v>0</v>
      </c>
    </row>
    <row r="179" spans="1:44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1E-3</v>
      </c>
      <c r="M179">
        <v>1E-3</v>
      </c>
      <c r="N179">
        <v>1E-3</v>
      </c>
      <c r="O179">
        <v>2E-3</v>
      </c>
      <c r="P179">
        <v>3.0000000000000001E-3</v>
      </c>
      <c r="Q179">
        <v>3.0000000000000001E-3</v>
      </c>
      <c r="R179">
        <v>5.0000000000000001E-3</v>
      </c>
      <c r="S179">
        <v>6.0000000000000001E-3</v>
      </c>
      <c r="T179">
        <v>7.0000000000000001E-3</v>
      </c>
      <c r="U179">
        <v>1.2E-2</v>
      </c>
      <c r="V179">
        <v>1.4E-2</v>
      </c>
      <c r="W179">
        <v>2.5000000000000001E-2</v>
      </c>
      <c r="X179">
        <v>3.9E-2</v>
      </c>
      <c r="Y179">
        <v>4.8000000000000001E-2</v>
      </c>
      <c r="Z179">
        <v>4.9000000000000002E-2</v>
      </c>
      <c r="AA179">
        <v>7.0999999999999994E-2</v>
      </c>
      <c r="AB179">
        <v>0.08</v>
      </c>
      <c r="AC179">
        <v>8.5999999999999993E-2</v>
      </c>
      <c r="AD179">
        <v>7.6999999999999999E-2</v>
      </c>
      <c r="AE179">
        <v>8.5000000000000006E-2</v>
      </c>
      <c r="AF179">
        <v>8.3000000000000004E-2</v>
      </c>
      <c r="AG179">
        <v>6.8000000000000005E-2</v>
      </c>
      <c r="AH179">
        <v>6.5000000000000002E-2</v>
      </c>
      <c r="AI179">
        <v>5.1999999999999998E-2</v>
      </c>
      <c r="AJ179">
        <v>4.2999999999999997E-2</v>
      </c>
      <c r="AK179">
        <v>3.3000000000000002E-2</v>
      </c>
      <c r="AL179">
        <v>1.9E-2</v>
      </c>
      <c r="AM179">
        <v>1.2999999999999999E-2</v>
      </c>
      <c r="AN179">
        <v>5.0000000000000001E-3</v>
      </c>
      <c r="AO179">
        <v>2E-3</v>
      </c>
      <c r="AP179">
        <v>1E-3</v>
      </c>
      <c r="AQ179">
        <v>1E-3</v>
      </c>
      <c r="AR179">
        <v>0</v>
      </c>
    </row>
    <row r="180" spans="1:44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4.8657300000000002E-4</v>
      </c>
      <c r="H180">
        <v>3.0476800000000001E-3</v>
      </c>
      <c r="I180">
        <v>4.2198599999999998E-3</v>
      </c>
      <c r="J180">
        <v>9.4536900000000007E-3</v>
      </c>
      <c r="K180">
        <v>1.1706599999999999E-2</v>
      </c>
      <c r="L180">
        <v>1.01347E-2</v>
      </c>
      <c r="M180">
        <v>1.37806E-2</v>
      </c>
      <c r="N180">
        <v>1.2577400000000001E-2</v>
      </c>
      <c r="O180">
        <v>1.30946E-2</v>
      </c>
      <c r="P180">
        <v>1.67548E-2</v>
      </c>
      <c r="Q180">
        <v>1.6391900000000001E-2</v>
      </c>
      <c r="R180">
        <v>1.4683E-2</v>
      </c>
      <c r="S180">
        <v>1.7749500000000001E-2</v>
      </c>
      <c r="T180">
        <v>2.4593799999999999E-2</v>
      </c>
      <c r="U180">
        <v>2.98023E-2</v>
      </c>
      <c r="V180">
        <v>3.0777599999999999E-2</v>
      </c>
      <c r="W180">
        <v>3.5522600000000001E-2</v>
      </c>
      <c r="X180">
        <v>4.0926999999999998E-2</v>
      </c>
      <c r="Y180">
        <v>4.5903699999999999E-2</v>
      </c>
      <c r="Z180">
        <v>4.7598099999999997E-2</v>
      </c>
      <c r="AA180">
        <v>5.98314E-2</v>
      </c>
      <c r="AB180">
        <v>5.4177900000000001E-2</v>
      </c>
      <c r="AC180">
        <v>6.8650799999999998E-2</v>
      </c>
      <c r="AD180">
        <v>6.0542800000000001E-2</v>
      </c>
      <c r="AE180">
        <v>6.4271800000000004E-2</v>
      </c>
      <c r="AF180">
        <v>7.1322999999999998E-2</v>
      </c>
      <c r="AG180">
        <v>5.7044200000000003E-2</v>
      </c>
      <c r="AH180">
        <v>4.3287899999999997E-2</v>
      </c>
      <c r="AI180">
        <v>4.1050000000000003E-2</v>
      </c>
      <c r="AJ180">
        <v>3.1760299999999998E-2</v>
      </c>
      <c r="AK180">
        <v>1.4393899999999999E-2</v>
      </c>
      <c r="AL180">
        <v>9.4919400000000008E-3</v>
      </c>
      <c r="AM180">
        <v>5.34207E-3</v>
      </c>
      <c r="AN180">
        <v>2.7209700000000001E-3</v>
      </c>
      <c r="AO180">
        <v>1.44477E-3</v>
      </c>
      <c r="AP180">
        <v>2.7189599999999999E-4</v>
      </c>
      <c r="AQ180">
        <v>1.1896700000000001E-3</v>
      </c>
      <c r="AR180">
        <v>1.3998699999999999E-2</v>
      </c>
    </row>
    <row r="181" spans="1:44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 t="s">
        <v>38</v>
      </c>
    </row>
    <row r="183" spans="1:44" x14ac:dyDescent="0.2">
      <c r="B183" s="2">
        <v>4.47725E-11</v>
      </c>
      <c r="C183" s="2">
        <v>1.5233200000000001E-9</v>
      </c>
      <c r="D183" s="2">
        <v>3.6588499999999997E-8</v>
      </c>
      <c r="E183" s="2">
        <v>6.2073999999999999E-7</v>
      </c>
      <c r="F183" s="2">
        <v>7.4427900000000003E-6</v>
      </c>
      <c r="G183" s="2">
        <v>6.3106600000000003E-5</v>
      </c>
      <c r="H183">
        <v>3.7861600000000002E-4</v>
      </c>
      <c r="I183">
        <v>1.6086399999999999E-3</v>
      </c>
      <c r="J183">
        <v>4.8466999999999998E-3</v>
      </c>
      <c r="K183">
        <v>1.0387499999999999E-2</v>
      </c>
      <c r="L183">
        <v>1.5972299999999998E-2</v>
      </c>
      <c r="M183">
        <v>1.80927E-2</v>
      </c>
      <c r="N183">
        <v>1.6382799999999999E-2</v>
      </c>
      <c r="O183">
        <v>1.44177E-2</v>
      </c>
      <c r="P183">
        <v>1.5203599999999999E-2</v>
      </c>
      <c r="Q183">
        <v>1.8521699999999999E-2</v>
      </c>
      <c r="R183">
        <v>2.3010900000000001E-2</v>
      </c>
      <c r="S183">
        <v>2.8409799999999999E-2</v>
      </c>
      <c r="T183">
        <v>3.51461E-2</v>
      </c>
      <c r="U183">
        <v>4.3059699999999999E-2</v>
      </c>
      <c r="V183">
        <v>5.12933E-2</v>
      </c>
      <c r="W183">
        <v>5.8972900000000002E-2</v>
      </c>
      <c r="X183">
        <v>6.5452899999999994E-2</v>
      </c>
      <c r="Y183">
        <v>7.0083999999999994E-2</v>
      </c>
      <c r="Z183">
        <v>7.2190000000000004E-2</v>
      </c>
      <c r="AA183">
        <v>7.1370400000000001E-2</v>
      </c>
      <c r="AB183">
        <v>6.7704500000000001E-2</v>
      </c>
      <c r="AC183">
        <v>6.16774E-2</v>
      </c>
      <c r="AD183">
        <v>5.4002500000000002E-2</v>
      </c>
      <c r="AE183">
        <v>4.5482000000000002E-2</v>
      </c>
      <c r="AF183">
        <v>3.6891800000000002E-2</v>
      </c>
      <c r="AG183">
        <v>2.8869800000000001E-2</v>
      </c>
      <c r="AH183">
        <v>2.1839999999999998E-2</v>
      </c>
      <c r="AI183">
        <v>1.6001000000000001E-2</v>
      </c>
      <c r="AJ183">
        <v>1.1368700000000001E-2</v>
      </c>
      <c r="AK183">
        <v>7.8381800000000001E-3</v>
      </c>
      <c r="AL183">
        <v>5.2429199999999999E-3</v>
      </c>
      <c r="AM183">
        <v>3.3985700000000001E-3</v>
      </c>
      <c r="AN183">
        <v>2.1307000000000001E-3</v>
      </c>
      <c r="AO183">
        <v>1.2885800000000001E-3</v>
      </c>
      <c r="AP183">
        <v>7.4946099999999999E-4</v>
      </c>
      <c r="AQ183">
        <v>4.1788099999999999E-4</v>
      </c>
      <c r="AR183">
        <v>2.2267200000000001E-4</v>
      </c>
    </row>
    <row r="184" spans="1:44" x14ac:dyDescent="0.2">
      <c r="B184" s="2">
        <v>2.74448E-11</v>
      </c>
      <c r="C184" s="2">
        <v>9.3367399999999998E-10</v>
      </c>
      <c r="D184" s="2">
        <v>2.24272E-8</v>
      </c>
      <c r="E184" s="2">
        <v>3.8058199999999999E-7</v>
      </c>
      <c r="F184" s="2">
        <v>4.5656500000000001E-6</v>
      </c>
      <c r="G184" s="2">
        <v>3.8751699999999997E-5</v>
      </c>
      <c r="H184">
        <v>2.32976E-4</v>
      </c>
      <c r="I184">
        <v>9.9416400000000007E-4</v>
      </c>
      <c r="J184">
        <v>3.0249500000000002E-3</v>
      </c>
      <c r="K184">
        <v>6.6397499999999998E-3</v>
      </c>
      <c r="L184">
        <v>1.0850800000000001E-2</v>
      </c>
      <c r="M184">
        <v>1.4315100000000001E-2</v>
      </c>
      <c r="N184">
        <v>1.7768599999999999E-2</v>
      </c>
      <c r="O184">
        <v>2.3495800000000001E-2</v>
      </c>
      <c r="P184">
        <v>3.1456199999999997E-2</v>
      </c>
      <c r="Q184">
        <v>3.8209399999999998E-2</v>
      </c>
      <c r="R184">
        <v>4.0800200000000002E-2</v>
      </c>
      <c r="S184">
        <v>4.0122199999999997E-2</v>
      </c>
      <c r="T184">
        <v>3.9530799999999998E-2</v>
      </c>
      <c r="U184">
        <v>4.1282100000000002E-2</v>
      </c>
      <c r="V184">
        <v>4.5255799999999999E-2</v>
      </c>
      <c r="W184">
        <v>5.0227800000000003E-2</v>
      </c>
      <c r="X184">
        <v>5.51221E-2</v>
      </c>
      <c r="Y184">
        <v>5.9154699999999998E-2</v>
      </c>
      <c r="Z184">
        <v>6.1647899999999999E-2</v>
      </c>
      <c r="AA184">
        <v>6.2105599999999997E-2</v>
      </c>
      <c r="AB184">
        <v>6.0355499999999999E-2</v>
      </c>
      <c r="AC184">
        <v>5.6541300000000003E-2</v>
      </c>
      <c r="AD184">
        <v>5.1036199999999997E-2</v>
      </c>
      <c r="AE184">
        <v>4.4369199999999998E-2</v>
      </c>
      <c r="AF184">
        <v>3.7149799999999997E-2</v>
      </c>
      <c r="AG184">
        <v>2.9970900000000002E-2</v>
      </c>
      <c r="AH184">
        <v>2.3316699999999999E-2</v>
      </c>
      <c r="AI184">
        <v>1.7509899999999998E-2</v>
      </c>
      <c r="AJ184">
        <v>1.27055E-2</v>
      </c>
      <c r="AK184">
        <v>8.9165500000000005E-3</v>
      </c>
      <c r="AL184">
        <v>6.05581E-3</v>
      </c>
      <c r="AM184">
        <v>3.9806399999999997E-3</v>
      </c>
      <c r="AN184">
        <v>2.5307400000000001E-3</v>
      </c>
      <c r="AO184">
        <v>1.5538500000000001E-3</v>
      </c>
      <c r="AP184">
        <v>9.1929499999999999E-4</v>
      </c>
      <c r="AQ184">
        <v>5.22578E-4</v>
      </c>
      <c r="AR184">
        <v>2.8451799999999999E-4</v>
      </c>
    </row>
    <row r="185" spans="1:44" x14ac:dyDescent="0.2">
      <c r="B185" s="2">
        <v>2.0038599999999999E-11</v>
      </c>
      <c r="C185" s="2">
        <v>6.8173600000000003E-10</v>
      </c>
      <c r="D185" s="2">
        <v>1.63752E-8</v>
      </c>
      <c r="E185" s="2">
        <v>2.77859E-7</v>
      </c>
      <c r="F185" s="2">
        <v>3.3327899999999998E-6</v>
      </c>
      <c r="G185" s="2">
        <v>2.82784E-5</v>
      </c>
      <c r="H185">
        <v>1.6990000000000001E-4</v>
      </c>
      <c r="I185">
        <v>7.2403400000000003E-4</v>
      </c>
      <c r="J185">
        <v>2.1964799999999998E-3</v>
      </c>
      <c r="K185">
        <v>4.78781E-3</v>
      </c>
      <c r="L185">
        <v>7.6963200000000004E-3</v>
      </c>
      <c r="M185">
        <v>9.8041900000000008E-3</v>
      </c>
      <c r="N185">
        <v>1.1594200000000001E-2</v>
      </c>
      <c r="O185">
        <v>1.5142900000000001E-2</v>
      </c>
      <c r="P185">
        <v>2.16703E-2</v>
      </c>
      <c r="Q185">
        <v>3.0459699999999999E-2</v>
      </c>
      <c r="R185">
        <v>4.0369099999999998E-2</v>
      </c>
      <c r="S185">
        <v>5.0799200000000003E-2</v>
      </c>
      <c r="T185">
        <v>6.0612899999999997E-2</v>
      </c>
      <c r="U185">
        <v>6.74511E-2</v>
      </c>
      <c r="V185">
        <v>6.93492E-2</v>
      </c>
      <c r="W185">
        <v>6.6727700000000001E-2</v>
      </c>
      <c r="X185">
        <v>6.2070599999999997E-2</v>
      </c>
      <c r="Y185">
        <v>5.7781699999999998E-2</v>
      </c>
      <c r="Z185">
        <v>5.4706699999999997E-2</v>
      </c>
      <c r="AA185">
        <v>5.2358500000000002E-2</v>
      </c>
      <c r="AB185">
        <v>4.98894E-2</v>
      </c>
      <c r="AC185">
        <v>4.6722800000000002E-2</v>
      </c>
      <c r="AD185">
        <v>4.2670899999999998E-2</v>
      </c>
      <c r="AE185">
        <v>3.7834399999999997E-2</v>
      </c>
      <c r="AF185">
        <v>3.24862E-2</v>
      </c>
      <c r="AG185">
        <v>2.6974100000000001E-2</v>
      </c>
      <c r="AH185">
        <v>2.1640599999999999E-2</v>
      </c>
      <c r="AI185">
        <v>1.6766199999999998E-2</v>
      </c>
      <c r="AJ185">
        <v>1.2539700000000001E-2</v>
      </c>
      <c r="AK185">
        <v>9.0515600000000002E-3</v>
      </c>
      <c r="AL185">
        <v>6.3041599999999996E-3</v>
      </c>
      <c r="AM185">
        <v>4.2345799999999999E-3</v>
      </c>
      <c r="AN185">
        <v>2.7411800000000002E-3</v>
      </c>
      <c r="AO185">
        <v>1.7079700000000001E-3</v>
      </c>
      <c r="AP185">
        <v>1.02256E-3</v>
      </c>
      <c r="AQ185">
        <v>5.8695799999999995E-4</v>
      </c>
      <c r="AR185">
        <v>3.2219799999999999E-4</v>
      </c>
    </row>
    <row r="186" spans="1:44" x14ac:dyDescent="0.2">
      <c r="B186" s="2">
        <v>7.8540600000000005E-11</v>
      </c>
      <c r="C186" s="2">
        <v>2.6722699999999999E-9</v>
      </c>
      <c r="D186" s="2">
        <v>6.4184399999999996E-8</v>
      </c>
      <c r="E186" s="2">
        <v>1.08889E-6</v>
      </c>
      <c r="F186" s="2">
        <v>1.30552E-5</v>
      </c>
      <c r="G186" s="2">
        <v>1.1068E-4</v>
      </c>
      <c r="H186">
        <v>6.6388000000000005E-4</v>
      </c>
      <c r="I186">
        <v>2.8192199999999999E-3</v>
      </c>
      <c r="J186">
        <v>8.4842400000000005E-3</v>
      </c>
      <c r="K186">
        <v>1.81312E-2</v>
      </c>
      <c r="L186">
        <v>2.7663299999999998E-2</v>
      </c>
      <c r="M186">
        <v>3.0644100000000001E-2</v>
      </c>
      <c r="N186">
        <v>2.6063200000000002E-2</v>
      </c>
      <c r="O186">
        <v>2.00258E-2</v>
      </c>
      <c r="P186">
        <v>1.8164099999999999E-2</v>
      </c>
      <c r="Q186">
        <v>2.0825E-2</v>
      </c>
      <c r="R186">
        <v>2.6044899999999999E-2</v>
      </c>
      <c r="S186">
        <v>3.3081699999999999E-2</v>
      </c>
      <c r="T186">
        <v>4.2118999999999997E-2</v>
      </c>
      <c r="U186">
        <v>5.2563699999999998E-2</v>
      </c>
      <c r="V186">
        <v>6.2692399999999995E-2</v>
      </c>
      <c r="W186">
        <v>7.0458199999999999E-2</v>
      </c>
      <c r="X186">
        <v>7.4220900000000006E-2</v>
      </c>
      <c r="Y186">
        <v>7.3169100000000001E-2</v>
      </c>
      <c r="Z186">
        <v>6.7685599999999999E-2</v>
      </c>
      <c r="AA186">
        <v>5.9350600000000003E-2</v>
      </c>
      <c r="AB186">
        <v>5.0239199999999998E-2</v>
      </c>
      <c r="AC186">
        <v>4.1943599999999998E-2</v>
      </c>
      <c r="AD186">
        <v>3.5081899999999999E-2</v>
      </c>
      <c r="AE186">
        <v>2.9501900000000001E-2</v>
      </c>
      <c r="AF186">
        <v>2.47789E-2</v>
      </c>
      <c r="AG186">
        <v>2.05744E-2</v>
      </c>
      <c r="AH186">
        <v>1.6738800000000002E-2</v>
      </c>
      <c r="AI186">
        <v>1.3261500000000001E-2</v>
      </c>
      <c r="AJ186">
        <v>1.0190299999999999E-2</v>
      </c>
      <c r="AK186">
        <v>7.5735899999999998E-3</v>
      </c>
      <c r="AL186">
        <v>5.4326299999999999E-3</v>
      </c>
      <c r="AM186">
        <v>3.75385E-3</v>
      </c>
      <c r="AN186">
        <v>2.49388E-3</v>
      </c>
      <c r="AO186">
        <v>1.58979E-3</v>
      </c>
      <c r="AP186">
        <v>9.7039999999999995E-4</v>
      </c>
      <c r="AQ186">
        <v>5.6588299999999999E-4</v>
      </c>
      <c r="AR186">
        <v>3.1451800000000001E-4</v>
      </c>
    </row>
    <row r="187" spans="1:44" x14ac:dyDescent="0.2">
      <c r="B187" s="2">
        <v>5.72342E-11</v>
      </c>
      <c r="C187" s="2">
        <v>1.9471900000000002E-9</v>
      </c>
      <c r="D187" s="2">
        <v>4.6771100000000001E-8</v>
      </c>
      <c r="E187" s="2">
        <v>7.9361699999999995E-7</v>
      </c>
      <c r="F187" s="2">
        <v>9.5187799999999997E-6</v>
      </c>
      <c r="G187" s="2">
        <v>8.0761199999999995E-5</v>
      </c>
      <c r="H187">
        <v>4.85167E-4</v>
      </c>
      <c r="I187">
        <v>2.0669999999999998E-3</v>
      </c>
      <c r="J187">
        <v>6.2664499999999998E-3</v>
      </c>
      <c r="K187">
        <v>1.36349E-2</v>
      </c>
      <c r="L187">
        <v>2.1800300000000002E-2</v>
      </c>
      <c r="M187">
        <v>2.7312300000000001E-2</v>
      </c>
      <c r="N187">
        <v>3.08761E-2</v>
      </c>
      <c r="O187">
        <v>3.6951499999999998E-2</v>
      </c>
      <c r="P187">
        <v>4.6447799999999997E-2</v>
      </c>
      <c r="Q187">
        <v>5.4088700000000003E-2</v>
      </c>
      <c r="R187">
        <v>5.4793000000000001E-2</v>
      </c>
      <c r="S187">
        <v>4.9624300000000003E-2</v>
      </c>
      <c r="T187">
        <v>4.4019599999999999E-2</v>
      </c>
      <c r="U187">
        <v>4.2142399999999997E-2</v>
      </c>
      <c r="V187">
        <v>4.43939E-2</v>
      </c>
      <c r="W187">
        <v>4.8975499999999998E-2</v>
      </c>
      <c r="X187">
        <v>5.39064E-2</v>
      </c>
      <c r="Y187">
        <v>5.76073E-2</v>
      </c>
      <c r="Z187">
        <v>5.8859700000000001E-2</v>
      </c>
      <c r="AA187">
        <v>5.6980200000000002E-2</v>
      </c>
      <c r="AB187">
        <v>5.2063999999999999E-2</v>
      </c>
      <c r="AC187">
        <v>4.4946199999999999E-2</v>
      </c>
      <c r="AD187">
        <v>3.6866999999999997E-2</v>
      </c>
      <c r="AE187">
        <v>2.9031600000000001E-2</v>
      </c>
      <c r="AF187">
        <v>2.22621E-2</v>
      </c>
      <c r="AG187">
        <v>1.6873200000000001E-2</v>
      </c>
      <c r="AH187">
        <v>1.2774499999999999E-2</v>
      </c>
      <c r="AI187">
        <v>9.6832499999999991E-3</v>
      </c>
      <c r="AJ187">
        <v>7.3096599999999999E-3</v>
      </c>
      <c r="AK187">
        <v>5.4443E-3</v>
      </c>
      <c r="AL187">
        <v>3.9635399999999998E-3</v>
      </c>
      <c r="AM187">
        <v>2.7988599999999998E-3</v>
      </c>
      <c r="AN187">
        <v>1.9058899999999999E-3</v>
      </c>
      <c r="AO187">
        <v>1.2458700000000001E-3</v>
      </c>
      <c r="AP187">
        <v>7.7895000000000004E-4</v>
      </c>
      <c r="AQ187">
        <v>4.6432899999999998E-4</v>
      </c>
      <c r="AR187">
        <v>2.6314099999999999E-4</v>
      </c>
    </row>
    <row r="188" spans="1:44" x14ac:dyDescent="0.2">
      <c r="B188" s="2">
        <v>3.3630300000000003E-11</v>
      </c>
      <c r="C188" s="2">
        <v>1.1441399999999999E-9</v>
      </c>
      <c r="D188" s="2">
        <v>2.74821E-8</v>
      </c>
      <c r="E188" s="2">
        <v>4.6632299999999999E-7</v>
      </c>
      <c r="F188" s="2">
        <v>5.59326E-6</v>
      </c>
      <c r="G188" s="2">
        <v>4.7457199999999997E-5</v>
      </c>
      <c r="H188">
        <v>2.8511600000000003E-4</v>
      </c>
      <c r="I188">
        <v>1.21491E-3</v>
      </c>
      <c r="J188">
        <v>3.6847099999999999E-3</v>
      </c>
      <c r="K188">
        <v>8.0264900000000007E-3</v>
      </c>
      <c r="L188">
        <v>1.28773E-2</v>
      </c>
      <c r="M188">
        <v>1.6307599999999998E-2</v>
      </c>
      <c r="N188">
        <v>1.8991399999999999E-2</v>
      </c>
      <c r="O188">
        <v>2.4118500000000001E-2</v>
      </c>
      <c r="P188">
        <v>3.3213600000000003E-2</v>
      </c>
      <c r="Q188">
        <v>4.43775E-2</v>
      </c>
      <c r="R188">
        <v>5.5171900000000003E-2</v>
      </c>
      <c r="S188">
        <v>6.4825800000000003E-2</v>
      </c>
      <c r="T188">
        <v>7.2732900000000003E-2</v>
      </c>
      <c r="U188">
        <v>7.6772699999999999E-2</v>
      </c>
      <c r="V188">
        <v>7.4901599999999999E-2</v>
      </c>
      <c r="W188">
        <v>6.7836199999999999E-2</v>
      </c>
      <c r="X188">
        <v>5.8935800000000003E-2</v>
      </c>
      <c r="Y188">
        <v>5.1498099999999998E-2</v>
      </c>
      <c r="Z188">
        <v>4.6685699999999997E-2</v>
      </c>
      <c r="AA188">
        <v>4.3691599999999997E-2</v>
      </c>
      <c r="AB188">
        <v>4.1074100000000002E-2</v>
      </c>
      <c r="AC188">
        <v>3.7779699999999999E-2</v>
      </c>
      <c r="AD188">
        <v>3.3443899999999999E-2</v>
      </c>
      <c r="AE188">
        <v>2.8270300000000002E-2</v>
      </c>
      <c r="AF188">
        <v>2.2778E-2</v>
      </c>
      <c r="AG188">
        <v>1.75452E-2</v>
      </c>
      <c r="AH188">
        <v>1.3010000000000001E-2</v>
      </c>
      <c r="AI188">
        <v>9.3789400000000005E-3</v>
      </c>
      <c r="AJ188">
        <v>6.6428600000000004E-3</v>
      </c>
      <c r="AK188">
        <v>4.6594599999999998E-3</v>
      </c>
      <c r="AL188">
        <v>3.2447700000000001E-3</v>
      </c>
      <c r="AM188">
        <v>2.2351799999999998E-3</v>
      </c>
      <c r="AN188">
        <v>1.5110200000000001E-3</v>
      </c>
      <c r="AO188">
        <v>9.9306500000000001E-4</v>
      </c>
      <c r="AP188">
        <v>6.2903500000000001E-4</v>
      </c>
      <c r="AQ188">
        <v>3.81338E-4</v>
      </c>
      <c r="AR188">
        <v>2.20063E-4</v>
      </c>
    </row>
    <row r="189" spans="1:44" x14ac:dyDescent="0.2">
      <c r="B189" s="2">
        <v>2.68439E-11</v>
      </c>
      <c r="C189" s="2">
        <v>9.1328700000000003E-10</v>
      </c>
      <c r="D189" s="2">
        <v>2.19367E-8</v>
      </c>
      <c r="E189" s="2">
        <v>3.7220400000000002E-7</v>
      </c>
      <c r="F189" s="2">
        <v>4.4637799999999998E-6</v>
      </c>
      <c r="G189" s="2">
        <v>3.7864300000000003E-5</v>
      </c>
      <c r="H189">
        <v>2.2736800000000001E-4</v>
      </c>
      <c r="I189">
        <v>9.6779799999999997E-4</v>
      </c>
      <c r="J189">
        <v>2.9281300000000001E-3</v>
      </c>
      <c r="K189">
        <v>6.3407699999999999E-3</v>
      </c>
      <c r="L189">
        <v>1.00199E-2</v>
      </c>
      <c r="M189">
        <v>1.22206E-2</v>
      </c>
      <c r="N189">
        <v>1.3214500000000001E-2</v>
      </c>
      <c r="O189">
        <v>1.5445199999999999E-2</v>
      </c>
      <c r="P189">
        <v>2.0470100000000001E-2</v>
      </c>
      <c r="Q189">
        <v>2.75619E-2</v>
      </c>
      <c r="R189">
        <v>3.5693700000000002E-2</v>
      </c>
      <c r="S189">
        <v>4.5128799999999997E-2</v>
      </c>
      <c r="T189">
        <v>5.6320799999999997E-2</v>
      </c>
      <c r="U189">
        <v>6.8236500000000005E-2</v>
      </c>
      <c r="V189">
        <v>7.8511499999999998E-2</v>
      </c>
      <c r="W189">
        <v>8.4836599999999998E-2</v>
      </c>
      <c r="X189">
        <v>8.5829900000000001E-2</v>
      </c>
      <c r="Y189">
        <v>8.12166E-2</v>
      </c>
      <c r="Z189">
        <v>7.1968799999999999E-2</v>
      </c>
      <c r="AA189">
        <v>6.02257E-2</v>
      </c>
      <c r="AB189">
        <v>4.8500300000000003E-2</v>
      </c>
      <c r="AC189">
        <v>3.8565599999999998E-2</v>
      </c>
      <c r="AD189">
        <v>3.0920799999999998E-2</v>
      </c>
      <c r="AE189">
        <v>2.5113799999999999E-2</v>
      </c>
      <c r="AF189">
        <v>2.0426400000000001E-2</v>
      </c>
      <c r="AG189">
        <v>1.63546E-2</v>
      </c>
      <c r="AH189">
        <v>1.27165E-2</v>
      </c>
      <c r="AI189">
        <v>9.5361400000000002E-3</v>
      </c>
      <c r="AJ189">
        <v>6.8894100000000003E-3</v>
      </c>
      <c r="AK189">
        <v>4.8093399999999996E-3</v>
      </c>
      <c r="AL189">
        <v>3.2604000000000001E-3</v>
      </c>
      <c r="AM189">
        <v>2.1572599999999998E-3</v>
      </c>
      <c r="AN189">
        <v>1.39708E-3</v>
      </c>
      <c r="AO189">
        <v>8.8503200000000001E-4</v>
      </c>
      <c r="AP189">
        <v>5.4615600000000001E-4</v>
      </c>
      <c r="AQ189">
        <v>3.2619099999999998E-4</v>
      </c>
      <c r="AR189">
        <v>1.87185E-4</v>
      </c>
    </row>
    <row r="190" spans="1:44" x14ac:dyDescent="0.2">
      <c r="B190" s="2">
        <v>2.5879999999999999E-11</v>
      </c>
      <c r="C190" s="2">
        <v>8.8050200000000003E-10</v>
      </c>
      <c r="D190" s="2">
        <v>2.1149E-8</v>
      </c>
      <c r="E190" s="2">
        <v>3.5883100000000002E-7</v>
      </c>
      <c r="F190" s="2">
        <v>4.3031600000000003E-6</v>
      </c>
      <c r="G190" s="2">
        <v>3.6497700000000001E-5</v>
      </c>
      <c r="H190">
        <v>2.1911399999999999E-4</v>
      </c>
      <c r="I190">
        <v>9.3222499999999996E-4</v>
      </c>
      <c r="J190">
        <v>2.8174699999999999E-3</v>
      </c>
      <c r="K190">
        <v>6.08488E-3</v>
      </c>
      <c r="L190">
        <v>9.5479199999999997E-3</v>
      </c>
      <c r="M190">
        <v>1.14275E-2</v>
      </c>
      <c r="N190">
        <v>1.18358E-2</v>
      </c>
      <c r="O190">
        <v>1.2978699999999999E-2</v>
      </c>
      <c r="P190">
        <v>1.6271600000000001E-2</v>
      </c>
      <c r="Q190">
        <v>2.0968799999999999E-2</v>
      </c>
      <c r="R190">
        <v>2.6025900000000001E-2</v>
      </c>
      <c r="S190">
        <v>3.1783899999999997E-2</v>
      </c>
      <c r="T190">
        <v>3.9262100000000001E-2</v>
      </c>
      <c r="U190">
        <v>4.8662499999999997E-2</v>
      </c>
      <c r="V190">
        <v>5.9109099999999998E-2</v>
      </c>
      <c r="W190">
        <v>6.9311999999999999E-2</v>
      </c>
      <c r="X190">
        <v>7.7895500000000006E-2</v>
      </c>
      <c r="Y190">
        <v>8.3348500000000006E-2</v>
      </c>
      <c r="Z190">
        <v>8.4304900000000002E-2</v>
      </c>
      <c r="AA190">
        <v>8.0181500000000003E-2</v>
      </c>
      <c r="AB190">
        <v>7.1571899999999994E-2</v>
      </c>
      <c r="AC190">
        <v>6.0061999999999997E-2</v>
      </c>
      <c r="AD190">
        <v>4.7651699999999998E-2</v>
      </c>
      <c r="AE190">
        <v>3.6111299999999999E-2</v>
      </c>
      <c r="AF190">
        <v>2.6532E-2</v>
      </c>
      <c r="AG190">
        <v>1.9217999999999999E-2</v>
      </c>
      <c r="AH190">
        <v>1.3896500000000001E-2</v>
      </c>
      <c r="AI190">
        <v>1.0061799999999999E-2</v>
      </c>
      <c r="AJ190">
        <v>7.2477799999999997E-3</v>
      </c>
      <c r="AK190">
        <v>5.1375700000000002E-3</v>
      </c>
      <c r="AL190">
        <v>3.5485999999999998E-3</v>
      </c>
      <c r="AM190">
        <v>2.3733600000000001E-3</v>
      </c>
      <c r="AN190">
        <v>1.53254E-3</v>
      </c>
      <c r="AO190">
        <v>9.5456399999999998E-4</v>
      </c>
      <c r="AP190">
        <v>5.73307E-4</v>
      </c>
      <c r="AQ190">
        <v>3.3169999999999999E-4</v>
      </c>
      <c r="AR190" s="2">
        <v>1.8449100000000001E-4</v>
      </c>
    </row>
    <row r="191" spans="1:44" x14ac:dyDescent="0.2">
      <c r="B191" s="2">
        <v>2.3777100000000001E-11</v>
      </c>
      <c r="C191" s="2">
        <v>8.0895400000000002E-10</v>
      </c>
      <c r="D191" s="2">
        <v>1.9430599999999999E-8</v>
      </c>
      <c r="E191" s="2">
        <v>3.2967699999999999E-7</v>
      </c>
      <c r="F191" s="2">
        <v>3.9536200000000003E-6</v>
      </c>
      <c r="G191" s="2">
        <v>3.3534400000000002E-5</v>
      </c>
      <c r="H191">
        <v>2.01339E-4</v>
      </c>
      <c r="I191">
        <v>8.5674299999999998E-4</v>
      </c>
      <c r="J191">
        <v>2.5902899999999999E-3</v>
      </c>
      <c r="K191">
        <v>5.5992300000000002E-3</v>
      </c>
      <c r="L191">
        <v>8.8057799999999992E-3</v>
      </c>
      <c r="M191">
        <v>1.05988E-2</v>
      </c>
      <c r="N191">
        <v>1.11019E-2</v>
      </c>
      <c r="O191">
        <v>1.23141E-2</v>
      </c>
      <c r="P191">
        <v>1.54076E-2</v>
      </c>
      <c r="Q191">
        <v>1.9476400000000001E-2</v>
      </c>
      <c r="R191">
        <v>2.3348299999999999E-2</v>
      </c>
      <c r="S191">
        <v>2.7247E-2</v>
      </c>
      <c r="T191">
        <v>3.21788E-2</v>
      </c>
      <c r="U191">
        <v>3.85495E-2</v>
      </c>
      <c r="V191">
        <v>4.5962099999999999E-2</v>
      </c>
      <c r="W191">
        <v>5.3888999999999999E-2</v>
      </c>
      <c r="X191">
        <v>6.1903600000000003E-2</v>
      </c>
      <c r="Y191">
        <v>6.93275E-2</v>
      </c>
      <c r="Z191">
        <v>7.5060100000000005E-2</v>
      </c>
      <c r="AA191">
        <v>7.78914E-2</v>
      </c>
      <c r="AB191">
        <v>7.6965099999999995E-2</v>
      </c>
      <c r="AC191">
        <v>7.20827E-2</v>
      </c>
      <c r="AD191">
        <v>6.3797099999999995E-2</v>
      </c>
      <c r="AE191">
        <v>5.3294599999999998E-2</v>
      </c>
      <c r="AF191">
        <v>4.2071600000000001E-2</v>
      </c>
      <c r="AG191">
        <v>3.1514599999999997E-2</v>
      </c>
      <c r="AH191">
        <v>2.2565600000000002E-2</v>
      </c>
      <c r="AI191">
        <v>1.56039E-2</v>
      </c>
      <c r="AJ191">
        <v>1.0540300000000001E-2</v>
      </c>
      <c r="AK191">
        <v>7.02296E-3</v>
      </c>
      <c r="AL191">
        <v>4.6367700000000001E-3</v>
      </c>
      <c r="AM191">
        <v>3.0272099999999998E-3</v>
      </c>
      <c r="AN191">
        <v>1.94039E-3</v>
      </c>
      <c r="AO191">
        <v>1.2100699999999999E-3</v>
      </c>
      <c r="AP191">
        <v>7.2810500000000005E-4</v>
      </c>
      <c r="AQ191">
        <v>4.2004400000000001E-4</v>
      </c>
      <c r="AR191">
        <v>2.3131599999999999E-4</v>
      </c>
    </row>
    <row r="192" spans="1:44" x14ac:dyDescent="0.2">
      <c r="B192" s="2">
        <v>1.53272E-11</v>
      </c>
      <c r="C192" s="2">
        <v>5.21451E-10</v>
      </c>
      <c r="D192" s="2">
        <v>1.2525200000000001E-8</v>
      </c>
      <c r="E192" s="2">
        <v>2.1253100000000001E-7</v>
      </c>
      <c r="F192" s="2">
        <v>2.5492199999999998E-6</v>
      </c>
      <c r="G192" s="2">
        <v>2.1630000000000001E-5</v>
      </c>
      <c r="H192">
        <v>1.2995699999999999E-4</v>
      </c>
      <c r="I192">
        <v>5.5381699999999996E-4</v>
      </c>
      <c r="J192">
        <v>1.6800700000000001E-3</v>
      </c>
      <c r="K192">
        <v>3.6616299999999999E-3</v>
      </c>
      <c r="L192">
        <v>5.8811699999999998E-3</v>
      </c>
      <c r="M192">
        <v>7.4626199999999997E-3</v>
      </c>
      <c r="N192">
        <v>8.6990699999999997E-3</v>
      </c>
      <c r="O192">
        <v>1.0977900000000001E-2</v>
      </c>
      <c r="P192">
        <v>1.4855200000000001E-2</v>
      </c>
      <c r="Q192">
        <v>1.93341E-2</v>
      </c>
      <c r="R192">
        <v>2.34129E-2</v>
      </c>
      <c r="S192">
        <v>2.7356499999999999E-2</v>
      </c>
      <c r="T192">
        <v>3.2005600000000002E-2</v>
      </c>
      <c r="U192">
        <v>3.7527100000000001E-2</v>
      </c>
      <c r="V192">
        <v>4.3389499999999998E-2</v>
      </c>
      <c r="W192">
        <v>4.9167299999999997E-2</v>
      </c>
      <c r="X192">
        <v>5.4814399999999999E-2</v>
      </c>
      <c r="Y192">
        <v>6.02544E-2</v>
      </c>
      <c r="Z192">
        <v>6.50723E-2</v>
      </c>
      <c r="AA192">
        <v>6.8623500000000004E-2</v>
      </c>
      <c r="AB192">
        <v>7.0261000000000004E-2</v>
      </c>
      <c r="AC192">
        <v>6.9469400000000001E-2</v>
      </c>
      <c r="AD192">
        <v>6.5975300000000001E-2</v>
      </c>
      <c r="AE192">
        <v>5.9882699999999997E-2</v>
      </c>
      <c r="AF192">
        <v>5.1740000000000001E-2</v>
      </c>
      <c r="AG192">
        <v>4.2449599999999997E-2</v>
      </c>
      <c r="AH192">
        <v>3.3045100000000001E-2</v>
      </c>
      <c r="AI192">
        <v>2.4435100000000001E-2</v>
      </c>
      <c r="AJ192">
        <v>1.7217400000000001E-2</v>
      </c>
      <c r="AK192">
        <v>1.162E-2</v>
      </c>
      <c r="AL192">
        <v>7.5612800000000001E-3</v>
      </c>
      <c r="AM192">
        <v>4.7763299999999996E-3</v>
      </c>
      <c r="AN192">
        <v>2.9441699999999999E-3</v>
      </c>
      <c r="AO192">
        <v>1.7742400000000001E-3</v>
      </c>
      <c r="AP192">
        <v>1.04305E-3</v>
      </c>
      <c r="AQ192">
        <v>5.94956E-4</v>
      </c>
      <c r="AR192">
        <v>3.2694100000000003E-4</v>
      </c>
    </row>
    <row r="193" spans="2:44" x14ac:dyDescent="0.2">
      <c r="B193" s="2">
        <v>8.8090800000000003E-12</v>
      </c>
      <c r="C193" s="2">
        <v>2.9968800000000001E-10</v>
      </c>
      <c r="D193" s="2">
        <v>7.1985500000000001E-9</v>
      </c>
      <c r="E193" s="2">
        <v>1.22154E-7</v>
      </c>
      <c r="F193" s="2">
        <v>1.46534E-6</v>
      </c>
      <c r="G193" s="2">
        <v>1.2435900000000001E-5</v>
      </c>
      <c r="H193" s="2">
        <v>7.4749300000000006E-5</v>
      </c>
      <c r="I193">
        <v>3.1883600000000002E-4</v>
      </c>
      <c r="J193">
        <v>9.6922800000000004E-4</v>
      </c>
      <c r="K193">
        <v>2.1231100000000001E-3</v>
      </c>
      <c r="L193">
        <v>3.45467E-3</v>
      </c>
      <c r="M193">
        <v>4.5263899999999999E-3</v>
      </c>
      <c r="N193">
        <v>5.61387E-3</v>
      </c>
      <c r="O193">
        <v>7.6363500000000001E-3</v>
      </c>
      <c r="P193">
        <v>1.10191E-2</v>
      </c>
      <c r="Q193">
        <v>1.52979E-2</v>
      </c>
      <c r="R193">
        <v>2.0034199999999999E-2</v>
      </c>
      <c r="S193">
        <v>2.5439300000000001E-2</v>
      </c>
      <c r="T193">
        <v>3.1777199999999999E-2</v>
      </c>
      <c r="U193">
        <v>3.8636999999999998E-2</v>
      </c>
      <c r="V193">
        <v>4.5207299999999999E-2</v>
      </c>
      <c r="W193">
        <v>5.1005399999999999E-2</v>
      </c>
      <c r="X193">
        <v>5.5995999999999997E-2</v>
      </c>
      <c r="Y193">
        <v>6.0173400000000002E-2</v>
      </c>
      <c r="Z193">
        <v>6.3345100000000001E-2</v>
      </c>
      <c r="AA193">
        <v>6.5283300000000002E-2</v>
      </c>
      <c r="AB193">
        <v>6.5864000000000006E-2</v>
      </c>
      <c r="AC193">
        <v>6.5014100000000005E-2</v>
      </c>
      <c r="AD193">
        <v>6.2637799999999993E-2</v>
      </c>
      <c r="AE193">
        <v>5.8658599999999998E-2</v>
      </c>
      <c r="AF193">
        <v>5.3130700000000003E-2</v>
      </c>
      <c r="AG193">
        <v>4.6318199999999997E-2</v>
      </c>
      <c r="AH193">
        <v>3.8696800000000003E-2</v>
      </c>
      <c r="AI193">
        <v>3.0876399999999998E-2</v>
      </c>
      <c r="AJ193">
        <v>2.3476400000000001E-2</v>
      </c>
      <c r="AK193">
        <v>1.6993899999999999E-2</v>
      </c>
      <c r="AL193">
        <v>1.1717200000000001E-2</v>
      </c>
      <c r="AM193">
        <v>7.7086400000000001E-3</v>
      </c>
      <c r="AN193">
        <v>4.8522299999999999E-3</v>
      </c>
      <c r="AO193">
        <v>2.9314699999999998E-3</v>
      </c>
      <c r="AP193">
        <v>1.7046800000000001E-3</v>
      </c>
      <c r="AQ193">
        <v>9.5576199999999997E-4</v>
      </c>
      <c r="AR193">
        <v>5.1663800000000004E-4</v>
      </c>
    </row>
    <row r="194" spans="2:44" x14ac:dyDescent="0.2">
      <c r="B194" s="2">
        <v>1.4641899999999999E-11</v>
      </c>
      <c r="C194" s="2">
        <v>4.9816199999999998E-10</v>
      </c>
      <c r="D194" s="2">
        <v>1.19654E-8</v>
      </c>
      <c r="E194" s="2">
        <v>2.0300600000000001E-7</v>
      </c>
      <c r="F194" s="2">
        <v>2.4342899999999999E-6</v>
      </c>
      <c r="G194" s="2">
        <v>2.06436E-5</v>
      </c>
      <c r="H194">
        <v>1.2389599999999999E-4</v>
      </c>
      <c r="I194">
        <v>5.2677599999999996E-4</v>
      </c>
      <c r="J194">
        <v>1.58975E-3</v>
      </c>
      <c r="K194">
        <v>3.4212000000000001E-3</v>
      </c>
      <c r="L194">
        <v>5.3193700000000003E-3</v>
      </c>
      <c r="M194">
        <v>6.2184900000000001E-3</v>
      </c>
      <c r="N194">
        <v>6.1228599999999999E-3</v>
      </c>
      <c r="O194">
        <v>6.31914E-3</v>
      </c>
      <c r="P194">
        <v>7.8517099999999996E-3</v>
      </c>
      <c r="Q194">
        <v>1.07019E-2</v>
      </c>
      <c r="R194">
        <v>1.45869E-2</v>
      </c>
      <c r="S194">
        <v>1.9668399999999999E-2</v>
      </c>
      <c r="T194">
        <v>2.6188699999999999E-2</v>
      </c>
      <c r="U194">
        <v>3.3889700000000002E-2</v>
      </c>
      <c r="V194">
        <v>4.2082599999999998E-2</v>
      </c>
      <c r="W194">
        <v>5.0049299999999998E-2</v>
      </c>
      <c r="X194">
        <v>5.71563E-2</v>
      </c>
      <c r="Y194">
        <v>6.2774200000000002E-2</v>
      </c>
      <c r="Z194">
        <v>6.6386899999999999E-2</v>
      </c>
      <c r="AA194">
        <v>6.7820500000000006E-2</v>
      </c>
      <c r="AB194">
        <v>6.7271200000000003E-2</v>
      </c>
      <c r="AC194">
        <v>6.5107100000000001E-2</v>
      </c>
      <c r="AD194">
        <v>6.1673899999999997E-2</v>
      </c>
      <c r="AE194">
        <v>5.72323E-2</v>
      </c>
      <c r="AF194">
        <v>5.1976899999999999E-2</v>
      </c>
      <c r="AG194">
        <v>4.60746E-2</v>
      </c>
      <c r="AH194">
        <v>3.9706999999999999E-2</v>
      </c>
      <c r="AI194">
        <v>3.3109199999999998E-2</v>
      </c>
      <c r="AJ194">
        <v>2.65817E-2</v>
      </c>
      <c r="AK194">
        <v>2.0456999999999999E-2</v>
      </c>
      <c r="AL194">
        <v>1.50365E-2</v>
      </c>
      <c r="AM194">
        <v>1.0527E-2</v>
      </c>
      <c r="AN194">
        <v>7.0067100000000002E-3</v>
      </c>
      <c r="AO194">
        <v>4.4288499999999998E-3</v>
      </c>
      <c r="AP194">
        <v>2.6571799999999999E-3</v>
      </c>
      <c r="AQ194">
        <v>1.5130899999999999E-3</v>
      </c>
      <c r="AR194">
        <v>8.1784000000000002E-4</v>
      </c>
    </row>
    <row r="195" spans="2:44" x14ac:dyDescent="0.2">
      <c r="B195" s="2">
        <v>1.8358299999999999E-11</v>
      </c>
      <c r="C195" s="2">
        <v>6.2459400000000005E-10</v>
      </c>
      <c r="D195" s="2">
        <v>1.5002300000000001E-8</v>
      </c>
      <c r="E195" s="2">
        <v>2.5454299999999998E-7</v>
      </c>
      <c r="F195" s="2">
        <v>3.05256E-6</v>
      </c>
      <c r="G195" s="2">
        <v>2.5891400000000001E-5</v>
      </c>
      <c r="H195">
        <v>1.5544699999999999E-4</v>
      </c>
      <c r="I195">
        <v>6.6142700000000002E-4</v>
      </c>
      <c r="J195">
        <v>1.9995199999999999E-3</v>
      </c>
      <c r="K195">
        <v>4.3207999999999996E-3</v>
      </c>
      <c r="L195">
        <v>6.7888999999999996E-3</v>
      </c>
      <c r="M195">
        <v>8.1483800000000002E-3</v>
      </c>
      <c r="N195">
        <v>8.4691999999999996E-3</v>
      </c>
      <c r="O195">
        <v>9.2482599999999995E-3</v>
      </c>
      <c r="P195">
        <v>1.13206E-2</v>
      </c>
      <c r="Q195">
        <v>1.39148E-2</v>
      </c>
      <c r="R195">
        <v>1.6122999999999998E-2</v>
      </c>
      <c r="S195">
        <v>1.8291499999999999E-2</v>
      </c>
      <c r="T195">
        <v>2.15839E-2</v>
      </c>
      <c r="U195">
        <v>2.6756200000000001E-2</v>
      </c>
      <c r="V195">
        <v>3.3704199999999997E-2</v>
      </c>
      <c r="W195">
        <v>4.1805799999999997E-2</v>
      </c>
      <c r="X195">
        <v>5.0235299999999997E-2</v>
      </c>
      <c r="Y195">
        <v>5.8030699999999998E-2</v>
      </c>
      <c r="Z195">
        <v>6.4217099999999999E-2</v>
      </c>
      <c r="AA195">
        <v>6.8058099999999996E-2</v>
      </c>
      <c r="AB195">
        <v>6.9233000000000003E-2</v>
      </c>
      <c r="AC195">
        <v>6.7841799999999994E-2</v>
      </c>
      <c r="AD195">
        <v>6.4308100000000007E-2</v>
      </c>
      <c r="AE195">
        <v>5.9234200000000001E-2</v>
      </c>
      <c r="AF195">
        <v>5.3238899999999999E-2</v>
      </c>
      <c r="AG195">
        <v>4.6824600000000001E-2</v>
      </c>
      <c r="AH195">
        <v>4.03284E-2</v>
      </c>
      <c r="AI195">
        <v>3.3955199999999998E-2</v>
      </c>
      <c r="AJ195">
        <v>2.78464E-2</v>
      </c>
      <c r="AK195">
        <v>2.21353E-2</v>
      </c>
      <c r="AL195">
        <v>1.6964900000000002E-2</v>
      </c>
      <c r="AM195">
        <v>1.2471599999999999E-2</v>
      </c>
      <c r="AN195">
        <v>8.7537699999999993E-3</v>
      </c>
      <c r="AO195">
        <v>5.8432299999999996E-3</v>
      </c>
      <c r="AP195">
        <v>3.6973900000000001E-3</v>
      </c>
      <c r="AQ195">
        <v>2.21207E-3</v>
      </c>
      <c r="AR195">
        <v>1.2487399999999999E-3</v>
      </c>
    </row>
    <row r="196" spans="2:44" x14ac:dyDescent="0.2">
      <c r="B196" s="2">
        <v>1.9218800000000001E-11</v>
      </c>
      <c r="C196" s="2">
        <v>6.5385999999999995E-10</v>
      </c>
      <c r="D196" s="2">
        <v>1.5705399999999999E-8</v>
      </c>
      <c r="E196" s="2">
        <v>2.6648100000000002E-7</v>
      </c>
      <c r="F196" s="2">
        <v>3.19597E-6</v>
      </c>
      <c r="G196" s="2">
        <v>2.71118E-5</v>
      </c>
      <c r="H196">
        <v>1.6282199999999999E-4</v>
      </c>
      <c r="I196">
        <v>6.9324100000000004E-4</v>
      </c>
      <c r="J196">
        <v>2.0986799999999999E-3</v>
      </c>
      <c r="K196">
        <v>4.5509900000000004E-3</v>
      </c>
      <c r="L196">
        <v>7.2161999999999999E-3</v>
      </c>
      <c r="M196">
        <v>8.8694399999999993E-3</v>
      </c>
      <c r="N196">
        <v>9.7093700000000002E-3</v>
      </c>
      <c r="O196">
        <v>1.1386E-2</v>
      </c>
      <c r="P196">
        <v>1.4715499999999999E-2</v>
      </c>
      <c r="Q196">
        <v>1.8691699999999999E-2</v>
      </c>
      <c r="R196">
        <v>2.2116299999999998E-2</v>
      </c>
      <c r="S196">
        <v>2.5039599999999999E-2</v>
      </c>
      <c r="T196">
        <v>2.8169400000000001E-2</v>
      </c>
      <c r="U196">
        <v>3.1690799999999998E-2</v>
      </c>
      <c r="V196">
        <v>3.5299499999999998E-2</v>
      </c>
      <c r="W196">
        <v>3.8998900000000003E-2</v>
      </c>
      <c r="X196">
        <v>4.3247099999999997E-2</v>
      </c>
      <c r="Y196">
        <v>4.8320000000000002E-2</v>
      </c>
      <c r="Z196">
        <v>5.3823000000000003E-2</v>
      </c>
      <c r="AA196">
        <v>5.8831599999999998E-2</v>
      </c>
      <c r="AB196">
        <v>6.2351999999999998E-2</v>
      </c>
      <c r="AC196">
        <v>6.3687999999999995E-2</v>
      </c>
      <c r="AD196">
        <v>6.25975E-2</v>
      </c>
      <c r="AE196">
        <v>5.9279100000000001E-2</v>
      </c>
      <c r="AF196">
        <v>5.4246000000000003E-2</v>
      </c>
      <c r="AG196">
        <v>4.8144399999999997E-2</v>
      </c>
      <c r="AH196">
        <v>4.1585900000000002E-2</v>
      </c>
      <c r="AI196">
        <v>3.5044800000000001E-2</v>
      </c>
      <c r="AJ196">
        <v>2.88326E-2</v>
      </c>
      <c r="AK196">
        <v>2.3127999999999999E-2</v>
      </c>
      <c r="AL196">
        <v>1.8029199999999999E-2</v>
      </c>
      <c r="AM196">
        <v>1.35961E-2</v>
      </c>
      <c r="AN196">
        <v>9.8674799999999997E-3</v>
      </c>
      <c r="AO196">
        <v>6.8567599999999999E-3</v>
      </c>
      <c r="AP196">
        <v>4.5406300000000004E-3</v>
      </c>
      <c r="AQ196">
        <v>2.85389E-3</v>
      </c>
      <c r="AR196">
        <v>1.69674E-3</v>
      </c>
    </row>
    <row r="197" spans="2:44" x14ac:dyDescent="0.2">
      <c r="B197" s="2">
        <v>1.7762500000000001E-11</v>
      </c>
      <c r="C197" s="2">
        <v>6.0430099999999998E-10</v>
      </c>
      <c r="D197" s="2">
        <v>1.45152E-8</v>
      </c>
      <c r="E197" s="2">
        <v>2.46299E-7</v>
      </c>
      <c r="F197" s="2">
        <v>2.9542399999999999E-6</v>
      </c>
      <c r="G197" s="2">
        <v>2.5066300000000001E-5</v>
      </c>
      <c r="H197">
        <v>1.5060099999999999E-4</v>
      </c>
      <c r="I197">
        <v>6.4177500000000003E-4</v>
      </c>
      <c r="J197">
        <v>1.94678E-3</v>
      </c>
      <c r="K197">
        <v>4.2423399999999998E-3</v>
      </c>
      <c r="L197">
        <v>6.8118700000000003E-3</v>
      </c>
      <c r="M197">
        <v>8.63914E-3</v>
      </c>
      <c r="N197">
        <v>1.0068300000000001E-2</v>
      </c>
      <c r="O197">
        <v>1.2728400000000001E-2</v>
      </c>
      <c r="P197">
        <v>1.7309499999999998E-2</v>
      </c>
      <c r="Q197">
        <v>2.2705400000000001E-2</v>
      </c>
      <c r="R197">
        <v>2.7737000000000001E-2</v>
      </c>
      <c r="S197">
        <v>3.2534100000000003E-2</v>
      </c>
      <c r="T197">
        <v>3.7700299999999999E-2</v>
      </c>
      <c r="U197">
        <v>4.2952700000000003E-2</v>
      </c>
      <c r="V197">
        <v>4.7282100000000001E-2</v>
      </c>
      <c r="W197">
        <v>5.0069000000000002E-2</v>
      </c>
      <c r="X197">
        <v>5.1492400000000001E-2</v>
      </c>
      <c r="Y197">
        <v>5.2053500000000003E-2</v>
      </c>
      <c r="Z197">
        <v>5.2149800000000003E-2</v>
      </c>
      <c r="AA197">
        <v>5.2049999999999999E-2</v>
      </c>
      <c r="AB197">
        <v>5.1909299999999998E-2</v>
      </c>
      <c r="AC197">
        <v>5.1653699999999997E-2</v>
      </c>
      <c r="AD197">
        <v>5.0944700000000002E-2</v>
      </c>
      <c r="AE197">
        <v>4.9352199999999999E-2</v>
      </c>
      <c r="AF197">
        <v>4.6600900000000001E-2</v>
      </c>
      <c r="AG197">
        <v>4.2700200000000001E-2</v>
      </c>
      <c r="AH197">
        <v>3.7910899999999997E-2</v>
      </c>
      <c r="AI197">
        <v>3.2621900000000002E-2</v>
      </c>
      <c r="AJ197">
        <v>2.7225300000000001E-2</v>
      </c>
      <c r="AK197">
        <v>2.2040400000000002E-2</v>
      </c>
      <c r="AL197">
        <v>1.7289800000000001E-2</v>
      </c>
      <c r="AM197">
        <v>1.3111100000000001E-2</v>
      </c>
      <c r="AN197">
        <v>9.5765599999999996E-3</v>
      </c>
      <c r="AO197">
        <v>6.7088800000000004E-3</v>
      </c>
      <c r="AP197">
        <v>4.4876300000000003E-3</v>
      </c>
      <c r="AQ197">
        <v>2.8539899999999998E-3</v>
      </c>
      <c r="AR197">
        <v>1.7190899999999999E-3</v>
      </c>
    </row>
    <row r="198" spans="2:44" x14ac:dyDescent="0.2">
      <c r="B198" s="2">
        <v>2.5339100000000001E-11</v>
      </c>
      <c r="C198" s="2">
        <v>8.6209500000000001E-10</v>
      </c>
      <c r="D198" s="2">
        <v>2.0707000000000001E-8</v>
      </c>
      <c r="E198" s="2">
        <v>3.5133699999999999E-7</v>
      </c>
      <c r="F198" s="2">
        <v>4.2134399999999996E-6</v>
      </c>
      <c r="G198" s="2">
        <v>3.5739299999999998E-5</v>
      </c>
      <c r="H198">
        <v>2.1459100000000001E-4</v>
      </c>
      <c r="I198">
        <v>9.1325599999999999E-4</v>
      </c>
      <c r="J198">
        <v>2.76203E-3</v>
      </c>
      <c r="K198">
        <v>5.9753300000000001E-3</v>
      </c>
      <c r="L198">
        <v>9.4184999999999998E-3</v>
      </c>
      <c r="M198">
        <v>1.1410099999999999E-2</v>
      </c>
      <c r="N198">
        <v>1.21534E-2</v>
      </c>
      <c r="O198">
        <v>1.38973E-2</v>
      </c>
      <c r="P198">
        <v>1.8060099999999999E-2</v>
      </c>
      <c r="Q198">
        <v>2.3867099999999999E-2</v>
      </c>
      <c r="R198">
        <v>3.0155100000000001E-2</v>
      </c>
      <c r="S198">
        <v>3.6898800000000002E-2</v>
      </c>
      <c r="T198">
        <v>4.4378300000000002E-2</v>
      </c>
      <c r="U198">
        <v>5.1881999999999998E-2</v>
      </c>
      <c r="V198">
        <v>5.8018300000000002E-2</v>
      </c>
      <c r="W198">
        <v>6.1893700000000003E-2</v>
      </c>
      <c r="X198">
        <v>6.3439300000000004E-2</v>
      </c>
      <c r="Y198">
        <v>6.2873899999999996E-2</v>
      </c>
      <c r="Z198">
        <v>6.03917E-2</v>
      </c>
      <c r="AA198">
        <v>5.6355200000000001E-2</v>
      </c>
      <c r="AB198">
        <v>5.1429200000000001E-2</v>
      </c>
      <c r="AC198">
        <v>4.6365400000000001E-2</v>
      </c>
      <c r="AD198">
        <v>4.16973E-2</v>
      </c>
      <c r="AE198">
        <v>3.7616499999999997E-2</v>
      </c>
      <c r="AF198">
        <v>3.4035099999999999E-2</v>
      </c>
      <c r="AG198">
        <v>3.0722599999999999E-2</v>
      </c>
      <c r="AH198">
        <v>2.7441799999999999E-2</v>
      </c>
      <c r="AI198">
        <v>2.4047300000000001E-2</v>
      </c>
      <c r="AJ198">
        <v>2.0524199999999999E-2</v>
      </c>
      <c r="AK198">
        <v>1.69686E-2</v>
      </c>
      <c r="AL198">
        <v>1.35347E-2</v>
      </c>
      <c r="AM198">
        <v>1.0381100000000001E-2</v>
      </c>
      <c r="AN198">
        <v>7.6327900000000004E-3</v>
      </c>
      <c r="AO198">
        <v>5.3629300000000001E-3</v>
      </c>
      <c r="AP198">
        <v>3.5892200000000002E-3</v>
      </c>
      <c r="AQ198">
        <v>2.28079E-3</v>
      </c>
      <c r="AR198">
        <v>1.37195E-3</v>
      </c>
    </row>
    <row r="199" spans="2:44" x14ac:dyDescent="0.2">
      <c r="B199" s="2">
        <v>3.7269699999999999E-11</v>
      </c>
      <c r="C199" s="2">
        <v>1.2680199999999999E-9</v>
      </c>
      <c r="D199" s="2">
        <v>3.0456800000000002E-8</v>
      </c>
      <c r="E199" s="2">
        <v>5.1674800000000002E-7</v>
      </c>
      <c r="F199" s="2">
        <v>6.19678E-6</v>
      </c>
      <c r="G199" s="2">
        <v>5.2556399999999997E-5</v>
      </c>
      <c r="H199">
        <v>3.1549300000000002E-4</v>
      </c>
      <c r="I199">
        <v>1.34202E-3</v>
      </c>
      <c r="J199">
        <v>4.0542099999999999E-3</v>
      </c>
      <c r="K199">
        <v>8.7463899999999997E-3</v>
      </c>
      <c r="L199">
        <v>1.36846E-2</v>
      </c>
      <c r="M199">
        <v>1.62507E-2</v>
      </c>
      <c r="N199">
        <v>1.6519099999999998E-2</v>
      </c>
      <c r="O199">
        <v>1.75762E-2</v>
      </c>
      <c r="P199">
        <v>2.1390800000000001E-2</v>
      </c>
      <c r="Q199">
        <v>2.6785900000000001E-2</v>
      </c>
      <c r="R199">
        <v>3.2013399999999997E-2</v>
      </c>
      <c r="S199">
        <v>3.7166999999999999E-2</v>
      </c>
      <c r="T199">
        <v>4.33249E-2</v>
      </c>
      <c r="U199">
        <v>5.0586699999999998E-2</v>
      </c>
      <c r="V199">
        <v>5.7811700000000001E-2</v>
      </c>
      <c r="W199">
        <v>6.3699800000000001E-2</v>
      </c>
      <c r="X199">
        <v>6.7418000000000006E-2</v>
      </c>
      <c r="Y199">
        <v>6.8467E-2</v>
      </c>
      <c r="Z199">
        <v>6.66162E-2</v>
      </c>
      <c r="AA199">
        <v>6.2114000000000003E-2</v>
      </c>
      <c r="AB199">
        <v>5.5722500000000001E-2</v>
      </c>
      <c r="AC199">
        <v>4.8422399999999997E-2</v>
      </c>
      <c r="AD199">
        <v>4.1085799999999999E-2</v>
      </c>
      <c r="AE199">
        <v>3.4328400000000002E-2</v>
      </c>
      <c r="AF199">
        <v>2.8495099999999999E-2</v>
      </c>
      <c r="AG199">
        <v>2.3683800000000001E-2</v>
      </c>
      <c r="AH199">
        <v>1.9792799999999999E-2</v>
      </c>
      <c r="AI199">
        <v>1.66029E-2</v>
      </c>
      <c r="AJ199">
        <v>1.3876899999999999E-2</v>
      </c>
      <c r="AK199">
        <v>1.14363E-2</v>
      </c>
      <c r="AL199">
        <v>9.1934500000000006E-3</v>
      </c>
      <c r="AM199">
        <v>7.1417099999999999E-3</v>
      </c>
      <c r="AN199">
        <v>5.3216499999999998E-3</v>
      </c>
      <c r="AO199">
        <v>3.7824600000000001E-3</v>
      </c>
      <c r="AP199">
        <v>2.55354E-3</v>
      </c>
      <c r="AQ199">
        <v>1.632E-3</v>
      </c>
      <c r="AR199">
        <v>9.8481099999999993E-4</v>
      </c>
    </row>
    <row r="200" spans="2:44" x14ac:dyDescent="0.2">
      <c r="B200" s="2">
        <v>4.9933100000000002E-11</v>
      </c>
      <c r="C200" s="2">
        <v>1.69888E-9</v>
      </c>
      <c r="D200" s="2">
        <v>4.0805500000000001E-8</v>
      </c>
      <c r="E200" s="2">
        <v>6.9231399999999999E-7</v>
      </c>
      <c r="F200" s="2">
        <v>8.3017399999999999E-6</v>
      </c>
      <c r="G200" s="2">
        <v>7.0402199999999995E-5</v>
      </c>
      <c r="H200">
        <v>4.2253899999999999E-4</v>
      </c>
      <c r="I200">
        <v>1.7966200000000001E-3</v>
      </c>
      <c r="J200">
        <v>5.4224599999999996E-3</v>
      </c>
      <c r="K200">
        <v>1.16711E-2</v>
      </c>
      <c r="L200">
        <v>1.81493E-2</v>
      </c>
      <c r="M200">
        <v>2.1199900000000001E-2</v>
      </c>
      <c r="N200">
        <v>2.0718799999999999E-2</v>
      </c>
      <c r="O200">
        <v>2.0719100000000001E-2</v>
      </c>
      <c r="P200">
        <v>2.3941500000000001E-2</v>
      </c>
      <c r="Q200">
        <v>2.9046099999999998E-2</v>
      </c>
      <c r="R200">
        <v>3.3727500000000001E-2</v>
      </c>
      <c r="S200">
        <v>3.78176E-2</v>
      </c>
      <c r="T200">
        <v>4.2493000000000003E-2</v>
      </c>
      <c r="U200">
        <v>4.80849E-2</v>
      </c>
      <c r="V200">
        <v>5.3745300000000003E-2</v>
      </c>
      <c r="W200">
        <v>5.85829E-2</v>
      </c>
      <c r="X200">
        <v>6.2212900000000002E-2</v>
      </c>
      <c r="Y200">
        <v>6.4358799999999994E-2</v>
      </c>
      <c r="Z200">
        <v>6.4561400000000005E-2</v>
      </c>
      <c r="AA200">
        <v>6.2435999999999998E-2</v>
      </c>
      <c r="AB200">
        <v>5.8009900000000003E-2</v>
      </c>
      <c r="AC200">
        <v>5.1760300000000002E-2</v>
      </c>
      <c r="AD200">
        <v>4.4436499999999997E-2</v>
      </c>
      <c r="AE200">
        <v>3.6850500000000001E-2</v>
      </c>
      <c r="AF200">
        <v>2.97037E-2</v>
      </c>
      <c r="AG200">
        <v>2.34667E-2</v>
      </c>
      <c r="AH200">
        <v>1.8338699999999999E-2</v>
      </c>
      <c r="AI200">
        <v>1.42892E-2</v>
      </c>
      <c r="AJ200">
        <v>1.1147499999999999E-2</v>
      </c>
      <c r="AK200">
        <v>8.6953299999999994E-3</v>
      </c>
      <c r="AL200">
        <v>6.7359300000000002E-3</v>
      </c>
      <c r="AM200">
        <v>5.1293399999999996E-3</v>
      </c>
      <c r="AN200">
        <v>3.79694E-3</v>
      </c>
      <c r="AO200">
        <v>2.7047500000000001E-3</v>
      </c>
      <c r="AP200">
        <v>1.83906E-3</v>
      </c>
      <c r="AQ200">
        <v>1.1862299999999999E-3</v>
      </c>
      <c r="AR200">
        <v>7.226E-4</v>
      </c>
    </row>
    <row r="201" spans="2:44" x14ac:dyDescent="0.2">
      <c r="B201" s="2">
        <v>3.3392299999999997E-11</v>
      </c>
      <c r="C201" s="2">
        <v>1.1360599999999999E-9</v>
      </c>
      <c r="D201" s="2">
        <v>2.7287799999999998E-8</v>
      </c>
      <c r="E201" s="2">
        <v>4.6302000000000003E-7</v>
      </c>
      <c r="F201" s="2">
        <v>5.5534899999999996E-6</v>
      </c>
      <c r="G201" s="2">
        <v>4.7117199999999997E-5</v>
      </c>
      <c r="H201">
        <v>2.8304300000000002E-4</v>
      </c>
      <c r="I201">
        <v>1.20579E-3</v>
      </c>
      <c r="J201">
        <v>3.65504E-3</v>
      </c>
      <c r="K201">
        <v>7.9505700000000006E-3</v>
      </c>
      <c r="L201">
        <v>1.2705299999999999E-2</v>
      </c>
      <c r="M201">
        <v>1.5913500000000001E-2</v>
      </c>
      <c r="N201">
        <v>1.80494E-2</v>
      </c>
      <c r="O201">
        <v>2.19314E-2</v>
      </c>
      <c r="P201">
        <v>2.8554300000000001E-2</v>
      </c>
      <c r="Q201">
        <v>3.5483099999999997E-2</v>
      </c>
      <c r="R201">
        <v>4.0199499999999999E-2</v>
      </c>
      <c r="S201">
        <v>4.3045100000000003E-2</v>
      </c>
      <c r="T201">
        <v>4.6001800000000002E-2</v>
      </c>
      <c r="U201">
        <v>4.9931499999999997E-2</v>
      </c>
      <c r="V201">
        <v>5.40676E-2</v>
      </c>
      <c r="W201">
        <v>5.7448899999999997E-2</v>
      </c>
      <c r="X201">
        <v>5.9769000000000003E-2</v>
      </c>
      <c r="Y201">
        <v>6.09974E-2</v>
      </c>
      <c r="Z201">
        <v>6.0933300000000003E-2</v>
      </c>
      <c r="AA201">
        <v>5.9309800000000003E-2</v>
      </c>
      <c r="AB201">
        <v>5.60511E-2</v>
      </c>
      <c r="AC201">
        <v>5.1320900000000003E-2</v>
      </c>
      <c r="AD201">
        <v>4.5447700000000001E-2</v>
      </c>
      <c r="AE201">
        <v>3.8872900000000002E-2</v>
      </c>
      <c r="AF201">
        <v>3.21093E-2</v>
      </c>
      <c r="AG201">
        <v>2.5659700000000001E-2</v>
      </c>
      <c r="AH201">
        <v>1.99171E-2</v>
      </c>
      <c r="AI201">
        <v>1.51007E-2</v>
      </c>
      <c r="AJ201">
        <v>1.1253300000000001E-2</v>
      </c>
      <c r="AK201">
        <v>8.2859200000000004E-3</v>
      </c>
      <c r="AL201">
        <v>6.04208E-3</v>
      </c>
      <c r="AM201">
        <v>4.35535E-3</v>
      </c>
      <c r="AN201">
        <v>3.0855399999999999E-3</v>
      </c>
      <c r="AO201">
        <v>2.1304900000000001E-3</v>
      </c>
      <c r="AP201">
        <v>1.4207499999999999E-3</v>
      </c>
      <c r="AQ201">
        <v>9.0736099999999997E-4</v>
      </c>
      <c r="AR201">
        <v>5.5108100000000003E-4</v>
      </c>
    </row>
    <row r="202" spans="2:44" x14ac:dyDescent="0.2">
      <c r="B202" s="2">
        <v>3.8750699999999999E-11</v>
      </c>
      <c r="C202" s="2">
        <v>1.3183799999999999E-9</v>
      </c>
      <c r="D202" s="2">
        <v>3.1666799999999997E-8</v>
      </c>
      <c r="E202" s="2">
        <v>5.3729600000000002E-7</v>
      </c>
      <c r="F202" s="2">
        <v>6.4436800000000001E-6</v>
      </c>
      <c r="G202" s="2">
        <v>5.4658399999999998E-5</v>
      </c>
      <c r="H202">
        <v>3.2820899999999999E-4</v>
      </c>
      <c r="I202">
        <v>1.3969799999999999E-3</v>
      </c>
      <c r="J202">
        <v>4.2263099999999996E-3</v>
      </c>
      <c r="K202">
        <v>9.1501299999999994E-3</v>
      </c>
      <c r="L202">
        <v>1.44516E-2</v>
      </c>
      <c r="M202">
        <v>1.7599400000000001E-2</v>
      </c>
      <c r="N202">
        <v>1.89608E-2</v>
      </c>
      <c r="O202">
        <v>2.2013000000000001E-2</v>
      </c>
      <c r="P202">
        <v>2.88881E-2</v>
      </c>
      <c r="Q202">
        <v>3.82539E-2</v>
      </c>
      <c r="R202">
        <v>4.8048500000000001E-2</v>
      </c>
      <c r="S202">
        <v>5.77504E-2</v>
      </c>
      <c r="T202">
        <v>6.7088900000000007E-2</v>
      </c>
      <c r="U202">
        <v>7.4321300000000007E-2</v>
      </c>
      <c r="V202">
        <v>7.7248800000000006E-2</v>
      </c>
      <c r="W202">
        <v>7.5392100000000004E-2</v>
      </c>
      <c r="X202">
        <v>7.0234599999999994E-2</v>
      </c>
      <c r="Y202">
        <v>6.3617099999999996E-2</v>
      </c>
      <c r="Z202">
        <v>5.6550900000000001E-2</v>
      </c>
      <c r="AA202">
        <v>4.93619E-2</v>
      </c>
      <c r="AB202">
        <v>4.2262399999999999E-2</v>
      </c>
      <c r="AC202">
        <v>3.5529900000000003E-2</v>
      </c>
      <c r="AD202">
        <v>2.9383900000000001E-2</v>
      </c>
      <c r="AE202">
        <v>2.39124E-2</v>
      </c>
      <c r="AF202">
        <v>1.91185E-2</v>
      </c>
      <c r="AG202">
        <v>1.49842E-2</v>
      </c>
      <c r="AH202">
        <v>1.1490500000000001E-2</v>
      </c>
      <c r="AI202">
        <v>8.6118700000000006E-3</v>
      </c>
      <c r="AJ202">
        <v>6.3070699999999997E-3</v>
      </c>
      <c r="AK202">
        <v>4.5164200000000002E-3</v>
      </c>
      <c r="AL202">
        <v>3.1650599999999999E-3</v>
      </c>
      <c r="AM202">
        <v>2.1713599999999998E-3</v>
      </c>
      <c r="AN202">
        <v>1.4567099999999999E-3</v>
      </c>
      <c r="AO202">
        <v>9.5279900000000005E-4</v>
      </c>
      <c r="AP202">
        <v>6.0472300000000004E-4</v>
      </c>
      <c r="AQ202">
        <v>3.7024099999999999E-4</v>
      </c>
      <c r="AR202" s="2">
        <v>2.17316E-4</v>
      </c>
    </row>
    <row r="203" spans="2:44" x14ac:dyDescent="0.2">
      <c r="B203" s="2">
        <v>2.89042E-11</v>
      </c>
      <c r="C203" s="2">
        <v>9.8335100000000003E-10</v>
      </c>
      <c r="D203" s="2">
        <v>2.3619999999999999E-8</v>
      </c>
      <c r="E203" s="2">
        <v>4.0079399999999998E-7</v>
      </c>
      <c r="F203" s="2">
        <v>4.8073900000000001E-6</v>
      </c>
      <c r="G203" s="2">
        <v>4.0791000000000003E-5</v>
      </c>
      <c r="H203">
        <v>2.4508800000000002E-4</v>
      </c>
      <c r="I203">
        <v>1.0445299999999999E-3</v>
      </c>
      <c r="J203">
        <v>3.1691900000000001E-3</v>
      </c>
      <c r="K203">
        <v>6.9095900000000002E-3</v>
      </c>
      <c r="L203">
        <v>1.11074E-2</v>
      </c>
      <c r="M203">
        <v>1.41196E-2</v>
      </c>
      <c r="N203">
        <v>1.6499099999999999E-2</v>
      </c>
      <c r="O203">
        <v>2.08203E-2</v>
      </c>
      <c r="P203">
        <v>2.8013099999999999E-2</v>
      </c>
      <c r="Q203">
        <v>3.6018000000000001E-2</v>
      </c>
      <c r="R203">
        <v>4.2796099999999997E-2</v>
      </c>
      <c r="S203">
        <v>4.8809699999999998E-2</v>
      </c>
      <c r="T203">
        <v>5.5656499999999998E-2</v>
      </c>
      <c r="U203">
        <v>6.3463199999999997E-2</v>
      </c>
      <c r="V203">
        <v>7.0596099999999995E-2</v>
      </c>
      <c r="W203">
        <v>7.5239200000000006E-2</v>
      </c>
      <c r="X203">
        <v>7.6399900000000007E-2</v>
      </c>
      <c r="Y203">
        <v>7.3821800000000007E-2</v>
      </c>
      <c r="Z203">
        <v>6.7832000000000003E-2</v>
      </c>
      <c r="AA203">
        <v>5.9411699999999998E-2</v>
      </c>
      <c r="AB203">
        <v>4.9983300000000001E-2</v>
      </c>
      <c r="AC203">
        <v>4.0847700000000001E-2</v>
      </c>
      <c r="AD203">
        <v>3.27666E-2</v>
      </c>
      <c r="AE203">
        <v>2.5962800000000001E-2</v>
      </c>
      <c r="AF203">
        <v>2.0359200000000001E-2</v>
      </c>
      <c r="AG203">
        <v>1.5788E-2</v>
      </c>
      <c r="AH203">
        <v>1.2083E-2</v>
      </c>
      <c r="AI203">
        <v>9.10182E-3</v>
      </c>
      <c r="AJ203">
        <v>6.7265900000000002E-3</v>
      </c>
      <c r="AK203">
        <v>4.8609200000000003E-3</v>
      </c>
      <c r="AL203">
        <v>3.4237099999999999E-3</v>
      </c>
      <c r="AM203">
        <v>2.3433099999999999E-3</v>
      </c>
      <c r="AN203">
        <v>1.5540700000000001E-3</v>
      </c>
      <c r="AO203">
        <v>9.9576200000000008E-4</v>
      </c>
      <c r="AP203">
        <v>6.1452900000000005E-4</v>
      </c>
      <c r="AQ203">
        <v>3.6406299999999997E-4</v>
      </c>
      <c r="AR203" s="2">
        <v>2.0631100000000001E-4</v>
      </c>
    </row>
    <row r="204" spans="2:44" x14ac:dyDescent="0.2">
      <c r="B204" s="2">
        <v>3.0775700000000002E-11</v>
      </c>
      <c r="C204" s="2">
        <v>1.04705E-9</v>
      </c>
      <c r="D204" s="2">
        <v>2.5149700000000001E-8</v>
      </c>
      <c r="E204" s="2">
        <v>4.2672299999999998E-7</v>
      </c>
      <c r="F204" s="2">
        <v>5.1176900000000003E-6</v>
      </c>
      <c r="G204" s="2">
        <v>4.3412299999999998E-5</v>
      </c>
      <c r="H204">
        <v>2.6069800000000002E-4</v>
      </c>
      <c r="I204">
        <v>1.1098E-3</v>
      </c>
      <c r="J204">
        <v>3.3586599999999999E-3</v>
      </c>
      <c r="K204">
        <v>7.2777099999999997E-3</v>
      </c>
      <c r="L204">
        <v>1.1518799999999999E-2</v>
      </c>
      <c r="M204">
        <v>1.4101499999999999E-2</v>
      </c>
      <c r="N204">
        <v>1.53496E-2</v>
      </c>
      <c r="O204">
        <v>1.80143E-2</v>
      </c>
      <c r="P204">
        <v>2.3695000000000001E-2</v>
      </c>
      <c r="Q204">
        <v>3.1202299999999999E-2</v>
      </c>
      <c r="R204">
        <v>3.8892799999999998E-2</v>
      </c>
      <c r="S204">
        <v>4.6621200000000002E-2</v>
      </c>
      <c r="T204">
        <v>5.4677200000000002E-2</v>
      </c>
      <c r="U204">
        <v>6.2175800000000003E-2</v>
      </c>
      <c r="V204">
        <v>6.75756E-2</v>
      </c>
      <c r="W204">
        <v>7.0245299999999997E-2</v>
      </c>
      <c r="X204">
        <v>7.0699100000000001E-2</v>
      </c>
      <c r="Y204">
        <v>6.9530599999999998E-2</v>
      </c>
      <c r="Z204">
        <v>6.6735299999999997E-2</v>
      </c>
      <c r="AA204">
        <v>6.20466E-2</v>
      </c>
      <c r="AB204">
        <v>5.5524999999999998E-2</v>
      </c>
      <c r="AC204">
        <v>4.7717200000000001E-2</v>
      </c>
      <c r="AD204">
        <v>3.94387E-2</v>
      </c>
      <c r="AE204">
        <v>3.1485300000000001E-2</v>
      </c>
      <c r="AF204">
        <v>2.4433400000000001E-2</v>
      </c>
      <c r="AG204">
        <v>1.85629E-2</v>
      </c>
      <c r="AH204">
        <v>1.38899E-2</v>
      </c>
      <c r="AI204">
        <v>1.0269199999999999E-2</v>
      </c>
      <c r="AJ204">
        <v>7.50024E-3</v>
      </c>
      <c r="AK204">
        <v>5.3957400000000004E-3</v>
      </c>
      <c r="AL204">
        <v>3.8061700000000002E-3</v>
      </c>
      <c r="AM204">
        <v>2.6189E-3</v>
      </c>
      <c r="AN204">
        <v>1.7484099999999999E-3</v>
      </c>
      <c r="AO204">
        <v>1.1268700000000001E-3</v>
      </c>
      <c r="AP204">
        <v>6.97914E-4</v>
      </c>
      <c r="AQ204">
        <v>4.1363899999999999E-4</v>
      </c>
      <c r="AR204" s="2">
        <v>2.3373900000000001E-4</v>
      </c>
    </row>
    <row r="205" spans="2:44" x14ac:dyDescent="0.2">
      <c r="B205" s="2">
        <v>1.42074E-11</v>
      </c>
      <c r="C205" s="2">
        <v>4.8331299999999998E-10</v>
      </c>
      <c r="D205" s="2">
        <v>1.1609599999999999E-8</v>
      </c>
      <c r="E205" s="2">
        <v>1.9703199999999999E-7</v>
      </c>
      <c r="F205" s="2">
        <v>2.3642199999999999E-6</v>
      </c>
      <c r="G205" s="2">
        <v>2.0075300000000001E-5</v>
      </c>
      <c r="H205">
        <v>1.20797E-4</v>
      </c>
      <c r="I205">
        <v>5.1640900000000001E-4</v>
      </c>
      <c r="J205">
        <v>1.5777499999999999E-3</v>
      </c>
      <c r="K205">
        <v>3.4975100000000001E-3</v>
      </c>
      <c r="L205">
        <v>5.8562299999999996E-3</v>
      </c>
      <c r="M205">
        <v>8.1604899999999994E-3</v>
      </c>
      <c r="N205">
        <v>1.1093199999999999E-2</v>
      </c>
      <c r="O205">
        <v>1.6105399999999999E-2</v>
      </c>
      <c r="P205">
        <v>2.3259599999999998E-2</v>
      </c>
      <c r="Q205">
        <v>3.0746200000000001E-2</v>
      </c>
      <c r="R205">
        <v>3.7125100000000001E-2</v>
      </c>
      <c r="S205">
        <v>4.2961699999999999E-2</v>
      </c>
      <c r="T205">
        <v>4.9578299999999999E-2</v>
      </c>
      <c r="U205">
        <v>5.7000599999999998E-2</v>
      </c>
      <c r="V205">
        <v>6.3885999999999998E-2</v>
      </c>
      <c r="W205">
        <v>6.8905499999999995E-2</v>
      </c>
      <c r="X205">
        <v>7.1468599999999993E-2</v>
      </c>
      <c r="Y205">
        <v>7.1445099999999997E-2</v>
      </c>
      <c r="Z205">
        <v>6.8911E-2</v>
      </c>
      <c r="AA205">
        <v>6.4245899999999995E-2</v>
      </c>
      <c r="AB205">
        <v>5.81167E-2</v>
      </c>
      <c r="AC205">
        <v>5.1197600000000003E-2</v>
      </c>
      <c r="AD205">
        <v>4.3959999999999999E-2</v>
      </c>
      <c r="AE205">
        <v>3.6713500000000003E-2</v>
      </c>
      <c r="AF205">
        <v>2.9741500000000001E-2</v>
      </c>
      <c r="AG205">
        <v>2.3344799999999999E-2</v>
      </c>
      <c r="AH205">
        <v>1.7778800000000001E-2</v>
      </c>
      <c r="AI205">
        <v>1.3180600000000001E-2</v>
      </c>
      <c r="AJ205">
        <v>9.5496899999999996E-3</v>
      </c>
      <c r="AK205">
        <v>6.7820600000000003E-3</v>
      </c>
      <c r="AL205">
        <v>4.7251899999999998E-3</v>
      </c>
      <c r="AM205">
        <v>3.2239500000000002E-3</v>
      </c>
      <c r="AN205">
        <v>2.1454600000000001E-3</v>
      </c>
      <c r="AO205">
        <v>1.38507E-3</v>
      </c>
      <c r="AP205">
        <v>8.6240299999999998E-4</v>
      </c>
      <c r="AQ205">
        <v>5.1501400000000005E-4</v>
      </c>
      <c r="AR205">
        <v>2.9352099999999998E-4</v>
      </c>
    </row>
    <row r="206" spans="2:44" x14ac:dyDescent="0.2">
      <c r="B206" s="2">
        <v>2.4295699999999999E-11</v>
      </c>
      <c r="C206" s="2">
        <v>8.2661E-10</v>
      </c>
      <c r="D206" s="2">
        <v>1.9854399999999999E-8</v>
      </c>
      <c r="E206" s="2">
        <v>3.3685499999999998E-7</v>
      </c>
      <c r="F206" s="2">
        <v>4.0393499999999997E-6</v>
      </c>
      <c r="G206" s="2">
        <v>3.4255799999999998E-5</v>
      </c>
      <c r="H206">
        <v>2.05601E-4</v>
      </c>
      <c r="I206">
        <v>8.7426300000000001E-4</v>
      </c>
      <c r="J206">
        <v>2.6390900000000002E-3</v>
      </c>
      <c r="K206">
        <v>5.6830600000000002E-3</v>
      </c>
      <c r="L206">
        <v>8.8521799999999994E-3</v>
      </c>
      <c r="M206">
        <v>1.04046E-2</v>
      </c>
      <c r="N206">
        <v>1.0400100000000001E-2</v>
      </c>
      <c r="O206">
        <v>1.10559E-2</v>
      </c>
      <c r="P206">
        <v>1.42016E-2</v>
      </c>
      <c r="Q206">
        <v>1.98529E-2</v>
      </c>
      <c r="R206">
        <v>2.7376500000000002E-2</v>
      </c>
      <c r="S206">
        <v>3.6443700000000002E-2</v>
      </c>
      <c r="T206">
        <v>4.6381199999999997E-2</v>
      </c>
      <c r="U206">
        <v>5.56298E-2</v>
      </c>
      <c r="V206">
        <v>6.2623200000000004E-2</v>
      </c>
      <c r="W206">
        <v>6.6929299999999997E-2</v>
      </c>
      <c r="X206">
        <v>6.9112099999999996E-2</v>
      </c>
      <c r="Y206">
        <v>6.9708400000000004E-2</v>
      </c>
      <c r="Z206">
        <v>6.8710800000000002E-2</v>
      </c>
      <c r="AA206">
        <v>6.5903400000000001E-2</v>
      </c>
      <c r="AB206">
        <v>6.1327899999999998E-2</v>
      </c>
      <c r="AC206">
        <v>5.5366699999999998E-2</v>
      </c>
      <c r="AD206">
        <v>4.8563099999999998E-2</v>
      </c>
      <c r="AE206">
        <v>4.1447600000000001E-2</v>
      </c>
      <c r="AF206">
        <v>3.4453499999999998E-2</v>
      </c>
      <c r="AG206">
        <v>2.78949E-2</v>
      </c>
      <c r="AH206">
        <v>2.1979599999999998E-2</v>
      </c>
      <c r="AI206">
        <v>1.6833899999999999E-2</v>
      </c>
      <c r="AJ206">
        <v>1.25203E-2</v>
      </c>
      <c r="AK206">
        <v>9.0410500000000001E-3</v>
      </c>
      <c r="AL206">
        <v>6.3407899999999998E-3</v>
      </c>
      <c r="AM206">
        <v>4.3201799999999999E-3</v>
      </c>
      <c r="AN206">
        <v>2.85783E-3</v>
      </c>
      <c r="AO206">
        <v>1.8319300000000001E-3</v>
      </c>
      <c r="AP206">
        <v>1.13418E-3</v>
      </c>
      <c r="AQ206">
        <v>6.7531199999999996E-4</v>
      </c>
      <c r="AR206">
        <v>3.8489399999999999E-4</v>
      </c>
    </row>
    <row r="207" spans="2:44" x14ac:dyDescent="0.2">
      <c r="B207" s="2">
        <v>1.1417E-11</v>
      </c>
      <c r="C207" s="2">
        <v>3.88385E-10</v>
      </c>
      <c r="D207" s="2">
        <v>9.32944E-9</v>
      </c>
      <c r="E207" s="2">
        <v>1.58339E-7</v>
      </c>
      <c r="F207" s="2">
        <v>1.90006E-6</v>
      </c>
      <c r="G207" s="2">
        <v>1.61362E-5</v>
      </c>
      <c r="H207" s="2">
        <v>9.7120099999999999E-5</v>
      </c>
      <c r="I207">
        <v>4.1541700000000001E-4</v>
      </c>
      <c r="J207">
        <v>1.2707199999999999E-3</v>
      </c>
      <c r="K207">
        <v>2.82467E-3</v>
      </c>
      <c r="L207">
        <v>4.75918E-3</v>
      </c>
      <c r="M207">
        <v>6.7108100000000002E-3</v>
      </c>
      <c r="N207">
        <v>9.2451200000000008E-3</v>
      </c>
      <c r="O207">
        <v>1.3445199999999999E-2</v>
      </c>
      <c r="P207">
        <v>1.9101199999999999E-2</v>
      </c>
      <c r="Q207">
        <v>2.4404800000000001E-2</v>
      </c>
      <c r="R207">
        <v>2.80743E-2</v>
      </c>
      <c r="S207">
        <v>3.1016999999999999E-2</v>
      </c>
      <c r="T207">
        <v>3.5309800000000002E-2</v>
      </c>
      <c r="U207">
        <v>4.20267E-2</v>
      </c>
      <c r="V207">
        <v>5.0482199999999998E-2</v>
      </c>
      <c r="W207">
        <v>5.9032800000000003E-2</v>
      </c>
      <c r="X207">
        <v>6.6004300000000002E-2</v>
      </c>
      <c r="Y207">
        <v>7.0169700000000002E-2</v>
      </c>
      <c r="Z207">
        <v>7.1037400000000001E-2</v>
      </c>
      <c r="AA207">
        <v>6.8937799999999994E-2</v>
      </c>
      <c r="AB207">
        <v>6.4711000000000005E-2</v>
      </c>
      <c r="AC207">
        <v>5.9198899999999999E-2</v>
      </c>
      <c r="AD207">
        <v>5.2962099999999998E-2</v>
      </c>
      <c r="AE207">
        <v>4.6328599999999998E-2</v>
      </c>
      <c r="AF207">
        <v>3.9557000000000002E-2</v>
      </c>
      <c r="AG207">
        <v>3.2916599999999997E-2</v>
      </c>
      <c r="AH207">
        <v>2.6667300000000001E-2</v>
      </c>
      <c r="AI207">
        <v>2.1015200000000001E-2</v>
      </c>
      <c r="AJ207">
        <v>1.6090500000000001E-2</v>
      </c>
      <c r="AK207">
        <v>1.1950799999999999E-2</v>
      </c>
      <c r="AL207">
        <v>8.5938000000000004E-3</v>
      </c>
      <c r="AM207">
        <v>5.9709200000000002E-3</v>
      </c>
      <c r="AN207">
        <v>3.9999600000000003E-3</v>
      </c>
      <c r="AO207">
        <v>2.5780999999999998E-3</v>
      </c>
      <c r="AP207">
        <v>1.59508E-3</v>
      </c>
      <c r="AQ207">
        <v>9.4496000000000001E-4</v>
      </c>
      <c r="AR207">
        <v>5.3454399999999997E-4</v>
      </c>
    </row>
    <row r="208" spans="2:44" x14ac:dyDescent="0.2">
      <c r="B208" s="2">
        <v>1.8756799999999999E-11</v>
      </c>
      <c r="C208" s="2">
        <v>6.3815799999999998E-10</v>
      </c>
      <c r="D208" s="2">
        <v>1.5328E-8</v>
      </c>
      <c r="E208" s="2">
        <v>2.6006299999999999E-7</v>
      </c>
      <c r="F208" s="2">
        <v>3.1186099999999999E-6</v>
      </c>
      <c r="G208" s="2">
        <v>2.6449100000000001E-5</v>
      </c>
      <c r="H208">
        <v>1.5876599999999999E-4</v>
      </c>
      <c r="I208">
        <v>6.7529000000000005E-4</v>
      </c>
      <c r="J208">
        <v>2.0397200000000001E-3</v>
      </c>
      <c r="K208">
        <v>4.3991500000000001E-3</v>
      </c>
      <c r="L208">
        <v>6.8807900000000003E-3</v>
      </c>
      <c r="M208">
        <v>8.1805699999999999E-3</v>
      </c>
      <c r="N208">
        <v>8.4087399999999996E-3</v>
      </c>
      <c r="O208">
        <v>9.3420299999999994E-3</v>
      </c>
      <c r="P208">
        <v>1.2425800000000001E-2</v>
      </c>
      <c r="Q208">
        <v>1.7661099999999999E-2</v>
      </c>
      <c r="R208">
        <v>2.44925E-2</v>
      </c>
      <c r="S208">
        <v>3.2480000000000002E-2</v>
      </c>
      <c r="T208">
        <v>4.0751900000000001E-2</v>
      </c>
      <c r="U208">
        <v>4.77688E-2</v>
      </c>
      <c r="V208">
        <v>5.2394299999999998E-2</v>
      </c>
      <c r="W208">
        <v>5.4980099999999997E-2</v>
      </c>
      <c r="X208">
        <v>5.69302E-2</v>
      </c>
      <c r="Y208">
        <v>5.9253100000000003E-2</v>
      </c>
      <c r="Z208">
        <v>6.1736399999999997E-2</v>
      </c>
      <c r="AA208">
        <v>6.3343499999999997E-2</v>
      </c>
      <c r="AB208">
        <v>6.3098600000000005E-2</v>
      </c>
      <c r="AC208">
        <v>6.0633800000000002E-2</v>
      </c>
      <c r="AD208">
        <v>5.62116E-2</v>
      </c>
      <c r="AE208">
        <v>5.04509E-2</v>
      </c>
      <c r="AF208">
        <v>4.4019799999999998E-2</v>
      </c>
      <c r="AG208">
        <v>3.7447899999999999E-2</v>
      </c>
      <c r="AH208">
        <v>3.1087E-2</v>
      </c>
      <c r="AI208">
        <v>2.5157700000000002E-2</v>
      </c>
      <c r="AJ208">
        <v>1.9805799999999998E-2</v>
      </c>
      <c r="AK208">
        <v>1.51296E-2</v>
      </c>
      <c r="AL208">
        <v>1.1183500000000001E-2</v>
      </c>
      <c r="AM208">
        <v>7.9759900000000005E-3</v>
      </c>
      <c r="AN208">
        <v>5.4718099999999997E-3</v>
      </c>
      <c r="AO208">
        <v>3.5996399999999999E-3</v>
      </c>
      <c r="AP208">
        <v>2.2637199999999999E-3</v>
      </c>
      <c r="AQ208">
        <v>1.3568600000000001E-3</v>
      </c>
      <c r="AR208">
        <v>7.73053E-4</v>
      </c>
    </row>
    <row r="209" spans="1:44" x14ac:dyDescent="0.2">
      <c r="B209" s="2">
        <v>2.0818499999999999E-11</v>
      </c>
      <c r="C209" s="2">
        <v>7.08285E-10</v>
      </c>
      <c r="D209" s="2">
        <v>1.7012699999999999E-8</v>
      </c>
      <c r="E209" s="2">
        <v>2.88664E-7</v>
      </c>
      <c r="F209" s="2">
        <v>3.4620399999999999E-6</v>
      </c>
      <c r="G209" s="2">
        <v>2.93693E-5</v>
      </c>
      <c r="H209">
        <v>1.7638500000000001E-4</v>
      </c>
      <c r="I209">
        <v>7.5103699999999997E-4</v>
      </c>
      <c r="J209">
        <v>2.2739700000000002E-3</v>
      </c>
      <c r="K209">
        <v>4.9326800000000001E-3</v>
      </c>
      <c r="L209">
        <v>7.8271199999999999E-3</v>
      </c>
      <c r="M209">
        <v>9.6343699999999997E-3</v>
      </c>
      <c r="N209">
        <v>1.05629E-2</v>
      </c>
      <c r="O209">
        <v>1.2359500000000001E-2</v>
      </c>
      <c r="P209">
        <v>1.5825100000000002E-2</v>
      </c>
      <c r="Q209">
        <v>1.98114E-2</v>
      </c>
      <c r="R209">
        <v>2.3157899999999999E-2</v>
      </c>
      <c r="S209">
        <v>2.6411E-2</v>
      </c>
      <c r="T209">
        <v>3.10753E-2</v>
      </c>
      <c r="U209">
        <v>3.7817700000000003E-2</v>
      </c>
      <c r="V209">
        <v>4.5839499999999998E-2</v>
      </c>
      <c r="W209">
        <v>5.3555199999999997E-2</v>
      </c>
      <c r="X209">
        <v>5.9448599999999997E-2</v>
      </c>
      <c r="Y209">
        <v>6.2612899999999999E-2</v>
      </c>
      <c r="Z209">
        <v>6.3041899999999998E-2</v>
      </c>
      <c r="AA209">
        <v>6.1536500000000001E-2</v>
      </c>
      <c r="AB209">
        <v>5.9129399999999999E-2</v>
      </c>
      <c r="AC209">
        <v>5.6432799999999998E-2</v>
      </c>
      <c r="AD209">
        <v>5.3441900000000001E-2</v>
      </c>
      <c r="AE209">
        <v>4.9835900000000002E-2</v>
      </c>
      <c r="AF209">
        <v>4.5393799999999998E-2</v>
      </c>
      <c r="AG209">
        <v>4.0187800000000003E-2</v>
      </c>
      <c r="AH209">
        <v>3.4523400000000003E-2</v>
      </c>
      <c r="AI209">
        <v>2.87783E-2</v>
      </c>
      <c r="AJ209">
        <v>2.32797E-2</v>
      </c>
      <c r="AK209">
        <v>1.8258799999999999E-2</v>
      </c>
      <c r="AL209">
        <v>1.3856800000000001E-2</v>
      </c>
      <c r="AM209">
        <v>1.0145100000000001E-2</v>
      </c>
      <c r="AN209">
        <v>7.14081E-3</v>
      </c>
      <c r="AO209">
        <v>4.8145100000000001E-3</v>
      </c>
      <c r="AP209">
        <v>3.0983400000000002E-3</v>
      </c>
      <c r="AQ209">
        <v>1.8968399999999999E-3</v>
      </c>
      <c r="AR209">
        <v>1.10137E-3</v>
      </c>
    </row>
    <row r="210" spans="1:44" x14ac:dyDescent="0.2">
      <c r="B210" s="2">
        <v>1.0480700000000001E-11</v>
      </c>
      <c r="C210" s="2">
        <v>3.5653600000000001E-10</v>
      </c>
      <c r="D210" s="2">
        <v>8.5643600000000004E-9</v>
      </c>
      <c r="E210" s="2">
        <v>1.4535299999999999E-7</v>
      </c>
      <c r="F210" s="2">
        <v>1.7441899999999999E-6</v>
      </c>
      <c r="G210" s="2">
        <v>1.48119E-5</v>
      </c>
      <c r="H210" s="2">
        <v>8.9142999999999997E-5</v>
      </c>
      <c r="I210">
        <v>3.8123900000000001E-4</v>
      </c>
      <c r="J210">
        <v>1.1658199999999999E-3</v>
      </c>
      <c r="K210">
        <v>2.5898399999999999E-3</v>
      </c>
      <c r="L210">
        <v>4.3584799999999996E-3</v>
      </c>
      <c r="M210">
        <v>6.1391900000000001E-3</v>
      </c>
      <c r="N210">
        <v>8.4794299999999996E-3</v>
      </c>
      <c r="O210">
        <v>1.24764E-2</v>
      </c>
      <c r="P210">
        <v>1.8145999999999999E-2</v>
      </c>
      <c r="Q210">
        <v>2.4054800000000001E-2</v>
      </c>
      <c r="R210">
        <v>2.8993600000000001E-2</v>
      </c>
      <c r="S210">
        <v>3.3189299999999998E-2</v>
      </c>
      <c r="T210">
        <v>3.7407099999999999E-2</v>
      </c>
      <c r="U210">
        <v>4.1607100000000001E-2</v>
      </c>
      <c r="V210">
        <v>4.5183599999999997E-2</v>
      </c>
      <c r="W210">
        <v>4.8068699999999999E-2</v>
      </c>
      <c r="X210">
        <v>5.08599E-2</v>
      </c>
      <c r="Y210">
        <v>5.3920299999999997E-2</v>
      </c>
      <c r="Z210">
        <v>5.6792500000000003E-2</v>
      </c>
      <c r="AA210">
        <v>5.8549499999999997E-2</v>
      </c>
      <c r="AB210">
        <v>5.8513500000000003E-2</v>
      </c>
      <c r="AC210">
        <v>5.66346E-2</v>
      </c>
      <c r="AD210">
        <v>5.3372700000000002E-2</v>
      </c>
      <c r="AE210">
        <v>4.9329999999999999E-2</v>
      </c>
      <c r="AF210">
        <v>4.4938400000000003E-2</v>
      </c>
      <c r="AG210">
        <v>4.0365400000000003E-2</v>
      </c>
      <c r="AH210">
        <v>3.5617500000000003E-2</v>
      </c>
      <c r="AI210">
        <v>3.07008E-2</v>
      </c>
      <c r="AJ210">
        <v>2.57135E-2</v>
      </c>
      <c r="AK210">
        <v>2.0840500000000001E-2</v>
      </c>
      <c r="AL210">
        <v>1.62939E-2</v>
      </c>
      <c r="AM210">
        <v>1.22553E-2</v>
      </c>
      <c r="AN210">
        <v>8.8426300000000006E-3</v>
      </c>
      <c r="AO210">
        <v>6.1019899999999998E-3</v>
      </c>
      <c r="AP210">
        <v>4.0142900000000002E-3</v>
      </c>
      <c r="AQ210">
        <v>2.5096799999999998E-3</v>
      </c>
      <c r="AR210">
        <v>1.4866600000000001E-3</v>
      </c>
    </row>
    <row r="211" spans="1:44" x14ac:dyDescent="0.2">
      <c r="B211" s="2">
        <v>6.5542899999999999E-12</v>
      </c>
      <c r="C211" s="2">
        <v>2.22972E-10</v>
      </c>
      <c r="D211" s="2">
        <v>5.3558999999999997E-9</v>
      </c>
      <c r="E211" s="2">
        <v>9.0891300000000006E-8</v>
      </c>
      <c r="F211" s="2">
        <v>1.09047E-6</v>
      </c>
      <c r="G211" s="2">
        <v>9.2570600000000004E-6</v>
      </c>
      <c r="H211" s="2">
        <v>5.5672399999999999E-5</v>
      </c>
      <c r="I211">
        <v>2.37743E-4</v>
      </c>
      <c r="J211">
        <v>7.2465300000000002E-4</v>
      </c>
      <c r="K211">
        <v>1.5978500000000001E-3</v>
      </c>
      <c r="L211">
        <v>2.6441500000000001E-3</v>
      </c>
      <c r="M211">
        <v>3.6078500000000001E-3</v>
      </c>
      <c r="N211">
        <v>4.8194300000000004E-3</v>
      </c>
      <c r="O211">
        <v>7.1378800000000001E-3</v>
      </c>
      <c r="P211">
        <v>1.10889E-2</v>
      </c>
      <c r="Q211">
        <v>1.6556899999999999E-2</v>
      </c>
      <c r="R211">
        <v>2.3373700000000001E-2</v>
      </c>
      <c r="S211">
        <v>3.1517000000000003E-2</v>
      </c>
      <c r="T211">
        <v>4.0416500000000001E-2</v>
      </c>
      <c r="U211">
        <v>4.85984E-2</v>
      </c>
      <c r="V211">
        <v>5.4545200000000002E-2</v>
      </c>
      <c r="W211">
        <v>5.7765400000000001E-2</v>
      </c>
      <c r="X211">
        <v>5.8800600000000001E-2</v>
      </c>
      <c r="Y211">
        <v>5.84567E-2</v>
      </c>
      <c r="Z211">
        <v>5.7319500000000002E-2</v>
      </c>
      <c r="AA211">
        <v>5.5786299999999997E-2</v>
      </c>
      <c r="AB211">
        <v>5.41243E-2</v>
      </c>
      <c r="AC211">
        <v>5.2367299999999999E-2</v>
      </c>
      <c r="AD211">
        <v>5.0300499999999998E-2</v>
      </c>
      <c r="AE211">
        <v>4.7653599999999997E-2</v>
      </c>
      <c r="AF211">
        <v>4.4316500000000002E-2</v>
      </c>
      <c r="AG211">
        <v>4.0385999999999998E-2</v>
      </c>
      <c r="AH211">
        <v>3.6062299999999999E-2</v>
      </c>
      <c r="AI211">
        <v>3.1530599999999999E-2</v>
      </c>
      <c r="AJ211">
        <v>2.6923099999999998E-2</v>
      </c>
      <c r="AK211">
        <v>2.2349999999999998E-2</v>
      </c>
      <c r="AL211">
        <v>1.7939799999999999E-2</v>
      </c>
      <c r="AM211">
        <v>1.3847999999999999E-2</v>
      </c>
      <c r="AN211">
        <v>1.0230599999999999E-2</v>
      </c>
      <c r="AO211">
        <v>7.2044400000000003E-3</v>
      </c>
      <c r="AP211">
        <v>4.8196000000000003E-3</v>
      </c>
      <c r="AQ211">
        <v>3.0540599999999999E-3</v>
      </c>
      <c r="AR211">
        <v>1.82854E-3</v>
      </c>
    </row>
    <row r="212" spans="1:44" x14ac:dyDescent="0.2">
      <c r="B212" s="2">
        <v>7.9425899999999996E-12</v>
      </c>
      <c r="C212" s="2">
        <v>2.7022199999999999E-10</v>
      </c>
      <c r="D212" s="2">
        <v>6.4905999999999999E-9</v>
      </c>
      <c r="E212" s="2">
        <v>1.1012900000000001E-7</v>
      </c>
      <c r="F212" s="2">
        <v>1.3207999999999999E-6</v>
      </c>
      <c r="G212" s="2">
        <v>1.1204499999999999E-5</v>
      </c>
      <c r="H212" s="2">
        <v>6.7289699999999994E-5</v>
      </c>
      <c r="I212">
        <v>2.8650000000000003E-4</v>
      </c>
      <c r="J212">
        <v>8.6738199999999998E-4</v>
      </c>
      <c r="K212">
        <v>1.8813600000000001E-3</v>
      </c>
      <c r="L212">
        <v>2.9862700000000001E-3</v>
      </c>
      <c r="M212">
        <v>3.68747E-3</v>
      </c>
      <c r="N212">
        <v>4.1082000000000002E-3</v>
      </c>
      <c r="O212">
        <v>5.0439400000000002E-3</v>
      </c>
      <c r="P212">
        <v>7.07495E-3</v>
      </c>
      <c r="Q212">
        <v>1.01838E-2</v>
      </c>
      <c r="R212">
        <v>1.43584E-2</v>
      </c>
      <c r="S212">
        <v>2.0006900000000001E-2</v>
      </c>
      <c r="T212">
        <v>2.7508700000000001E-2</v>
      </c>
      <c r="U212">
        <v>3.6599899999999998E-2</v>
      </c>
      <c r="V212">
        <v>4.6342500000000002E-2</v>
      </c>
      <c r="W212">
        <v>5.5478699999999999E-2</v>
      </c>
      <c r="X212">
        <v>6.2713099999999994E-2</v>
      </c>
      <c r="Y212">
        <v>6.6986500000000004E-2</v>
      </c>
      <c r="Z212">
        <v>6.7883100000000002E-2</v>
      </c>
      <c r="AA212">
        <v>6.5867099999999998E-2</v>
      </c>
      <c r="AB212">
        <v>6.2024799999999998E-2</v>
      </c>
      <c r="AC212">
        <v>5.7492599999999998E-2</v>
      </c>
      <c r="AD212">
        <v>5.3025999999999997E-2</v>
      </c>
      <c r="AE212">
        <v>4.89063E-2</v>
      </c>
      <c r="AF212">
        <v>4.50751E-2</v>
      </c>
      <c r="AG212">
        <v>4.1322900000000003E-2</v>
      </c>
      <c r="AH212">
        <v>3.7444100000000001E-2</v>
      </c>
      <c r="AI212">
        <v>3.3326099999999997E-2</v>
      </c>
      <c r="AJ212">
        <v>2.8972899999999999E-2</v>
      </c>
      <c r="AK212">
        <v>2.44826E-2</v>
      </c>
      <c r="AL212">
        <v>2.0011899999999999E-2</v>
      </c>
      <c r="AM212">
        <v>1.57448E-2</v>
      </c>
      <c r="AN212">
        <v>1.1864299999999999E-2</v>
      </c>
      <c r="AO212">
        <v>8.5221600000000008E-3</v>
      </c>
      <c r="AP212">
        <v>5.8108600000000002E-3</v>
      </c>
      <c r="AQ212">
        <v>3.74779E-3</v>
      </c>
      <c r="AR212">
        <v>2.2798300000000001E-3</v>
      </c>
    </row>
    <row r="213" spans="1:44" x14ac:dyDescent="0.2">
      <c r="B213" s="2">
        <v>1.41022E-11</v>
      </c>
      <c r="C213" s="2">
        <v>4.79795E-10</v>
      </c>
      <c r="D213" s="2">
        <v>1.1524299999999999E-8</v>
      </c>
      <c r="E213" s="2">
        <v>1.95529E-7</v>
      </c>
      <c r="F213" s="2">
        <v>2.3447799999999999E-6</v>
      </c>
      <c r="G213" s="2">
        <v>1.9886900000000001E-5</v>
      </c>
      <c r="H213" s="2">
        <v>1.1938300000000001E-4</v>
      </c>
      <c r="I213">
        <v>5.0785100000000003E-4</v>
      </c>
      <c r="J213">
        <v>1.5344099999999999E-3</v>
      </c>
      <c r="K213">
        <v>3.3113299999999999E-3</v>
      </c>
      <c r="L213">
        <v>5.1853999999999997E-3</v>
      </c>
      <c r="M213">
        <v>6.1725299999999999E-3</v>
      </c>
      <c r="N213">
        <v>6.3119700000000001E-3</v>
      </c>
      <c r="O213">
        <v>6.7868199999999998E-3</v>
      </c>
      <c r="P213">
        <v>8.3649999999999992E-3</v>
      </c>
      <c r="Q213">
        <v>1.0651900000000001E-2</v>
      </c>
      <c r="R213">
        <v>1.3099599999999999E-2</v>
      </c>
      <c r="S213">
        <v>1.5951099999999999E-2</v>
      </c>
      <c r="T213">
        <v>1.9917500000000001E-2</v>
      </c>
      <c r="U213">
        <v>2.53963E-2</v>
      </c>
      <c r="V213">
        <v>3.2279000000000002E-2</v>
      </c>
      <c r="W213">
        <v>4.0204900000000002E-2</v>
      </c>
      <c r="X213">
        <v>4.8626000000000003E-2</v>
      </c>
      <c r="Y213">
        <v>5.6669900000000002E-2</v>
      </c>
      <c r="Z213">
        <v>6.3211799999999999E-2</v>
      </c>
      <c r="AA213">
        <v>6.7243200000000003E-2</v>
      </c>
      <c r="AB213">
        <v>6.8256899999999995E-2</v>
      </c>
      <c r="AC213">
        <v>6.6406300000000001E-2</v>
      </c>
      <c r="AD213">
        <v>6.2398500000000003E-2</v>
      </c>
      <c r="AE213">
        <v>5.7196299999999999E-2</v>
      </c>
      <c r="AF213">
        <v>5.1667400000000002E-2</v>
      </c>
      <c r="AG213">
        <v>4.63434E-2</v>
      </c>
      <c r="AH213">
        <v>4.1377400000000002E-2</v>
      </c>
      <c r="AI213">
        <v>3.66661E-2</v>
      </c>
      <c r="AJ213">
        <v>3.20299E-2</v>
      </c>
      <c r="AK213">
        <v>2.7354699999999999E-2</v>
      </c>
      <c r="AL213">
        <v>2.2655600000000001E-2</v>
      </c>
      <c r="AM213">
        <v>1.8067699999999999E-2</v>
      </c>
      <c r="AN213">
        <v>1.3792E-2</v>
      </c>
      <c r="AO213">
        <v>1.00275E-2</v>
      </c>
      <c r="AP213">
        <v>6.9151400000000002E-3</v>
      </c>
      <c r="AQ213">
        <v>4.5075699999999998E-3</v>
      </c>
      <c r="AR213">
        <v>2.76918E-3</v>
      </c>
    </row>
    <row r="214" spans="1:44" x14ac:dyDescent="0.2">
      <c r="B214" s="2">
        <v>1.41997E-11</v>
      </c>
      <c r="C214" s="2">
        <v>4.8308700000000001E-10</v>
      </c>
      <c r="D214" s="2">
        <v>1.16037E-8</v>
      </c>
      <c r="E214" s="2">
        <v>1.96901E-7</v>
      </c>
      <c r="F214" s="2">
        <v>2.3618399999999998E-6</v>
      </c>
      <c r="G214" s="2">
        <v>2.0041799999999998E-5</v>
      </c>
      <c r="H214" s="2">
        <v>1.20436E-4</v>
      </c>
      <c r="I214">
        <v>5.1343199999999997E-4</v>
      </c>
      <c r="J214">
        <v>1.55883E-3</v>
      </c>
      <c r="K214">
        <v>3.4039999999999999E-3</v>
      </c>
      <c r="L214">
        <v>5.4932599999999998E-3</v>
      </c>
      <c r="M214">
        <v>7.0449600000000003E-3</v>
      </c>
      <c r="N214">
        <v>8.35318E-3</v>
      </c>
      <c r="O214">
        <v>1.06543E-2</v>
      </c>
      <c r="P214">
        <v>1.4271900000000001E-2</v>
      </c>
      <c r="Q214">
        <v>1.79747E-2</v>
      </c>
      <c r="R214">
        <v>2.0581499999999999E-2</v>
      </c>
      <c r="S214">
        <v>2.2327099999999999E-2</v>
      </c>
      <c r="T214">
        <v>2.4245300000000001E-2</v>
      </c>
      <c r="U214">
        <v>2.6855500000000001E-2</v>
      </c>
      <c r="V214">
        <v>2.9988600000000001E-2</v>
      </c>
      <c r="W214">
        <v>3.3512899999999998E-2</v>
      </c>
      <c r="X214">
        <v>3.7648800000000003E-2</v>
      </c>
      <c r="Y214">
        <v>4.2585699999999997E-2</v>
      </c>
      <c r="Z214">
        <v>4.8089600000000003E-2</v>
      </c>
      <c r="AA214">
        <v>5.3510500000000003E-2</v>
      </c>
      <c r="AB214">
        <v>5.8021900000000001E-2</v>
      </c>
      <c r="AC214">
        <v>6.0866900000000002E-2</v>
      </c>
      <c r="AD214">
        <v>6.1564399999999998E-2</v>
      </c>
      <c r="AE214">
        <v>6.0046099999999998E-2</v>
      </c>
      <c r="AF214">
        <v>5.6656699999999997E-2</v>
      </c>
      <c r="AG214">
        <v>5.1995800000000002E-2</v>
      </c>
      <c r="AH214">
        <v>4.6683299999999997E-2</v>
      </c>
      <c r="AI214">
        <v>4.1174000000000002E-2</v>
      </c>
      <c r="AJ214">
        <v>3.5700799999999998E-2</v>
      </c>
      <c r="AK214">
        <v>3.0336999999999999E-2</v>
      </c>
      <c r="AL214">
        <v>2.51113E-2</v>
      </c>
      <c r="AM214">
        <v>2.0097799999999999E-2</v>
      </c>
      <c r="AN214">
        <v>1.54396E-2</v>
      </c>
      <c r="AO214">
        <v>1.1312900000000001E-2</v>
      </c>
      <c r="AP214">
        <v>7.8655900000000004E-3</v>
      </c>
      <c r="AQ214">
        <v>5.1686500000000003E-3</v>
      </c>
      <c r="AR214">
        <v>3.2001899999999999E-3</v>
      </c>
    </row>
    <row r="215" spans="1:44" x14ac:dyDescent="0.2">
      <c r="B215" s="2">
        <v>1.6048599999999998E-11</v>
      </c>
      <c r="C215" s="2">
        <v>5.4599799999999996E-10</v>
      </c>
      <c r="D215" s="2">
        <v>1.3114700000000001E-8</v>
      </c>
      <c r="E215" s="2">
        <v>2.2252999999999999E-7</v>
      </c>
      <c r="F215" s="2">
        <v>2.6690300000000002E-6</v>
      </c>
      <c r="G215" s="2">
        <v>2.26445E-5</v>
      </c>
      <c r="H215">
        <v>1.3602800000000001E-4</v>
      </c>
      <c r="I215">
        <v>5.7947399999999996E-4</v>
      </c>
      <c r="J215">
        <v>1.75644E-3</v>
      </c>
      <c r="K215">
        <v>3.8205100000000001E-3</v>
      </c>
      <c r="L215">
        <v>6.1067600000000001E-3</v>
      </c>
      <c r="M215">
        <v>7.6641900000000004E-3</v>
      </c>
      <c r="N215">
        <v>8.7756499999999994E-3</v>
      </c>
      <c r="O215">
        <v>1.0951300000000001E-2</v>
      </c>
      <c r="P215">
        <v>1.49791E-2</v>
      </c>
      <c r="Q215">
        <v>2.0095999999999999E-2</v>
      </c>
      <c r="R215">
        <v>2.5331599999999999E-2</v>
      </c>
      <c r="S215">
        <v>3.0546400000000001E-2</v>
      </c>
      <c r="T215">
        <v>3.57214E-2</v>
      </c>
      <c r="U215">
        <v>4.0066999999999998E-2</v>
      </c>
      <c r="V215">
        <v>4.2557999999999999E-2</v>
      </c>
      <c r="W215">
        <v>4.3074399999999999E-2</v>
      </c>
      <c r="X215">
        <v>4.2532399999999998E-2</v>
      </c>
      <c r="Y215">
        <v>4.2036999999999998E-2</v>
      </c>
      <c r="Z215">
        <v>4.2217600000000001E-2</v>
      </c>
      <c r="AA215">
        <v>4.3222400000000001E-2</v>
      </c>
      <c r="AB215">
        <v>4.4933800000000003E-2</v>
      </c>
      <c r="AC215">
        <v>4.7033199999999997E-2</v>
      </c>
      <c r="AD215">
        <v>4.9004100000000002E-2</v>
      </c>
      <c r="AE215">
        <v>5.0241300000000003E-2</v>
      </c>
      <c r="AF215">
        <v>5.02458E-2</v>
      </c>
      <c r="AG215">
        <v>4.8775800000000001E-2</v>
      </c>
      <c r="AH215">
        <v>4.5877899999999999E-2</v>
      </c>
      <c r="AI215">
        <v>4.1813099999999999E-2</v>
      </c>
      <c r="AJ215">
        <v>3.6940099999999997E-2</v>
      </c>
      <c r="AK215">
        <v>3.1620299999999997E-2</v>
      </c>
      <c r="AL215">
        <v>2.6172999999999998E-2</v>
      </c>
      <c r="AM215">
        <v>2.0874500000000001E-2</v>
      </c>
      <c r="AN215">
        <v>1.59674E-2</v>
      </c>
      <c r="AO215">
        <v>1.1655E-2</v>
      </c>
      <c r="AP215">
        <v>8.0789099999999999E-3</v>
      </c>
      <c r="AQ215">
        <v>5.2956000000000001E-3</v>
      </c>
      <c r="AR215">
        <v>3.2710399999999998E-3</v>
      </c>
    </row>
    <row r="216" spans="1:44" x14ac:dyDescent="0.2">
      <c r="B216" s="2">
        <v>2.90573E-11</v>
      </c>
      <c r="C216" s="2">
        <v>9.8861199999999998E-10</v>
      </c>
      <c r="D216" s="2">
        <v>2.3745600000000001E-8</v>
      </c>
      <c r="E216" s="2">
        <v>4.0287699999999999E-7</v>
      </c>
      <c r="F216" s="2">
        <v>4.8311299999999998E-6</v>
      </c>
      <c r="G216" s="2">
        <v>4.09719E-5</v>
      </c>
      <c r="H216">
        <v>2.4592700000000001E-4</v>
      </c>
      <c r="I216">
        <v>1.0458799999999999E-3</v>
      </c>
      <c r="J216">
        <v>3.1580200000000001E-3</v>
      </c>
      <c r="K216">
        <v>6.8048700000000002E-3</v>
      </c>
      <c r="L216">
        <v>1.06143E-2</v>
      </c>
      <c r="M216">
        <v>1.25057E-2</v>
      </c>
      <c r="N216">
        <v>1.2498E-2</v>
      </c>
      <c r="O216">
        <v>1.3023699999999999E-2</v>
      </c>
      <c r="P216">
        <v>1.5776999999999999E-2</v>
      </c>
      <c r="Q216">
        <v>2.0094999999999998E-2</v>
      </c>
      <c r="R216">
        <v>2.47776E-2</v>
      </c>
      <c r="S216">
        <v>2.9787999999999999E-2</v>
      </c>
      <c r="T216">
        <v>3.56029E-2</v>
      </c>
      <c r="U216">
        <v>4.1888599999999998E-2</v>
      </c>
      <c r="V216">
        <v>4.7500599999999997E-2</v>
      </c>
      <c r="W216">
        <v>5.1405100000000002E-2</v>
      </c>
      <c r="X216">
        <v>5.31516E-2</v>
      </c>
      <c r="Y216">
        <v>5.2736100000000001E-2</v>
      </c>
      <c r="Z216">
        <v>5.0508600000000001E-2</v>
      </c>
      <c r="AA216">
        <v>4.7231000000000002E-2</v>
      </c>
      <c r="AB216">
        <v>4.3910200000000003E-2</v>
      </c>
      <c r="AC216">
        <v>4.1376400000000001E-2</v>
      </c>
      <c r="AD216">
        <v>3.9958399999999998E-2</v>
      </c>
      <c r="AE216">
        <v>3.9470199999999997E-2</v>
      </c>
      <c r="AF216">
        <v>3.9408199999999997E-2</v>
      </c>
      <c r="AG216">
        <v>3.9178600000000001E-2</v>
      </c>
      <c r="AH216">
        <v>3.8272300000000002E-2</v>
      </c>
      <c r="AI216">
        <v>3.6373000000000003E-2</v>
      </c>
      <c r="AJ216">
        <v>3.3402800000000003E-2</v>
      </c>
      <c r="AK216">
        <v>2.9506000000000001E-2</v>
      </c>
      <c r="AL216">
        <v>2.4986999999999999E-2</v>
      </c>
      <c r="AM216">
        <v>2.0228599999999999E-2</v>
      </c>
      <c r="AN216">
        <v>1.5612600000000001E-2</v>
      </c>
      <c r="AO216">
        <v>1.1455699999999999E-2</v>
      </c>
      <c r="AP216">
        <v>7.9681800000000001E-3</v>
      </c>
      <c r="AQ216">
        <v>5.2392699999999999E-3</v>
      </c>
      <c r="AR216">
        <v>3.2479900000000001E-3</v>
      </c>
    </row>
    <row r="217" spans="1:44" x14ac:dyDescent="0.2">
      <c r="B217" s="2">
        <v>3.2083299999999999E-11</v>
      </c>
      <c r="C217" s="2">
        <v>1.0915300000000001E-9</v>
      </c>
      <c r="D217" s="2">
        <v>2.6218099999999999E-8</v>
      </c>
      <c r="E217" s="2">
        <v>4.4485999999999997E-7</v>
      </c>
      <c r="F217" s="2">
        <v>5.3353999999999998E-6</v>
      </c>
      <c r="G217" s="2">
        <v>4.5262300000000002E-5</v>
      </c>
      <c r="H217">
        <v>2.7184600000000001E-4</v>
      </c>
      <c r="I217">
        <v>1.15759E-3</v>
      </c>
      <c r="J217">
        <v>3.5055500000000001E-3</v>
      </c>
      <c r="K217">
        <v>7.6074799999999998E-3</v>
      </c>
      <c r="L217">
        <v>1.2084299999999999E-2</v>
      </c>
      <c r="M217">
        <v>1.4911600000000001E-2</v>
      </c>
      <c r="N217">
        <v>1.6419300000000001E-2</v>
      </c>
      <c r="O217">
        <v>1.92622E-2</v>
      </c>
      <c r="P217">
        <v>2.4530699999999999E-2</v>
      </c>
      <c r="Q217">
        <v>3.0157699999999999E-2</v>
      </c>
      <c r="R217">
        <v>3.3902399999999999E-2</v>
      </c>
      <c r="S217">
        <v>3.6049200000000003E-2</v>
      </c>
      <c r="T217">
        <v>3.8401400000000002E-2</v>
      </c>
      <c r="U217">
        <v>4.1835799999999999E-2</v>
      </c>
      <c r="V217">
        <v>4.57445E-2</v>
      </c>
      <c r="W217">
        <v>4.91901E-2</v>
      </c>
      <c r="X217">
        <v>5.1667600000000001E-2</v>
      </c>
      <c r="Y217">
        <v>5.2904199999999998E-2</v>
      </c>
      <c r="Z217">
        <v>5.2614000000000001E-2</v>
      </c>
      <c r="AA217">
        <v>5.0676899999999997E-2</v>
      </c>
      <c r="AB217">
        <v>4.7370000000000002E-2</v>
      </c>
      <c r="AC217">
        <v>4.3320200000000003E-2</v>
      </c>
      <c r="AD217">
        <v>3.9261900000000002E-2</v>
      </c>
      <c r="AE217">
        <v>3.5786900000000003E-2</v>
      </c>
      <c r="AF217">
        <v>3.3181200000000001E-2</v>
      </c>
      <c r="AG217">
        <v>3.1374300000000001E-2</v>
      </c>
      <c r="AH217">
        <v>3.0012199999999999E-2</v>
      </c>
      <c r="AI217">
        <v>2.86199E-2</v>
      </c>
      <c r="AJ217">
        <v>2.6780600000000002E-2</v>
      </c>
      <c r="AK217">
        <v>2.4266900000000001E-2</v>
      </c>
      <c r="AL217">
        <v>2.10879E-2</v>
      </c>
      <c r="AM217">
        <v>1.7456200000000002E-2</v>
      </c>
      <c r="AN217">
        <v>1.3700800000000001E-2</v>
      </c>
      <c r="AO217">
        <v>1.01625E-2</v>
      </c>
      <c r="AP217">
        <v>7.1064400000000003E-3</v>
      </c>
      <c r="AQ217">
        <v>4.6760700000000001E-3</v>
      </c>
      <c r="AR217">
        <v>2.8907500000000001E-3</v>
      </c>
    </row>
    <row r="218" spans="1:44" x14ac:dyDescent="0.2">
      <c r="A218" t="s">
        <v>39</v>
      </c>
    </row>
    <row r="219" spans="1:44" x14ac:dyDescent="0.2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2:44" x14ac:dyDescent="0.2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2:44" x14ac:dyDescent="0.2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1.0526300000000001E-2</v>
      </c>
      <c r="K233">
        <v>1.0526300000000001E-2</v>
      </c>
      <c r="L233">
        <v>2.1052600000000001E-2</v>
      </c>
      <c r="M233">
        <v>2.1052600000000001E-2</v>
      </c>
      <c r="N233">
        <v>4.2105299999999998E-2</v>
      </c>
      <c r="O233">
        <v>7.3684200000000005E-2</v>
      </c>
      <c r="P233">
        <v>0.105263</v>
      </c>
      <c r="Q233">
        <v>0.147368</v>
      </c>
      <c r="R233">
        <v>0.17894699999999999</v>
      </c>
      <c r="S233">
        <v>0.147368</v>
      </c>
      <c r="T233">
        <v>0.105263</v>
      </c>
      <c r="U233">
        <v>5.2631600000000001E-2</v>
      </c>
      <c r="V233">
        <v>3.15789E-2</v>
      </c>
      <c r="W233">
        <v>1.0526300000000001E-2</v>
      </c>
      <c r="X233">
        <v>1.0526300000000001E-2</v>
      </c>
      <c r="Y233">
        <v>1.0526300000000001E-2</v>
      </c>
      <c r="Z233">
        <v>1.0526300000000001E-2</v>
      </c>
      <c r="AA233">
        <v>1.0526300000000001E-2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1.0204100000000001E-2</v>
      </c>
      <c r="I235">
        <v>2.0408200000000001E-2</v>
      </c>
      <c r="J235">
        <v>2.0408200000000001E-2</v>
      </c>
      <c r="K235">
        <v>4.08163E-2</v>
      </c>
      <c r="L235">
        <v>6.1224500000000001E-2</v>
      </c>
      <c r="M235">
        <v>8.1632700000000002E-2</v>
      </c>
      <c r="N235">
        <v>9.1836699999999993E-2</v>
      </c>
      <c r="O235">
        <v>8.1632700000000002E-2</v>
      </c>
      <c r="P235">
        <v>8.1632700000000002E-2</v>
      </c>
      <c r="Q235">
        <v>6.1224500000000001E-2</v>
      </c>
      <c r="R235">
        <v>5.10204E-2</v>
      </c>
      <c r="S235">
        <v>4.08163E-2</v>
      </c>
      <c r="T235">
        <v>6.1224500000000001E-2</v>
      </c>
      <c r="U235">
        <v>6.1224500000000001E-2</v>
      </c>
      <c r="V235">
        <v>6.1224500000000001E-2</v>
      </c>
      <c r="W235">
        <v>5.10204E-2</v>
      </c>
      <c r="X235">
        <v>4.08163E-2</v>
      </c>
      <c r="Y235">
        <v>3.0612199999999999E-2</v>
      </c>
      <c r="Z235">
        <v>3.0612199999999999E-2</v>
      </c>
      <c r="AA235">
        <v>2.0408200000000001E-2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9.9009900000000001E-3</v>
      </c>
      <c r="K236">
        <v>3.9604E-2</v>
      </c>
      <c r="L236">
        <v>3.9604E-2</v>
      </c>
      <c r="M236">
        <v>5.9405899999999998E-2</v>
      </c>
      <c r="N236">
        <v>3.9604E-2</v>
      </c>
      <c r="O236">
        <v>4.9505E-2</v>
      </c>
      <c r="P236">
        <v>5.9405899999999998E-2</v>
      </c>
      <c r="Q236">
        <v>4.9505E-2</v>
      </c>
      <c r="R236">
        <v>5.9405899999999998E-2</v>
      </c>
      <c r="S236">
        <v>6.9306900000000005E-2</v>
      </c>
      <c r="T236">
        <v>6.9306900000000005E-2</v>
      </c>
      <c r="U236">
        <v>6.9306900000000005E-2</v>
      </c>
      <c r="V236">
        <v>6.9306900000000005E-2</v>
      </c>
      <c r="W236">
        <v>7.9207899999999998E-2</v>
      </c>
      <c r="X236">
        <v>6.9306900000000005E-2</v>
      </c>
      <c r="Y236">
        <v>4.9505E-2</v>
      </c>
      <c r="Z236">
        <v>3.9604E-2</v>
      </c>
      <c r="AA236">
        <v>1.9802E-2</v>
      </c>
      <c r="AB236">
        <v>1.9802E-2</v>
      </c>
      <c r="AC236">
        <v>1.9802E-2</v>
      </c>
      <c r="AD236">
        <v>9.9009900000000001E-3</v>
      </c>
      <c r="AE236">
        <v>9.9009900000000001E-3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0.01</v>
      </c>
      <c r="K237">
        <v>0.01</v>
      </c>
      <c r="L237">
        <v>0.02</v>
      </c>
      <c r="M237">
        <v>0.04</v>
      </c>
      <c r="N237">
        <v>0.09</v>
      </c>
      <c r="O237">
        <v>0.12</v>
      </c>
      <c r="P237">
        <v>0.14000000000000001</v>
      </c>
      <c r="Q237">
        <v>0.12</v>
      </c>
      <c r="R237">
        <v>7.0000000000000007E-2</v>
      </c>
      <c r="S237">
        <v>0.06</v>
      </c>
      <c r="T237">
        <v>7.0000000000000007E-2</v>
      </c>
      <c r="U237">
        <v>0.06</v>
      </c>
      <c r="V237">
        <v>0.05</v>
      </c>
      <c r="W237">
        <v>0.04</v>
      </c>
      <c r="X237">
        <v>0.04</v>
      </c>
      <c r="Y237">
        <v>0.03</v>
      </c>
      <c r="Z237">
        <v>0.01</v>
      </c>
      <c r="AA237">
        <v>0.01</v>
      </c>
      <c r="AB237">
        <v>0.01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2:44" x14ac:dyDescent="0.2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1.0416699999999999E-2</v>
      </c>
      <c r="K238">
        <v>1.0416699999999999E-2</v>
      </c>
      <c r="L238">
        <v>3.125E-2</v>
      </c>
      <c r="M238">
        <v>4.1666700000000001E-2</v>
      </c>
      <c r="N238">
        <v>6.25E-2</v>
      </c>
      <c r="O238">
        <v>8.3333299999999999E-2</v>
      </c>
      <c r="P238">
        <v>0.114583</v>
      </c>
      <c r="Q238">
        <v>0.125</v>
      </c>
      <c r="R238">
        <v>0.125</v>
      </c>
      <c r="S238">
        <v>0.114583</v>
      </c>
      <c r="T238">
        <v>8.3333299999999999E-2</v>
      </c>
      <c r="U238">
        <v>6.25E-2</v>
      </c>
      <c r="V238">
        <v>5.2083299999999999E-2</v>
      </c>
      <c r="W238">
        <v>3.125E-2</v>
      </c>
      <c r="X238">
        <v>2.0833299999999999E-2</v>
      </c>
      <c r="Y238">
        <v>1.0416699999999999E-2</v>
      </c>
      <c r="Z238">
        <v>1.0416699999999999E-2</v>
      </c>
      <c r="AA238">
        <v>1.0416699999999999E-2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2:44" x14ac:dyDescent="0.2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1.0204100000000001E-2</v>
      </c>
      <c r="M239">
        <v>2.0408200000000001E-2</v>
      </c>
      <c r="N239">
        <v>3.0612199999999999E-2</v>
      </c>
      <c r="O239">
        <v>5.10204E-2</v>
      </c>
      <c r="P239">
        <v>6.1224500000000001E-2</v>
      </c>
      <c r="Q239">
        <v>9.1836699999999993E-2</v>
      </c>
      <c r="R239">
        <v>0.112245</v>
      </c>
      <c r="S239">
        <v>0.112245</v>
      </c>
      <c r="T239">
        <v>9.1836699999999993E-2</v>
      </c>
      <c r="U239">
        <v>6.1224500000000001E-2</v>
      </c>
      <c r="V239">
        <v>7.1428599999999995E-2</v>
      </c>
      <c r="W239">
        <v>6.1224500000000001E-2</v>
      </c>
      <c r="X239">
        <v>7.1428599999999995E-2</v>
      </c>
      <c r="Y239">
        <v>4.08163E-2</v>
      </c>
      <c r="Z239">
        <v>4.08163E-2</v>
      </c>
      <c r="AA239">
        <v>3.0612199999999999E-2</v>
      </c>
      <c r="AB239">
        <v>2.0408200000000001E-2</v>
      </c>
      <c r="AC239">
        <v>1.0204100000000001E-2</v>
      </c>
      <c r="AD239">
        <v>1.0204100000000001E-2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2:44" x14ac:dyDescent="0.2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1.0101000000000001E-2</v>
      </c>
      <c r="L240">
        <v>2.0202000000000001E-2</v>
      </c>
      <c r="M240">
        <v>3.0303E-2</v>
      </c>
      <c r="N240">
        <v>4.0404000000000002E-2</v>
      </c>
      <c r="O240">
        <v>4.0404000000000002E-2</v>
      </c>
      <c r="P240">
        <v>6.0606100000000003E-2</v>
      </c>
      <c r="Q240">
        <v>9.0909100000000007E-2</v>
      </c>
      <c r="R240">
        <v>0.111111</v>
      </c>
      <c r="S240">
        <v>0.10101</v>
      </c>
      <c r="T240">
        <v>0.10101</v>
      </c>
      <c r="U240">
        <v>9.0909100000000007E-2</v>
      </c>
      <c r="V240">
        <v>8.0808099999999994E-2</v>
      </c>
      <c r="W240">
        <v>8.0808099999999994E-2</v>
      </c>
      <c r="X240">
        <v>6.0606100000000003E-2</v>
      </c>
      <c r="Y240">
        <v>2.0202000000000001E-2</v>
      </c>
      <c r="Z240">
        <v>2.0202000000000001E-2</v>
      </c>
      <c r="AA240">
        <v>2.0202000000000001E-2</v>
      </c>
      <c r="AB240">
        <v>1.0101000000000001E-2</v>
      </c>
      <c r="AC240">
        <v>1.0101000000000001E-2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1.03093E-2</v>
      </c>
      <c r="L241">
        <v>2.0618600000000001E-2</v>
      </c>
      <c r="M241">
        <v>2.0618600000000001E-2</v>
      </c>
      <c r="N241">
        <v>5.1546399999999999E-2</v>
      </c>
      <c r="O241">
        <v>5.1546399999999999E-2</v>
      </c>
      <c r="P241">
        <v>8.2474199999999998E-2</v>
      </c>
      <c r="Q241">
        <v>8.2474199999999998E-2</v>
      </c>
      <c r="R241">
        <v>9.2783500000000005E-2</v>
      </c>
      <c r="S241">
        <v>0.123711</v>
      </c>
      <c r="T241">
        <v>9.2783500000000005E-2</v>
      </c>
      <c r="U241">
        <v>0.103093</v>
      </c>
      <c r="V241">
        <v>8.2474199999999998E-2</v>
      </c>
      <c r="W241">
        <v>6.18557E-2</v>
      </c>
      <c r="X241">
        <v>5.1546399999999999E-2</v>
      </c>
      <c r="Y241">
        <v>2.0618600000000001E-2</v>
      </c>
      <c r="Z241">
        <v>2.0618600000000001E-2</v>
      </c>
      <c r="AA241">
        <v>1.03093E-2</v>
      </c>
      <c r="AB241">
        <v>1.03093E-2</v>
      </c>
      <c r="AC241">
        <v>1.03093E-2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1.0101000000000001E-2</v>
      </c>
      <c r="L242">
        <v>2.0202000000000001E-2</v>
      </c>
      <c r="M242">
        <v>2.0202000000000001E-2</v>
      </c>
      <c r="N242">
        <v>3.0303E-2</v>
      </c>
      <c r="O242">
        <v>5.0505099999999997E-2</v>
      </c>
      <c r="P242">
        <v>6.0606100000000003E-2</v>
      </c>
      <c r="Q242">
        <v>8.0808099999999994E-2</v>
      </c>
      <c r="R242">
        <v>0.111111</v>
      </c>
      <c r="S242">
        <v>0.15151500000000001</v>
      </c>
      <c r="T242">
        <v>0.14141400000000001</v>
      </c>
      <c r="U242">
        <v>0.111111</v>
      </c>
      <c r="V242">
        <v>7.0707099999999995E-2</v>
      </c>
      <c r="W242">
        <v>4.0404000000000002E-2</v>
      </c>
      <c r="X242">
        <v>4.0404000000000002E-2</v>
      </c>
      <c r="Y242">
        <v>2.0202000000000001E-2</v>
      </c>
      <c r="Z242">
        <v>1.0101000000000001E-2</v>
      </c>
      <c r="AA242">
        <v>1.0101000000000001E-2</v>
      </c>
      <c r="AB242">
        <v>1.0101000000000001E-2</v>
      </c>
      <c r="AC242">
        <v>1.0101000000000001E-2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9.8039200000000007E-3</v>
      </c>
      <c r="O243">
        <v>1.9607800000000002E-2</v>
      </c>
      <c r="P243">
        <v>3.9215699999999999E-2</v>
      </c>
      <c r="Q243">
        <v>7.8431399999999998E-2</v>
      </c>
      <c r="R243">
        <v>0.117647</v>
      </c>
      <c r="S243">
        <v>0.13725499999999999</v>
      </c>
      <c r="T243">
        <v>0.147059</v>
      </c>
      <c r="U243">
        <v>0.12745100000000001</v>
      </c>
      <c r="V243">
        <v>0.117647</v>
      </c>
      <c r="W243">
        <v>7.8431399999999998E-2</v>
      </c>
      <c r="X243">
        <v>4.9019600000000003E-2</v>
      </c>
      <c r="Y243">
        <v>2.9411799999999998E-2</v>
      </c>
      <c r="Z243">
        <v>1.9607800000000002E-2</v>
      </c>
      <c r="AA243">
        <v>9.8039200000000007E-3</v>
      </c>
      <c r="AB243">
        <v>9.8039200000000007E-3</v>
      </c>
      <c r="AC243">
        <v>9.8039200000000007E-3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1.0204100000000001E-2</v>
      </c>
      <c r="N245">
        <v>2.0408200000000001E-2</v>
      </c>
      <c r="O245">
        <v>2.0408200000000001E-2</v>
      </c>
      <c r="P245">
        <v>3.0612199999999999E-2</v>
      </c>
      <c r="Q245">
        <v>5.10204E-2</v>
      </c>
      <c r="R245">
        <v>0.122449</v>
      </c>
      <c r="S245">
        <v>0.153061</v>
      </c>
      <c r="T245">
        <v>0.17346900000000001</v>
      </c>
      <c r="U245">
        <v>0.14285700000000001</v>
      </c>
      <c r="V245">
        <v>0.122449</v>
      </c>
      <c r="W245">
        <v>7.1428599999999995E-2</v>
      </c>
      <c r="X245">
        <v>4.08163E-2</v>
      </c>
      <c r="Y245">
        <v>2.0408200000000001E-2</v>
      </c>
      <c r="Z245">
        <v>2.0408200000000001E-2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1.0101000000000001E-2</v>
      </c>
      <c r="O246">
        <v>2.0202000000000001E-2</v>
      </c>
      <c r="P246">
        <v>2.0202000000000001E-2</v>
      </c>
      <c r="Q246">
        <v>2.0202000000000001E-2</v>
      </c>
      <c r="R246">
        <v>4.0404000000000002E-2</v>
      </c>
      <c r="S246">
        <v>7.0707099999999995E-2</v>
      </c>
      <c r="T246">
        <v>0.13131300000000001</v>
      </c>
      <c r="U246">
        <v>0.16161600000000001</v>
      </c>
      <c r="V246">
        <v>0.20202000000000001</v>
      </c>
      <c r="W246">
        <v>0.15151500000000001</v>
      </c>
      <c r="X246">
        <v>8.0808099999999994E-2</v>
      </c>
      <c r="Y246">
        <v>5.0505099999999997E-2</v>
      </c>
      <c r="Z246">
        <v>2.0202000000000001E-2</v>
      </c>
      <c r="AA246">
        <v>1.0101000000000001E-2</v>
      </c>
      <c r="AB246">
        <v>1.0101000000000001E-2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9.9009900000000001E-3</v>
      </c>
      <c r="N247">
        <v>0</v>
      </c>
      <c r="O247">
        <v>1.9802E-2</v>
      </c>
      <c r="P247">
        <v>9.9009900000000001E-3</v>
      </c>
      <c r="Q247">
        <v>2.9703E-2</v>
      </c>
      <c r="R247">
        <v>4.9505E-2</v>
      </c>
      <c r="S247">
        <v>6.9306900000000005E-2</v>
      </c>
      <c r="T247">
        <v>0.10891099999999999</v>
      </c>
      <c r="U247">
        <v>9.9009899999999998E-2</v>
      </c>
      <c r="V247">
        <v>0.14851500000000001</v>
      </c>
      <c r="W247">
        <v>0.13861399999999999</v>
      </c>
      <c r="X247">
        <v>0.118812</v>
      </c>
      <c r="Y247">
        <v>4.9505E-2</v>
      </c>
      <c r="Z247">
        <v>2.9703E-2</v>
      </c>
      <c r="AA247">
        <v>1.9802E-2</v>
      </c>
      <c r="AB247">
        <v>9.9009900000000001E-3</v>
      </c>
      <c r="AC247">
        <v>1.9802E-2</v>
      </c>
      <c r="AD247">
        <v>1.9802E-2</v>
      </c>
      <c r="AE247">
        <v>9.9009900000000001E-3</v>
      </c>
      <c r="AF247">
        <v>9.9009900000000001E-3</v>
      </c>
      <c r="AG247">
        <v>9.9009900000000001E-3</v>
      </c>
      <c r="AH247">
        <v>9.9009900000000001E-3</v>
      </c>
      <c r="AI247">
        <v>9.9009900000000001E-3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1.0101000000000001E-2</v>
      </c>
      <c r="Q248">
        <v>1.0101000000000001E-2</v>
      </c>
      <c r="R248">
        <v>2.0202000000000001E-2</v>
      </c>
      <c r="S248">
        <v>4.0404000000000002E-2</v>
      </c>
      <c r="T248">
        <v>6.0606100000000003E-2</v>
      </c>
      <c r="U248">
        <v>0.10101</v>
      </c>
      <c r="V248">
        <v>0.16161600000000001</v>
      </c>
      <c r="W248">
        <v>0.17171700000000001</v>
      </c>
      <c r="X248">
        <v>0.15151500000000001</v>
      </c>
      <c r="Y248">
        <v>0.10101</v>
      </c>
      <c r="Z248">
        <v>7.0707099999999995E-2</v>
      </c>
      <c r="AA248">
        <v>4.0404000000000002E-2</v>
      </c>
      <c r="AB248">
        <v>2.0202000000000001E-2</v>
      </c>
      <c r="AC248">
        <v>1.0101000000000001E-2</v>
      </c>
      <c r="AD248">
        <v>1.0101000000000001E-2</v>
      </c>
      <c r="AE248">
        <v>1.0101000000000001E-2</v>
      </c>
      <c r="AF248">
        <v>1.0101000000000001E-2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1.0101000000000001E-2</v>
      </c>
      <c r="S249">
        <v>5.0505099999999997E-2</v>
      </c>
      <c r="T249">
        <v>7.0707099999999995E-2</v>
      </c>
      <c r="U249">
        <v>0.121212</v>
      </c>
      <c r="V249">
        <v>0.13131300000000001</v>
      </c>
      <c r="W249">
        <v>0.16161600000000001</v>
      </c>
      <c r="X249">
        <v>0.16161600000000001</v>
      </c>
      <c r="Y249">
        <v>0.121212</v>
      </c>
      <c r="Z249">
        <v>7.0707099999999995E-2</v>
      </c>
      <c r="AA249">
        <v>6.0606100000000003E-2</v>
      </c>
      <c r="AB249">
        <v>2.0202000000000001E-2</v>
      </c>
      <c r="AC249">
        <v>1.0101000000000001E-2</v>
      </c>
      <c r="AD249">
        <v>0</v>
      </c>
      <c r="AE249">
        <v>1.0101000000000001E-2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1.0009999999999999E-3</v>
      </c>
      <c r="N250">
        <v>1.0009999999999999E-3</v>
      </c>
      <c r="O250">
        <v>2.0019999999999999E-3</v>
      </c>
      <c r="P250">
        <v>3.003E-3</v>
      </c>
      <c r="Q250">
        <v>1.4014E-2</v>
      </c>
      <c r="R250">
        <v>1.4014E-2</v>
      </c>
      <c r="S250">
        <v>2.2022E-2</v>
      </c>
      <c r="T250">
        <v>3.7037E-2</v>
      </c>
      <c r="U250">
        <v>5.3053099999999999E-2</v>
      </c>
      <c r="V250">
        <v>9.8098099999999994E-2</v>
      </c>
      <c r="W250">
        <v>0.11011</v>
      </c>
      <c r="X250">
        <v>0.147147</v>
      </c>
      <c r="Y250">
        <v>0.123123</v>
      </c>
      <c r="Z250">
        <v>0.123123</v>
      </c>
      <c r="AA250">
        <v>8.4084099999999995E-2</v>
      </c>
      <c r="AB250">
        <v>4.5045000000000002E-2</v>
      </c>
      <c r="AC250">
        <v>3.6035999999999999E-2</v>
      </c>
      <c r="AD250">
        <v>3.3033E-2</v>
      </c>
      <c r="AE250">
        <v>2.6026000000000001E-2</v>
      </c>
      <c r="AF250">
        <v>1.5015000000000001E-2</v>
      </c>
      <c r="AG250">
        <v>6.00601E-3</v>
      </c>
      <c r="AH250">
        <v>3.003E-3</v>
      </c>
      <c r="AI250">
        <v>2.0019999999999999E-3</v>
      </c>
      <c r="AJ250">
        <v>0</v>
      </c>
      <c r="AK250">
        <v>0</v>
      </c>
      <c r="AL250">
        <v>1.0009999999999999E-3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9.9800400000000004E-4</v>
      </c>
      <c r="K251">
        <v>0</v>
      </c>
      <c r="L251">
        <v>0</v>
      </c>
      <c r="M251">
        <v>9.9800400000000004E-4</v>
      </c>
      <c r="N251">
        <v>9.9800400000000004E-4</v>
      </c>
      <c r="O251">
        <v>1.9960099999999999E-3</v>
      </c>
      <c r="P251">
        <v>2.9940100000000001E-3</v>
      </c>
      <c r="Q251">
        <v>7.9840299999999996E-3</v>
      </c>
      <c r="R251">
        <v>1.49701E-2</v>
      </c>
      <c r="S251">
        <v>1.79641E-2</v>
      </c>
      <c r="T251">
        <v>2.39521E-2</v>
      </c>
      <c r="U251">
        <v>3.1936100000000002E-2</v>
      </c>
      <c r="V251">
        <v>5.3892200000000001E-2</v>
      </c>
      <c r="W251">
        <v>5.5888199999999999E-2</v>
      </c>
      <c r="X251">
        <v>8.1836300000000001E-2</v>
      </c>
      <c r="Y251">
        <v>9.5808400000000002E-2</v>
      </c>
      <c r="Z251">
        <v>0.11876200000000001</v>
      </c>
      <c r="AA251">
        <v>0.103792</v>
      </c>
      <c r="AB251">
        <v>0.103792</v>
      </c>
      <c r="AC251">
        <v>6.6866300000000004E-2</v>
      </c>
      <c r="AD251">
        <v>7.7844300000000005E-2</v>
      </c>
      <c r="AE251">
        <v>4.7904200000000001E-2</v>
      </c>
      <c r="AF251">
        <v>4.4910199999999997E-2</v>
      </c>
      <c r="AG251">
        <v>2.4950099999999999E-2</v>
      </c>
      <c r="AH251">
        <v>1.0978E-2</v>
      </c>
      <c r="AI251">
        <v>5.9880200000000001E-3</v>
      </c>
      <c r="AJ251">
        <v>9.9800400000000004E-4</v>
      </c>
      <c r="AK251">
        <v>9.9800400000000004E-4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2.71449E-3</v>
      </c>
      <c r="I252">
        <v>2.03587E-3</v>
      </c>
      <c r="J252">
        <v>4.2530900000000002E-3</v>
      </c>
      <c r="K252">
        <v>5.6910199999999998E-3</v>
      </c>
      <c r="L252">
        <v>1.41E-2</v>
      </c>
      <c r="M252">
        <v>2.9419000000000001E-2</v>
      </c>
      <c r="N252">
        <v>3.1908899999999997E-2</v>
      </c>
      <c r="O252">
        <v>4.9701299999999997E-2</v>
      </c>
      <c r="P252">
        <v>5.3369199999999999E-2</v>
      </c>
      <c r="Q252">
        <v>8.4216399999999997E-2</v>
      </c>
      <c r="R252">
        <v>8.7454699999999996E-2</v>
      </c>
      <c r="S252">
        <v>8.7441900000000003E-2</v>
      </c>
      <c r="T252">
        <v>9.6672999999999995E-2</v>
      </c>
      <c r="U252">
        <v>0.12181699999999999</v>
      </c>
      <c r="V252">
        <v>9.3340800000000002E-2</v>
      </c>
      <c r="W252">
        <v>7.6045000000000001E-2</v>
      </c>
      <c r="X252">
        <v>6.0942400000000001E-2</v>
      </c>
      <c r="Y252">
        <v>3.5632400000000002E-2</v>
      </c>
      <c r="Z252">
        <v>2.11883E-2</v>
      </c>
      <c r="AA252">
        <v>1.59994E-2</v>
      </c>
      <c r="AB252">
        <v>7.9115699999999997E-3</v>
      </c>
      <c r="AC252">
        <v>4.7385099999999996E-3</v>
      </c>
      <c r="AD252">
        <v>2.97912E-3</v>
      </c>
      <c r="AE252">
        <v>2.4405E-3</v>
      </c>
      <c r="AF252">
        <v>9.9397200000000008E-4</v>
      </c>
      <c r="AG252">
        <v>0</v>
      </c>
      <c r="AH252">
        <v>7.2691499999999996E-4</v>
      </c>
      <c r="AI252">
        <v>2.00745E-4</v>
      </c>
      <c r="AJ252">
        <v>6.0223299999999998E-4</v>
      </c>
      <c r="AK252">
        <v>4.6840299999999999E-4</v>
      </c>
      <c r="AL252" s="2">
        <v>6.9999600000000007E-5</v>
      </c>
      <c r="AM252" s="2">
        <v>6.9999600000000007E-5</v>
      </c>
      <c r="AN252">
        <v>1.33829E-4</v>
      </c>
      <c r="AO252">
        <v>1.33829E-4</v>
      </c>
      <c r="AP252">
        <v>0</v>
      </c>
      <c r="AQ252">
        <v>0</v>
      </c>
      <c r="AR252">
        <v>4.5867499999999997E-3</v>
      </c>
    </row>
    <row r="253" spans="1:44" x14ac:dyDescent="0.2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 t="s">
        <v>40</v>
      </c>
    </row>
    <row r="255" spans="1:44" x14ac:dyDescent="0.2">
      <c r="B255" s="2">
        <v>5.7792400000000004E-10</v>
      </c>
      <c r="C255" s="2">
        <v>2.4956900000000001E-8</v>
      </c>
      <c r="D255" s="2">
        <v>6.87489E-7</v>
      </c>
      <c r="E255" s="2">
        <v>1.20949E-5</v>
      </c>
      <c r="F255">
        <v>1.3607800000000001E-4</v>
      </c>
      <c r="G255">
        <v>9.8079799999999996E-4</v>
      </c>
      <c r="H255">
        <v>4.5420599999999997E-3</v>
      </c>
      <c r="I255">
        <v>1.36083E-2</v>
      </c>
      <c r="J255">
        <v>2.6936000000000002E-2</v>
      </c>
      <c r="K255">
        <v>3.77732E-2</v>
      </c>
      <c r="L255">
        <v>4.5581900000000002E-2</v>
      </c>
      <c r="M255">
        <v>6.1071199999999999E-2</v>
      </c>
      <c r="N255">
        <v>8.7461800000000006E-2</v>
      </c>
      <c r="O255">
        <v>0.10961700000000001</v>
      </c>
      <c r="P255">
        <v>0.112581</v>
      </c>
      <c r="Q255">
        <v>9.9759899999999999E-2</v>
      </c>
      <c r="R255">
        <v>8.4509500000000001E-2</v>
      </c>
      <c r="S255">
        <v>7.2746000000000005E-2</v>
      </c>
      <c r="T255">
        <v>6.1816799999999998E-2</v>
      </c>
      <c r="U255">
        <v>4.9662400000000002E-2</v>
      </c>
      <c r="V255">
        <v>3.7776799999999999E-2</v>
      </c>
      <c r="W255">
        <v>2.7971900000000001E-2</v>
      </c>
      <c r="X255">
        <v>2.04902E-2</v>
      </c>
      <c r="Y255">
        <v>1.47855E-2</v>
      </c>
      <c r="Z255">
        <v>1.0422499999999999E-2</v>
      </c>
      <c r="AA255">
        <v>7.1592100000000001E-3</v>
      </c>
      <c r="AB255">
        <v>4.7913000000000001E-3</v>
      </c>
      <c r="AC255">
        <v>3.1183299999999999E-3</v>
      </c>
      <c r="AD255">
        <v>1.9673899999999999E-3</v>
      </c>
      <c r="AE255">
        <v>1.1995700000000001E-3</v>
      </c>
      <c r="AF255">
        <v>7.0470500000000002E-4</v>
      </c>
      <c r="AG255">
        <v>3.9743899999999997E-4</v>
      </c>
      <c r="AH255">
        <v>2.1425E-4</v>
      </c>
      <c r="AI255" s="2">
        <v>1.09862E-4</v>
      </c>
      <c r="AJ255" s="2">
        <v>5.33148E-5</v>
      </c>
      <c r="AK255" s="2">
        <v>2.4362000000000002E-5</v>
      </c>
      <c r="AL255" s="2">
        <v>1.04313E-5</v>
      </c>
      <c r="AM255" s="2">
        <v>4.1667299999999998E-6</v>
      </c>
      <c r="AN255" s="2">
        <v>1.5466299999999999E-6</v>
      </c>
      <c r="AO255" s="2">
        <v>5.3167899999999998E-7</v>
      </c>
      <c r="AP255" s="2">
        <v>1.6878799999999999E-7</v>
      </c>
      <c r="AQ255" s="2">
        <v>4.9365599999999998E-8</v>
      </c>
      <c r="AR255" s="2">
        <v>1.3274499999999999E-8</v>
      </c>
    </row>
    <row r="256" spans="1:44" x14ac:dyDescent="0.2">
      <c r="B256" s="2">
        <v>3.6980200000000002E-10</v>
      </c>
      <c r="C256" s="2">
        <v>1.5971600000000001E-8</v>
      </c>
      <c r="D256" s="2">
        <v>4.4008000000000001E-7</v>
      </c>
      <c r="E256" s="2">
        <v>7.7460800000000006E-6</v>
      </c>
      <c r="F256" s="2">
        <v>8.7240500000000006E-5</v>
      </c>
      <c r="G256">
        <v>6.3029199999999996E-4</v>
      </c>
      <c r="H256">
        <v>2.9361399999999998E-3</v>
      </c>
      <c r="I256">
        <v>8.9392299999999994E-3</v>
      </c>
      <c r="J256">
        <v>1.85366E-2</v>
      </c>
      <c r="K256">
        <v>2.9520299999999999E-2</v>
      </c>
      <c r="L256">
        <v>4.5396800000000001E-2</v>
      </c>
      <c r="M256">
        <v>7.5516100000000003E-2</v>
      </c>
      <c r="N256">
        <v>0.11659</v>
      </c>
      <c r="O256">
        <v>0.14493700000000001</v>
      </c>
      <c r="P256">
        <v>0.14052200000000001</v>
      </c>
      <c r="Q256">
        <v>0.11049399999999999</v>
      </c>
      <c r="R256">
        <v>7.8018900000000002E-2</v>
      </c>
      <c r="S256">
        <v>5.6352300000000001E-2</v>
      </c>
      <c r="T256">
        <v>4.36111E-2</v>
      </c>
      <c r="U256">
        <v>3.4355400000000001E-2</v>
      </c>
      <c r="V256">
        <v>2.6487400000000001E-2</v>
      </c>
      <c r="W256">
        <v>1.99708E-2</v>
      </c>
      <c r="X256">
        <v>1.47659E-2</v>
      </c>
      <c r="Y256">
        <v>1.06458E-2</v>
      </c>
      <c r="Z256">
        <v>7.4607400000000004E-3</v>
      </c>
      <c r="AA256">
        <v>5.1003300000000001E-3</v>
      </c>
      <c r="AB256">
        <v>3.41355E-3</v>
      </c>
      <c r="AC256">
        <v>2.2344600000000002E-3</v>
      </c>
      <c r="AD256">
        <v>1.42464E-3</v>
      </c>
      <c r="AE256">
        <v>8.8086000000000002E-4</v>
      </c>
      <c r="AF256">
        <v>5.2619500000000003E-4</v>
      </c>
      <c r="AG256">
        <v>3.0259500000000001E-4</v>
      </c>
      <c r="AH256">
        <v>1.6687900000000001E-4</v>
      </c>
      <c r="AI256" s="2">
        <v>8.7897000000000002E-5</v>
      </c>
      <c r="AJ256" s="2">
        <v>4.4018199999999998E-5</v>
      </c>
      <c r="AK256" s="2">
        <v>2.08585E-5</v>
      </c>
      <c r="AL256" s="2">
        <v>9.3055200000000007E-6</v>
      </c>
      <c r="AM256" s="2">
        <v>3.88891E-6</v>
      </c>
      <c r="AN256" s="2">
        <v>1.5151399999999999E-6</v>
      </c>
      <c r="AO256" s="2">
        <v>5.4787900000000003E-7</v>
      </c>
      <c r="AP256" s="2">
        <v>1.8314200000000001E-7</v>
      </c>
      <c r="AQ256" s="2">
        <v>5.6394600000000001E-8</v>
      </c>
      <c r="AR256" s="2">
        <v>1.5948300000000001E-8</v>
      </c>
    </row>
    <row r="257" spans="2:44" x14ac:dyDescent="0.2">
      <c r="B257" s="2">
        <v>1.91463E-10</v>
      </c>
      <c r="C257" s="2">
        <v>8.2691800000000006E-9</v>
      </c>
      <c r="D257" s="2">
        <v>2.2788800000000001E-7</v>
      </c>
      <c r="E257" s="2">
        <v>4.0129799999999998E-6</v>
      </c>
      <c r="F257" s="2">
        <v>4.5240700000000002E-5</v>
      </c>
      <c r="G257">
        <v>3.2758499999999997E-4</v>
      </c>
      <c r="H257">
        <v>1.53447E-3</v>
      </c>
      <c r="I257">
        <v>4.7412399999999999E-3</v>
      </c>
      <c r="J257">
        <v>1.0238000000000001E-2</v>
      </c>
      <c r="K257">
        <v>1.7943500000000001E-2</v>
      </c>
      <c r="L257">
        <v>3.1690400000000001E-2</v>
      </c>
      <c r="M257">
        <v>5.79975E-2</v>
      </c>
      <c r="N257">
        <v>9.3661099999999997E-2</v>
      </c>
      <c r="O257">
        <v>0.121355</v>
      </c>
      <c r="P257">
        <v>0.12687100000000001</v>
      </c>
      <c r="Q257">
        <v>0.11486200000000001</v>
      </c>
      <c r="R257">
        <v>9.9210199999999998E-2</v>
      </c>
      <c r="S257">
        <v>8.5272100000000003E-2</v>
      </c>
      <c r="T257">
        <v>7.0045800000000005E-2</v>
      </c>
      <c r="U257">
        <v>5.2605100000000002E-2</v>
      </c>
      <c r="V257">
        <v>3.6373500000000003E-2</v>
      </c>
      <c r="W257">
        <v>2.43009E-2</v>
      </c>
      <c r="X257">
        <v>1.64376E-2</v>
      </c>
      <c r="Y257">
        <v>1.1370399999999999E-2</v>
      </c>
      <c r="Z257">
        <v>7.9042999999999995E-3</v>
      </c>
      <c r="AA257">
        <v>5.4267400000000002E-3</v>
      </c>
      <c r="AB257">
        <v>3.6473E-3</v>
      </c>
      <c r="AC257">
        <v>2.3904E-3</v>
      </c>
      <c r="AD257">
        <v>1.52472E-3</v>
      </c>
      <c r="AE257">
        <v>9.45187E-4</v>
      </c>
      <c r="AF257">
        <v>5.6820299999999998E-4</v>
      </c>
      <c r="AG257">
        <v>3.3004900000000001E-4</v>
      </c>
      <c r="AH257">
        <v>1.8436900000000001E-4</v>
      </c>
      <c r="AI257" s="2">
        <v>9.8525599999999997E-5</v>
      </c>
      <c r="AJ257" s="2">
        <v>5.0096999999999998E-5</v>
      </c>
      <c r="AK257" s="2">
        <v>2.41046E-5</v>
      </c>
      <c r="AL257" s="2">
        <v>1.0915599999999999E-5</v>
      </c>
      <c r="AM257" s="2">
        <v>4.6276100000000002E-6</v>
      </c>
      <c r="AN257" s="2">
        <v>1.82752E-6</v>
      </c>
      <c r="AO257" s="2">
        <v>6.69239E-7</v>
      </c>
      <c r="AP257" s="2">
        <v>2.2633099999999999E-7</v>
      </c>
      <c r="AQ257" s="2">
        <v>7.0438300000000001E-8</v>
      </c>
      <c r="AR257" s="2">
        <v>2.01119E-8</v>
      </c>
    </row>
    <row r="258" spans="2:44" x14ac:dyDescent="0.2">
      <c r="B258" s="2">
        <v>1.8133900000000001E-10</v>
      </c>
      <c r="C258" s="2">
        <v>7.8231799999999994E-9</v>
      </c>
      <c r="D258" s="2">
        <v>2.1547300000000001E-7</v>
      </c>
      <c r="E258" s="2">
        <v>3.79274E-6</v>
      </c>
      <c r="F258" s="2">
        <v>4.2728800000000003E-5</v>
      </c>
      <c r="G258">
        <v>3.08933E-4</v>
      </c>
      <c r="H258">
        <v>1.44177E-3</v>
      </c>
      <c r="I258">
        <v>4.4114499999999999E-3</v>
      </c>
      <c r="J258">
        <v>9.2771399999999997E-3</v>
      </c>
      <c r="K258">
        <v>1.5307100000000001E-2</v>
      </c>
      <c r="L258">
        <v>2.49371E-2</v>
      </c>
      <c r="M258">
        <v>4.35889E-2</v>
      </c>
      <c r="N258">
        <v>6.9994100000000004E-2</v>
      </c>
      <c r="O258">
        <v>9.2336399999999999E-2</v>
      </c>
      <c r="P258">
        <v>0.100796</v>
      </c>
      <c r="Q258">
        <v>9.8675399999999996E-2</v>
      </c>
      <c r="R258">
        <v>9.48769E-2</v>
      </c>
      <c r="S258">
        <v>9.1362499999999999E-2</v>
      </c>
      <c r="T258">
        <v>8.4360000000000004E-2</v>
      </c>
      <c r="U258">
        <v>7.2512699999999999E-2</v>
      </c>
      <c r="V258">
        <v>5.8300299999999999E-2</v>
      </c>
      <c r="W258">
        <v>4.4404600000000002E-2</v>
      </c>
      <c r="X258">
        <v>3.2100999999999998E-2</v>
      </c>
      <c r="Y258">
        <v>2.1986800000000001E-2</v>
      </c>
      <c r="Z258">
        <v>1.4397699999999999E-2</v>
      </c>
      <c r="AA258">
        <v>9.2041499999999995E-3</v>
      </c>
      <c r="AB258">
        <v>5.8559399999999996E-3</v>
      </c>
      <c r="AC258">
        <v>3.7264500000000001E-3</v>
      </c>
      <c r="AD258">
        <v>2.3529800000000002E-3</v>
      </c>
      <c r="AE258">
        <v>1.45765E-3</v>
      </c>
      <c r="AF258">
        <v>8.7834000000000002E-4</v>
      </c>
      <c r="AG258">
        <v>5.1189400000000004E-4</v>
      </c>
      <c r="AH258">
        <v>2.8724600000000001E-4</v>
      </c>
      <c r="AI258" s="2">
        <v>1.5446399999999999E-4</v>
      </c>
      <c r="AJ258" s="2">
        <v>7.9164800000000005E-5</v>
      </c>
      <c r="AK258" s="2">
        <v>3.8436000000000003E-5</v>
      </c>
      <c r="AL258" s="2">
        <v>1.7569200000000001E-5</v>
      </c>
      <c r="AM258" s="2">
        <v>7.5160700000000004E-6</v>
      </c>
      <c r="AN258" s="2">
        <v>2.9929600000000001E-6</v>
      </c>
      <c r="AO258" s="2">
        <v>1.1040999999999999E-6</v>
      </c>
      <c r="AP258" s="2">
        <v>3.7577199999999998E-7</v>
      </c>
      <c r="AQ258" s="2">
        <v>1.17578E-7</v>
      </c>
      <c r="AR258" s="2">
        <v>3.3723499999999998E-8</v>
      </c>
    </row>
    <row r="259" spans="2:44" x14ac:dyDescent="0.2">
      <c r="B259" s="2">
        <v>8.5278200000000004E-10</v>
      </c>
      <c r="C259" s="2">
        <v>3.6826600000000001E-8</v>
      </c>
      <c r="D259" s="2">
        <v>1.0143800000000001E-6</v>
      </c>
      <c r="E259" s="2">
        <v>1.78422E-5</v>
      </c>
      <c r="F259">
        <v>2.0064700000000001E-4</v>
      </c>
      <c r="G259">
        <v>1.44466E-3</v>
      </c>
      <c r="H259">
        <v>6.6725400000000002E-3</v>
      </c>
      <c r="I259">
        <v>1.9845399999999999E-2</v>
      </c>
      <c r="J259">
        <v>3.8417800000000002E-2</v>
      </c>
      <c r="K259">
        <v>5.0248500000000001E-2</v>
      </c>
      <c r="L259">
        <v>5.0522900000000003E-2</v>
      </c>
      <c r="M259">
        <v>5.2200499999999997E-2</v>
      </c>
      <c r="N259">
        <v>6.4790299999999995E-2</v>
      </c>
      <c r="O259">
        <v>7.9144300000000001E-2</v>
      </c>
      <c r="P259">
        <v>8.3169099999999996E-2</v>
      </c>
      <c r="Q259">
        <v>7.7981800000000004E-2</v>
      </c>
      <c r="R259">
        <v>7.2045600000000001E-2</v>
      </c>
      <c r="S259">
        <v>6.8562600000000001E-2</v>
      </c>
      <c r="T259">
        <v>6.4877099999999993E-2</v>
      </c>
      <c r="U259">
        <v>5.8989199999999999E-2</v>
      </c>
      <c r="V259">
        <v>5.14837E-2</v>
      </c>
      <c r="W259">
        <v>4.3353900000000001E-2</v>
      </c>
      <c r="X259">
        <v>3.4997899999999998E-2</v>
      </c>
      <c r="Y259">
        <v>2.6796199999999999E-2</v>
      </c>
      <c r="Z259">
        <v>1.9366299999999999E-2</v>
      </c>
      <c r="AA259">
        <v>1.3236700000000001E-2</v>
      </c>
      <c r="AB259">
        <v>8.6047199999999997E-3</v>
      </c>
      <c r="AC259">
        <v>5.36544E-3</v>
      </c>
      <c r="AD259">
        <v>3.2444499999999999E-3</v>
      </c>
      <c r="AE259">
        <v>1.9222E-3</v>
      </c>
      <c r="AF259">
        <v>1.1210599999999999E-3</v>
      </c>
      <c r="AG259">
        <v>6.41739E-4</v>
      </c>
      <c r="AH259">
        <v>3.5762700000000001E-4</v>
      </c>
      <c r="AI259">
        <v>1.92163E-4</v>
      </c>
      <c r="AJ259" s="2">
        <v>9.8688000000000001E-5</v>
      </c>
      <c r="AK259" s="2">
        <v>4.8075000000000003E-5</v>
      </c>
      <c r="AL259" s="2">
        <v>2.2065500000000001E-5</v>
      </c>
      <c r="AM259" s="2">
        <v>9.4836100000000008E-6</v>
      </c>
      <c r="AN259" s="2">
        <v>3.79541E-6</v>
      </c>
      <c r="AO259" s="2">
        <v>1.40729E-6</v>
      </c>
      <c r="AP259" s="2">
        <v>4.8134900000000003E-7</v>
      </c>
      <c r="AQ259" s="2">
        <v>1.51315E-7</v>
      </c>
      <c r="AR259" s="2">
        <v>4.3583500000000001E-8</v>
      </c>
    </row>
    <row r="260" spans="2:44" x14ac:dyDescent="0.2">
      <c r="B260" s="2">
        <v>3.5810599999999998E-10</v>
      </c>
      <c r="C260" s="2">
        <v>1.54658E-8</v>
      </c>
      <c r="D260" s="2">
        <v>4.2615500000000002E-7</v>
      </c>
      <c r="E260" s="2">
        <v>7.5018699999999997E-6</v>
      </c>
      <c r="F260" s="2">
        <v>8.4512599999999994E-5</v>
      </c>
      <c r="G260">
        <v>6.1095500000000005E-4</v>
      </c>
      <c r="H260">
        <v>2.8503500000000002E-3</v>
      </c>
      <c r="I260">
        <v>8.7131399999999994E-3</v>
      </c>
      <c r="J260">
        <v>1.8271599999999999E-2</v>
      </c>
      <c r="K260">
        <v>2.9908299999999999E-2</v>
      </c>
      <c r="L260">
        <v>4.7945599999999998E-2</v>
      </c>
      <c r="M260">
        <v>8.1938700000000003E-2</v>
      </c>
      <c r="N260">
        <v>0.12706799999999999</v>
      </c>
      <c r="O260">
        <v>0.15642700000000001</v>
      </c>
      <c r="P260">
        <v>0.147644</v>
      </c>
      <c r="Q260">
        <v>0.109262</v>
      </c>
      <c r="R260">
        <v>6.8759700000000007E-2</v>
      </c>
      <c r="S260">
        <v>4.30257E-2</v>
      </c>
      <c r="T260">
        <v>3.0844199999999999E-2</v>
      </c>
      <c r="U260">
        <v>2.5063800000000001E-2</v>
      </c>
      <c r="V260">
        <v>2.1389600000000002E-2</v>
      </c>
      <c r="W260">
        <v>1.8415399999999998E-2</v>
      </c>
      <c r="X260">
        <v>1.5669300000000001E-2</v>
      </c>
      <c r="Y260">
        <v>1.29514E-2</v>
      </c>
      <c r="Z260">
        <v>1.0275899999999999E-2</v>
      </c>
      <c r="AA260">
        <v>7.7703499999999997E-3</v>
      </c>
      <c r="AB260">
        <v>5.5717800000000001E-3</v>
      </c>
      <c r="AC260">
        <v>3.7772999999999999E-3</v>
      </c>
      <c r="AD260">
        <v>2.4217000000000002E-3</v>
      </c>
      <c r="AE260">
        <v>1.4738900000000001E-3</v>
      </c>
      <c r="AF260">
        <v>8.5698899999999995E-4</v>
      </c>
      <c r="AG260">
        <v>4.79359E-4</v>
      </c>
      <c r="AH260">
        <v>2.5921899999999999E-4</v>
      </c>
      <c r="AI260">
        <v>1.3561500000000001E-4</v>
      </c>
      <c r="AJ260" s="2">
        <v>6.8357700000000005E-5</v>
      </c>
      <c r="AK260" s="2">
        <v>3.29434E-5</v>
      </c>
      <c r="AL260" s="2">
        <v>1.5043E-5</v>
      </c>
      <c r="AM260" s="2">
        <v>6.4531400000000004E-6</v>
      </c>
      <c r="AN260" s="2">
        <v>2.5817499999999999E-6</v>
      </c>
      <c r="AO260" s="2">
        <v>9.5763999999999999E-7</v>
      </c>
      <c r="AP260" s="2">
        <v>3.2777700000000001E-7</v>
      </c>
      <c r="AQ260" s="2">
        <v>1.0313E-7</v>
      </c>
      <c r="AR260" s="2">
        <v>2.97351E-8</v>
      </c>
    </row>
    <row r="261" spans="2:44" x14ac:dyDescent="0.2">
      <c r="B261" s="2">
        <v>2.4434299999999998E-10</v>
      </c>
      <c r="C261" s="2">
        <v>1.0551699999999999E-8</v>
      </c>
      <c r="D261" s="2">
        <v>2.9074200000000002E-7</v>
      </c>
      <c r="E261" s="2">
        <v>5.1181399999999996E-6</v>
      </c>
      <c r="F261" s="2">
        <v>5.7660500000000001E-5</v>
      </c>
      <c r="G261">
        <v>4.1687000000000001E-4</v>
      </c>
      <c r="H261">
        <v>1.94527E-3</v>
      </c>
      <c r="I261">
        <v>5.94993E-3</v>
      </c>
      <c r="J261">
        <v>1.2499700000000001E-2</v>
      </c>
      <c r="K261">
        <v>2.0567999999999999E-2</v>
      </c>
      <c r="L261">
        <v>3.3339000000000001E-2</v>
      </c>
      <c r="M261">
        <v>5.7916500000000003E-2</v>
      </c>
      <c r="N261">
        <v>9.2198699999999995E-2</v>
      </c>
      <c r="O261">
        <v>0.11959400000000001</v>
      </c>
      <c r="P261">
        <v>0.126052</v>
      </c>
      <c r="Q261">
        <v>0.115637</v>
      </c>
      <c r="R261">
        <v>0.10106800000000001</v>
      </c>
      <c r="S261">
        <v>8.6788900000000002E-2</v>
      </c>
      <c r="T261">
        <v>6.9852200000000003E-2</v>
      </c>
      <c r="U261">
        <v>5.0305599999999999E-2</v>
      </c>
      <c r="V261">
        <v>3.2721199999999999E-2</v>
      </c>
      <c r="W261">
        <v>2.05972E-2</v>
      </c>
      <c r="X261">
        <v>1.37413E-2</v>
      </c>
      <c r="Y261">
        <v>1.00889E-2</v>
      </c>
      <c r="Z261">
        <v>7.8697400000000001E-3</v>
      </c>
      <c r="AA261">
        <v>6.1952099999999996E-3</v>
      </c>
      <c r="AB261">
        <v>4.7596699999999997E-3</v>
      </c>
      <c r="AC261">
        <v>3.50542E-3</v>
      </c>
      <c r="AD261">
        <v>2.4510399999999998E-3</v>
      </c>
      <c r="AE261">
        <v>1.61881E-3</v>
      </c>
      <c r="AF261">
        <v>1.00785E-3</v>
      </c>
      <c r="AG261">
        <v>5.9166299999999998E-4</v>
      </c>
      <c r="AH261">
        <v>3.2812500000000002E-4</v>
      </c>
      <c r="AI261">
        <v>1.72337E-4</v>
      </c>
      <c r="AJ261" s="2">
        <v>8.5882400000000003E-5</v>
      </c>
      <c r="AK261" s="2">
        <v>4.06104E-5</v>
      </c>
      <c r="AL261" s="2">
        <v>1.8178399999999999E-5</v>
      </c>
      <c r="AM261" s="2">
        <v>7.6678999999999999E-6</v>
      </c>
      <c r="AN261" s="2">
        <v>3.0299099999999998E-6</v>
      </c>
      <c r="AO261" s="2">
        <v>1.1145399999999999E-6</v>
      </c>
      <c r="AP261" s="2">
        <v>3.7945199999999998E-7</v>
      </c>
      <c r="AQ261" s="2">
        <v>1.1898E-7</v>
      </c>
      <c r="AR261" s="2">
        <v>3.4223600000000001E-8</v>
      </c>
    </row>
    <row r="262" spans="2:44" x14ac:dyDescent="0.2">
      <c r="B262" s="2">
        <v>2.4474400000000001E-10</v>
      </c>
      <c r="C262" s="2">
        <v>1.05681E-8</v>
      </c>
      <c r="D262" s="2">
        <v>2.9115499999999999E-7</v>
      </c>
      <c r="E262" s="2">
        <v>5.1241200000000003E-6</v>
      </c>
      <c r="F262" s="2">
        <v>5.76971E-5</v>
      </c>
      <c r="G262">
        <v>4.1663099999999999E-4</v>
      </c>
      <c r="H262">
        <v>1.93833E-3</v>
      </c>
      <c r="I262">
        <v>5.8811000000000002E-3</v>
      </c>
      <c r="J262">
        <v>1.20789E-2</v>
      </c>
      <c r="K262">
        <v>1.87843E-2</v>
      </c>
      <c r="L262">
        <v>2.7862600000000001E-2</v>
      </c>
      <c r="M262">
        <v>4.5515199999999999E-2</v>
      </c>
      <c r="N262">
        <v>7.1295999999999998E-2</v>
      </c>
      <c r="O262">
        <v>9.3159500000000006E-2</v>
      </c>
      <c r="P262">
        <v>0.10073</v>
      </c>
      <c r="Q262">
        <v>9.7348500000000004E-2</v>
      </c>
      <c r="R262">
        <v>9.2531100000000005E-2</v>
      </c>
      <c r="S262">
        <v>8.8802599999999995E-2</v>
      </c>
      <c r="T262">
        <v>8.2375500000000004E-2</v>
      </c>
      <c r="U262">
        <v>7.1320700000000001E-2</v>
      </c>
      <c r="V262">
        <v>5.7497300000000001E-2</v>
      </c>
      <c r="W262">
        <v>4.3416099999999999E-2</v>
      </c>
      <c r="X262">
        <v>3.0670599999999999E-2</v>
      </c>
      <c r="Y262">
        <v>2.0309899999999999E-2</v>
      </c>
      <c r="Z262">
        <v>1.28954E-2</v>
      </c>
      <c r="AA262">
        <v>8.2119600000000008E-3</v>
      </c>
      <c r="AB262">
        <v>5.46445E-3</v>
      </c>
      <c r="AC262">
        <v>3.8129499999999998E-3</v>
      </c>
      <c r="AD262">
        <v>2.7051800000000002E-3</v>
      </c>
      <c r="AE262">
        <v>1.8832600000000001E-3</v>
      </c>
      <c r="AF262">
        <v>1.25607E-3</v>
      </c>
      <c r="AG262">
        <v>7.92313E-4</v>
      </c>
      <c r="AH262">
        <v>4.6959500000000001E-4</v>
      </c>
      <c r="AI262">
        <v>2.6064399999999998E-4</v>
      </c>
      <c r="AJ262" s="2">
        <v>1.35239E-4</v>
      </c>
      <c r="AK262" s="2">
        <v>6.5526399999999997E-5</v>
      </c>
      <c r="AL262" s="2">
        <v>2.9618899999999999E-5</v>
      </c>
      <c r="AM262" s="2">
        <v>1.24744E-5</v>
      </c>
      <c r="AN262" s="2">
        <v>4.8865300000000001E-6</v>
      </c>
      <c r="AO262" s="2">
        <v>1.77622E-6</v>
      </c>
      <c r="AP262" s="2">
        <v>5.9742900000000005E-7</v>
      </c>
      <c r="AQ262" s="2">
        <v>1.8536599999999999E-7</v>
      </c>
      <c r="AR262" s="2">
        <v>5.2888700000000002E-8</v>
      </c>
    </row>
    <row r="263" spans="2:44" x14ac:dyDescent="0.2">
      <c r="B263" s="2">
        <v>2.7367200000000001E-10</v>
      </c>
      <c r="C263" s="2">
        <v>1.1817399999999999E-8</v>
      </c>
      <c r="D263" s="2">
        <v>3.2555899999999998E-7</v>
      </c>
      <c r="E263" s="2">
        <v>5.7289399999999997E-6</v>
      </c>
      <c r="F263" s="2">
        <v>6.4490699999999996E-5</v>
      </c>
      <c r="G263">
        <v>4.6541300000000002E-4</v>
      </c>
      <c r="H263">
        <v>2.16213E-3</v>
      </c>
      <c r="I263">
        <v>6.5340399999999996E-3</v>
      </c>
      <c r="J263">
        <v>1.3266699999999999E-2</v>
      </c>
      <c r="K263">
        <v>2.0006099999999999E-2</v>
      </c>
      <c r="L263">
        <v>2.8069899999999998E-2</v>
      </c>
      <c r="M263">
        <v>4.3715700000000003E-2</v>
      </c>
      <c r="N263">
        <v>6.6883700000000004E-2</v>
      </c>
      <c r="O263">
        <v>8.5800799999999997E-2</v>
      </c>
      <c r="P263">
        <v>9.0156100000000003E-2</v>
      </c>
      <c r="Q263">
        <v>8.35095E-2</v>
      </c>
      <c r="R263">
        <v>7.6475299999999996E-2</v>
      </c>
      <c r="S263">
        <v>7.3393299999999995E-2</v>
      </c>
      <c r="T263">
        <v>7.1464700000000006E-2</v>
      </c>
      <c r="U263">
        <v>6.7803299999999997E-2</v>
      </c>
      <c r="V263">
        <v>6.2014600000000003E-2</v>
      </c>
      <c r="W263">
        <v>5.4437100000000002E-2</v>
      </c>
      <c r="X263">
        <v>4.5324400000000001E-2</v>
      </c>
      <c r="Y263">
        <v>3.5373000000000002E-2</v>
      </c>
      <c r="Z263">
        <v>2.5758300000000001E-2</v>
      </c>
      <c r="AA263">
        <v>1.75581E-2</v>
      </c>
      <c r="AB263">
        <v>1.1326599999999999E-2</v>
      </c>
      <c r="AC263">
        <v>7.0538900000000002E-3</v>
      </c>
      <c r="AD263">
        <v>4.3548299999999996E-3</v>
      </c>
      <c r="AE263">
        <v>2.7228299999999999E-3</v>
      </c>
      <c r="AF263">
        <v>1.7276500000000001E-3</v>
      </c>
      <c r="AG263">
        <v>1.0925399999999999E-3</v>
      </c>
      <c r="AH263">
        <v>6.7144999999999998E-4</v>
      </c>
      <c r="AI263">
        <v>3.9270800000000002E-4</v>
      </c>
      <c r="AJ263">
        <v>2.15575E-4</v>
      </c>
      <c r="AK263" s="2">
        <v>1.10147E-4</v>
      </c>
      <c r="AL263" s="2">
        <v>5.2114999999999998E-5</v>
      </c>
      <c r="AM263" s="2">
        <v>2.2755000000000002E-5</v>
      </c>
      <c r="AN263" s="2">
        <v>9.1455799999999996E-6</v>
      </c>
      <c r="AO263" s="2">
        <v>3.37657E-6</v>
      </c>
      <c r="AP263" s="2">
        <v>1.1431999999999999E-6</v>
      </c>
      <c r="AQ263" s="2">
        <v>3.5439500000000002E-7</v>
      </c>
      <c r="AR263" s="2">
        <v>1.00458E-7</v>
      </c>
    </row>
    <row r="264" spans="2:44" x14ac:dyDescent="0.2">
      <c r="B264" s="2">
        <v>2.7653400000000001E-10</v>
      </c>
      <c r="C264" s="2">
        <v>1.19426E-8</v>
      </c>
      <c r="D264" s="2">
        <v>3.29031E-7</v>
      </c>
      <c r="E264" s="2">
        <v>5.7903500000000004E-6</v>
      </c>
      <c r="F264" s="2">
        <v>6.5187900000000007E-5</v>
      </c>
      <c r="G264">
        <v>4.7053900000000002E-4</v>
      </c>
      <c r="H264">
        <v>2.18702E-3</v>
      </c>
      <c r="I264">
        <v>6.61811E-3</v>
      </c>
      <c r="J264">
        <v>1.34891E-2</v>
      </c>
      <c r="K264">
        <v>2.0551E-2</v>
      </c>
      <c r="L264">
        <v>2.9364600000000001E-2</v>
      </c>
      <c r="M264">
        <v>4.63644E-2</v>
      </c>
      <c r="N264">
        <v>7.1034E-2</v>
      </c>
      <c r="O264">
        <v>9.0377700000000005E-2</v>
      </c>
      <c r="P264">
        <v>9.3068300000000007E-2</v>
      </c>
      <c r="Q264">
        <v>8.2922999999999997E-2</v>
      </c>
      <c r="R264">
        <v>7.1820899999999993E-2</v>
      </c>
      <c r="S264">
        <v>6.5279599999999993E-2</v>
      </c>
      <c r="T264">
        <v>6.1130299999999999E-2</v>
      </c>
      <c r="U264">
        <v>5.6871400000000003E-2</v>
      </c>
      <c r="V264">
        <v>5.2433399999999998E-2</v>
      </c>
      <c r="W264">
        <v>4.8122400000000003E-2</v>
      </c>
      <c r="X264">
        <v>4.3473400000000002E-2</v>
      </c>
      <c r="Y264">
        <v>3.7938399999999997E-2</v>
      </c>
      <c r="Z264">
        <v>3.1508300000000003E-2</v>
      </c>
      <c r="AA264">
        <v>2.46661E-2</v>
      </c>
      <c r="AB264">
        <v>1.8099899999999999E-2</v>
      </c>
      <c r="AC264">
        <v>1.2434499999999999E-2</v>
      </c>
      <c r="AD264">
        <v>8.0328599999999993E-3</v>
      </c>
      <c r="AE264">
        <v>4.9316000000000004E-3</v>
      </c>
      <c r="AF264">
        <v>2.9216300000000001E-3</v>
      </c>
      <c r="AG264">
        <v>1.6962100000000001E-3</v>
      </c>
      <c r="AH264">
        <v>9.7320600000000001E-4</v>
      </c>
      <c r="AI264">
        <v>5.4984599999999999E-4</v>
      </c>
      <c r="AJ264">
        <v>3.0172100000000002E-4</v>
      </c>
      <c r="AK264" s="2">
        <v>1.5803E-4</v>
      </c>
      <c r="AL264" s="2">
        <v>7.7794900000000003E-5</v>
      </c>
      <c r="AM264" s="2">
        <v>3.5589600000000002E-5</v>
      </c>
      <c r="AN264" s="2">
        <v>1.5016499999999999E-5</v>
      </c>
      <c r="AO264" s="2">
        <v>5.8149900000000004E-6</v>
      </c>
      <c r="AP264" s="2">
        <v>2.05984E-6</v>
      </c>
      <c r="AQ264" s="2">
        <v>6.6591599999999997E-7</v>
      </c>
      <c r="AR264" s="2">
        <v>1.96135E-7</v>
      </c>
    </row>
    <row r="265" spans="2:44" x14ac:dyDescent="0.2">
      <c r="B265" s="2">
        <v>1.9199799999999999E-10</v>
      </c>
      <c r="C265" s="2">
        <v>8.2923999999999992E-9</v>
      </c>
      <c r="D265" s="2">
        <v>2.2850499999999999E-7</v>
      </c>
      <c r="E265" s="2">
        <v>4.0227399999999999E-6</v>
      </c>
      <c r="F265" s="2">
        <v>4.5323800000000001E-5</v>
      </c>
      <c r="G265">
        <v>3.2774099999999999E-4</v>
      </c>
      <c r="H265">
        <v>1.5300699999999999E-3</v>
      </c>
      <c r="I265">
        <v>4.6857799999999996E-3</v>
      </c>
      <c r="J265">
        <v>9.8771799999999993E-3</v>
      </c>
      <c r="K265">
        <v>1.6380200000000001E-2</v>
      </c>
      <c r="L265">
        <v>2.6831600000000001E-2</v>
      </c>
      <c r="M265">
        <v>4.6826399999999997E-2</v>
      </c>
      <c r="N265">
        <v>7.4273199999999998E-2</v>
      </c>
      <c r="O265">
        <v>9.5251199999999994E-2</v>
      </c>
      <c r="P265">
        <v>9.8241700000000001E-2</v>
      </c>
      <c r="Q265">
        <v>8.7430900000000006E-2</v>
      </c>
      <c r="R265">
        <v>7.5174199999999997E-2</v>
      </c>
      <c r="S265">
        <v>6.7060900000000007E-2</v>
      </c>
      <c r="T265">
        <v>6.0802599999999998E-2</v>
      </c>
      <c r="U265">
        <v>5.4128700000000002E-2</v>
      </c>
      <c r="V265">
        <v>4.7598599999999998E-2</v>
      </c>
      <c r="W265">
        <v>4.21623E-2</v>
      </c>
      <c r="X265">
        <v>3.76967E-2</v>
      </c>
      <c r="Y265">
        <v>3.3593199999999997E-2</v>
      </c>
      <c r="Z265">
        <v>2.9408699999999999E-2</v>
      </c>
      <c r="AA265">
        <v>2.49547E-2</v>
      </c>
      <c r="AB265">
        <v>2.0262100000000002E-2</v>
      </c>
      <c r="AC265">
        <v>1.5571E-2</v>
      </c>
      <c r="AD265">
        <v>1.1242500000000001E-2</v>
      </c>
      <c r="AE265">
        <v>7.6017200000000002E-3</v>
      </c>
      <c r="AF265">
        <v>4.8165899999999999E-3</v>
      </c>
      <c r="AG265">
        <v>2.8713699999999998E-3</v>
      </c>
      <c r="AH265">
        <v>1.6209200000000001E-3</v>
      </c>
      <c r="AI265">
        <v>8.7255299999999998E-4</v>
      </c>
      <c r="AJ265">
        <v>4.5006700000000001E-4</v>
      </c>
      <c r="AK265" s="2">
        <v>2.2250199999999999E-4</v>
      </c>
      <c r="AL265" s="2">
        <v>1.0491E-4</v>
      </c>
      <c r="AM265" s="2">
        <v>4.6767600000000003E-5</v>
      </c>
      <c r="AN265" s="2">
        <v>1.95158E-5</v>
      </c>
      <c r="AO265" s="2">
        <v>7.5536799999999996E-6</v>
      </c>
      <c r="AP265" s="2">
        <v>2.6919E-6</v>
      </c>
      <c r="AQ265" s="2">
        <v>8.7847700000000004E-7</v>
      </c>
      <c r="AR265" s="2">
        <v>2.6152599999999998E-7</v>
      </c>
    </row>
    <row r="266" spans="2:44" x14ac:dyDescent="0.2">
      <c r="B266" s="2">
        <v>1.31475E-10</v>
      </c>
      <c r="C266" s="2">
        <v>5.6766899999999998E-9</v>
      </c>
      <c r="D266" s="2">
        <v>1.5641999999999999E-7</v>
      </c>
      <c r="E266" s="2">
        <v>2.7542199999999999E-6</v>
      </c>
      <c r="F266" s="2">
        <v>3.10459E-5</v>
      </c>
      <c r="G266">
        <v>2.2473600000000001E-4</v>
      </c>
      <c r="H266">
        <v>1.05196E-3</v>
      </c>
      <c r="I266">
        <v>3.2443300000000001E-3</v>
      </c>
      <c r="J266">
        <v>6.9713900000000001E-3</v>
      </c>
      <c r="K266">
        <v>1.2090200000000001E-2</v>
      </c>
      <c r="L266">
        <v>2.1088900000000001E-2</v>
      </c>
      <c r="M266">
        <v>3.8426000000000002E-2</v>
      </c>
      <c r="N266">
        <v>6.2378099999999999E-2</v>
      </c>
      <c r="O266">
        <v>8.2099900000000003E-2</v>
      </c>
      <c r="P266">
        <v>8.8779700000000003E-2</v>
      </c>
      <c r="Q266">
        <v>8.5559999999999997E-2</v>
      </c>
      <c r="R266">
        <v>8.08971E-2</v>
      </c>
      <c r="S266">
        <v>7.7211600000000005E-2</v>
      </c>
      <c r="T266">
        <v>7.1667400000000006E-2</v>
      </c>
      <c r="U266">
        <v>6.3267000000000004E-2</v>
      </c>
      <c r="V266">
        <v>5.4089699999999998E-2</v>
      </c>
      <c r="W266">
        <v>4.6029500000000001E-2</v>
      </c>
      <c r="X266">
        <v>3.9399999999999998E-2</v>
      </c>
      <c r="Y266">
        <v>3.3841299999999998E-2</v>
      </c>
      <c r="Z266">
        <v>2.9056599999999998E-2</v>
      </c>
      <c r="AA266">
        <v>2.48063E-2</v>
      </c>
      <c r="AB266">
        <v>2.0838599999999999E-2</v>
      </c>
      <c r="AC266">
        <v>1.6988900000000001E-2</v>
      </c>
      <c r="AD266">
        <v>1.3262299999999999E-2</v>
      </c>
      <c r="AE266">
        <v>9.8056700000000007E-3</v>
      </c>
      <c r="AF266">
        <v>6.8116599999999998E-3</v>
      </c>
      <c r="AG266">
        <v>4.4223700000000001E-3</v>
      </c>
      <c r="AH266">
        <v>2.67556E-3</v>
      </c>
      <c r="AI266">
        <v>1.5068200000000001E-3</v>
      </c>
      <c r="AJ266">
        <v>7.9008099999999999E-4</v>
      </c>
      <c r="AK266" s="2">
        <v>3.8599800000000003E-4</v>
      </c>
      <c r="AL266" s="2">
        <v>1.75842E-4</v>
      </c>
      <c r="AM266" s="2">
        <v>7.4701600000000003E-5</v>
      </c>
      <c r="AN266" s="2">
        <v>2.9566200000000002E-5</v>
      </c>
      <c r="AO266" s="2">
        <v>1.08795E-5</v>
      </c>
      <c r="AP266" s="2">
        <v>3.7104800000000002E-6</v>
      </c>
      <c r="AQ266" s="2">
        <v>1.1685900000000001E-6</v>
      </c>
      <c r="AR266" s="2">
        <v>3.3856399999999999E-7</v>
      </c>
    </row>
    <row r="267" spans="2:44" x14ac:dyDescent="0.2">
      <c r="B267" s="2">
        <v>2.4105799999999998E-10</v>
      </c>
      <c r="C267" s="2">
        <v>1.04089E-8</v>
      </c>
      <c r="D267" s="2">
        <v>2.8673599999999998E-7</v>
      </c>
      <c r="E267" s="2">
        <v>5.0449300000000002E-6</v>
      </c>
      <c r="F267" s="2">
        <v>5.6770800000000002E-5</v>
      </c>
      <c r="G267">
        <v>4.0936999999999999E-4</v>
      </c>
      <c r="H267">
        <v>1.89796E-3</v>
      </c>
      <c r="I267">
        <v>5.70442E-3</v>
      </c>
      <c r="J267">
        <v>1.1399100000000001E-2</v>
      </c>
      <c r="K267">
        <v>1.6445899999999999E-2</v>
      </c>
      <c r="L267">
        <v>2.1178700000000002E-2</v>
      </c>
      <c r="M267">
        <v>3.0647400000000002E-2</v>
      </c>
      <c r="N267">
        <v>4.6212200000000002E-2</v>
      </c>
      <c r="O267">
        <v>6.0979499999999999E-2</v>
      </c>
      <c r="P267">
        <v>6.8503400000000006E-2</v>
      </c>
      <c r="Q267">
        <v>7.0646E-2</v>
      </c>
      <c r="R267">
        <v>7.2626300000000005E-2</v>
      </c>
      <c r="S267">
        <v>7.5022800000000001E-2</v>
      </c>
      <c r="T267">
        <v>7.4893600000000005E-2</v>
      </c>
      <c r="U267">
        <v>7.1065600000000007E-2</v>
      </c>
      <c r="V267">
        <v>6.48011E-2</v>
      </c>
      <c r="W267">
        <v>5.7431200000000002E-2</v>
      </c>
      <c r="X267">
        <v>4.9595399999999998E-2</v>
      </c>
      <c r="Y267">
        <v>4.18619E-2</v>
      </c>
      <c r="Z267">
        <v>3.4843399999999997E-2</v>
      </c>
      <c r="AA267">
        <v>2.88454E-2</v>
      </c>
      <c r="AB267">
        <v>2.37875E-2</v>
      </c>
      <c r="AC267">
        <v>1.942E-2</v>
      </c>
      <c r="AD267">
        <v>1.5525600000000001E-2</v>
      </c>
      <c r="AE267">
        <v>1.20015E-2</v>
      </c>
      <c r="AF267">
        <v>8.8593100000000004E-3</v>
      </c>
      <c r="AG267">
        <v>6.1774999999999998E-3</v>
      </c>
      <c r="AH267">
        <v>4.0334400000000001E-3</v>
      </c>
      <c r="AI267">
        <v>2.4496299999999999E-3</v>
      </c>
      <c r="AJ267">
        <v>1.37706E-3</v>
      </c>
      <c r="AK267">
        <v>7.1394899999999996E-4</v>
      </c>
      <c r="AL267" s="2">
        <v>3.4048299999999999E-4</v>
      </c>
      <c r="AM267" s="2">
        <v>1.4906899999999999E-4</v>
      </c>
      <c r="AN267" s="2">
        <v>5.98262E-5</v>
      </c>
      <c r="AO267" s="2">
        <v>2.1983800000000001E-5</v>
      </c>
      <c r="AP267" s="2">
        <v>7.3893999999999999E-6</v>
      </c>
      <c r="AQ267" s="2">
        <v>2.2701500000000002E-6</v>
      </c>
      <c r="AR267" s="2">
        <v>6.3697500000000005E-7</v>
      </c>
    </row>
    <row r="268" spans="2:44" x14ac:dyDescent="0.2">
      <c r="B268" s="2">
        <v>2.6479699999999998E-10</v>
      </c>
      <c r="C268" s="2">
        <v>1.1434900000000001E-8</v>
      </c>
      <c r="D268" s="2">
        <v>3.1503599999999999E-7</v>
      </c>
      <c r="E268" s="2">
        <v>5.5439600000000004E-6</v>
      </c>
      <c r="F268" s="2">
        <v>6.2412700000000006E-5</v>
      </c>
      <c r="G268">
        <v>4.5048400000000002E-4</v>
      </c>
      <c r="H268">
        <v>2.0935400000000001E-3</v>
      </c>
      <c r="I268">
        <v>6.3330399999999999E-3</v>
      </c>
      <c r="J268">
        <v>1.28947E-2</v>
      </c>
      <c r="K268">
        <v>1.95877E-2</v>
      </c>
      <c r="L268">
        <v>2.7819900000000002E-2</v>
      </c>
      <c r="M268">
        <v>4.3613899999999997E-2</v>
      </c>
      <c r="N268">
        <v>6.6311099999999998E-2</v>
      </c>
      <c r="O268">
        <v>8.3303000000000002E-2</v>
      </c>
      <c r="P268">
        <v>8.3684599999999998E-2</v>
      </c>
      <c r="Q268">
        <v>7.15147E-2</v>
      </c>
      <c r="R268">
        <v>5.9320400000000002E-2</v>
      </c>
      <c r="S268">
        <v>5.3725599999999998E-2</v>
      </c>
      <c r="T268">
        <v>5.2937900000000003E-2</v>
      </c>
      <c r="U268">
        <v>5.3298900000000003E-2</v>
      </c>
      <c r="V268">
        <v>5.2925100000000003E-2</v>
      </c>
      <c r="W268">
        <v>5.10993E-2</v>
      </c>
      <c r="X268">
        <v>4.7553999999999999E-2</v>
      </c>
      <c r="Y268">
        <v>4.2543400000000002E-2</v>
      </c>
      <c r="Z268">
        <v>3.6722600000000001E-2</v>
      </c>
      <c r="AA268">
        <v>3.0781900000000001E-2</v>
      </c>
      <c r="AB268">
        <v>2.52181E-2</v>
      </c>
      <c r="AC268">
        <v>2.0289700000000001E-2</v>
      </c>
      <c r="AD268">
        <v>1.60514E-2</v>
      </c>
      <c r="AE268">
        <v>1.24364E-2</v>
      </c>
      <c r="AF268">
        <v>9.3546099999999993E-3</v>
      </c>
      <c r="AG268">
        <v>6.7550199999999996E-3</v>
      </c>
      <c r="AH268">
        <v>4.6298399999999997E-3</v>
      </c>
      <c r="AI268">
        <v>2.9818800000000001E-3</v>
      </c>
      <c r="AJ268">
        <v>1.78995E-3</v>
      </c>
      <c r="AK268">
        <v>9.9501800000000007E-4</v>
      </c>
      <c r="AL268" s="2">
        <v>5.0970699999999998E-4</v>
      </c>
      <c r="AM268" s="2">
        <v>2.39707E-4</v>
      </c>
      <c r="AN268" s="2">
        <v>1.03195E-4</v>
      </c>
      <c r="AO268" s="2">
        <v>4.0577999999999997E-5</v>
      </c>
      <c r="AP268" s="2">
        <v>1.4548100000000001E-5</v>
      </c>
      <c r="AQ268" s="2">
        <v>4.74887E-6</v>
      </c>
      <c r="AR268" s="2">
        <v>1.40973E-6</v>
      </c>
    </row>
    <row r="269" spans="2:44" x14ac:dyDescent="0.2">
      <c r="B269" s="2">
        <v>2.6267300000000001E-10</v>
      </c>
      <c r="C269" s="2">
        <v>1.13442E-8</v>
      </c>
      <c r="D269" s="2">
        <v>3.1256199999999999E-7</v>
      </c>
      <c r="E269" s="2">
        <v>5.5012099999999998E-6</v>
      </c>
      <c r="F269" s="2">
        <v>6.1949899999999994E-5</v>
      </c>
      <c r="G269">
        <v>4.47446E-4</v>
      </c>
      <c r="H269">
        <v>2.0829199999999998E-3</v>
      </c>
      <c r="I269">
        <v>6.3297099999999997E-3</v>
      </c>
      <c r="J269">
        <v>1.30572E-2</v>
      </c>
      <c r="K269">
        <v>2.0526900000000001E-2</v>
      </c>
      <c r="L269">
        <v>3.0948799999999999E-2</v>
      </c>
      <c r="M269">
        <v>5.0916200000000002E-2</v>
      </c>
      <c r="N269">
        <v>7.8957200000000005E-2</v>
      </c>
      <c r="O269">
        <v>0.100108</v>
      </c>
      <c r="P269">
        <v>0.101551</v>
      </c>
      <c r="Q269">
        <v>8.7536900000000001E-2</v>
      </c>
      <c r="R269">
        <v>7.1594400000000002E-2</v>
      </c>
      <c r="S269">
        <v>6.03811E-2</v>
      </c>
      <c r="T269">
        <v>5.2070999999999999E-2</v>
      </c>
      <c r="U269">
        <v>4.4547900000000001E-2</v>
      </c>
      <c r="V269">
        <v>3.8453000000000001E-2</v>
      </c>
      <c r="W269">
        <v>3.45981E-2</v>
      </c>
      <c r="X269">
        <v>3.2364299999999999E-2</v>
      </c>
      <c r="Y269">
        <v>3.05023E-2</v>
      </c>
      <c r="Z269">
        <v>2.81631E-2</v>
      </c>
      <c r="AA269">
        <v>2.5126699999999998E-2</v>
      </c>
      <c r="AB269">
        <v>2.1585400000000001E-2</v>
      </c>
      <c r="AC269">
        <v>1.7882499999999999E-2</v>
      </c>
      <c r="AD269">
        <v>1.43299E-2</v>
      </c>
      <c r="AE269">
        <v>1.11252E-2</v>
      </c>
      <c r="AF269">
        <v>8.3542800000000004E-3</v>
      </c>
      <c r="AG269">
        <v>6.0353799999999999E-3</v>
      </c>
      <c r="AH269">
        <v>4.16023E-3</v>
      </c>
      <c r="AI269">
        <v>2.7104500000000001E-3</v>
      </c>
      <c r="AJ269">
        <v>1.6538499999999999E-3</v>
      </c>
      <c r="AK269">
        <v>9.3762700000000001E-4</v>
      </c>
      <c r="AL269" s="2">
        <v>4.9073400000000005E-4</v>
      </c>
      <c r="AM269" s="2">
        <v>2.35925E-4</v>
      </c>
      <c r="AN269" s="2">
        <v>1.03792E-4</v>
      </c>
      <c r="AO269" s="2">
        <v>4.1664800000000001E-5</v>
      </c>
      <c r="AP269" s="2">
        <v>1.52284E-5</v>
      </c>
      <c r="AQ269" s="2">
        <v>5.0593699999999998E-6</v>
      </c>
      <c r="AR269" s="2">
        <v>1.52598E-6</v>
      </c>
    </row>
    <row r="270" spans="2:44" x14ac:dyDescent="0.2">
      <c r="B270" s="2">
        <v>2.0239699999999999E-10</v>
      </c>
      <c r="C270" s="2">
        <v>8.7402599999999993E-9</v>
      </c>
      <c r="D270" s="2">
        <v>2.4083200000000002E-7</v>
      </c>
      <c r="E270" s="2">
        <v>4.23972E-6</v>
      </c>
      <c r="F270" s="2">
        <v>4.7768900000000003E-5</v>
      </c>
      <c r="G270">
        <v>3.4543300000000002E-4</v>
      </c>
      <c r="H270">
        <v>1.6127800000000001E-3</v>
      </c>
      <c r="I270">
        <v>4.9400900000000003E-3</v>
      </c>
      <c r="J270">
        <v>1.0419299999999999E-2</v>
      </c>
      <c r="K270">
        <v>1.7304799999999999E-2</v>
      </c>
      <c r="L270">
        <v>2.8416899999999998E-2</v>
      </c>
      <c r="M270">
        <v>4.97224E-2</v>
      </c>
      <c r="N270">
        <v>7.91076E-2</v>
      </c>
      <c r="O270">
        <v>0.101994</v>
      </c>
      <c r="P270">
        <v>0.106254</v>
      </c>
      <c r="Q270">
        <v>9.6009300000000006E-2</v>
      </c>
      <c r="R270">
        <v>8.3530400000000005E-2</v>
      </c>
      <c r="S270">
        <v>7.3830300000000001E-2</v>
      </c>
      <c r="T270">
        <v>6.4224100000000006E-2</v>
      </c>
      <c r="U270">
        <v>5.30027E-2</v>
      </c>
      <c r="V270">
        <v>4.1951500000000003E-2</v>
      </c>
      <c r="W270">
        <v>3.30716E-2</v>
      </c>
      <c r="X270">
        <v>2.6732100000000002E-2</v>
      </c>
      <c r="Y270">
        <v>2.23847E-2</v>
      </c>
      <c r="Z270">
        <v>1.9390600000000001E-2</v>
      </c>
      <c r="AA270">
        <v>1.7166600000000001E-2</v>
      </c>
      <c r="AB270">
        <v>1.5206300000000001E-2</v>
      </c>
      <c r="AC270">
        <v>1.31947E-2</v>
      </c>
      <c r="AD270">
        <v>1.1055300000000001E-2</v>
      </c>
      <c r="AE270">
        <v>8.8760899999999997E-3</v>
      </c>
      <c r="AF270">
        <v>6.80038E-3</v>
      </c>
      <c r="AG270">
        <v>4.9534899999999996E-3</v>
      </c>
      <c r="AH270">
        <v>3.4148400000000001E-3</v>
      </c>
      <c r="AI270">
        <v>2.2154100000000001E-3</v>
      </c>
      <c r="AJ270">
        <v>1.34413E-3</v>
      </c>
      <c r="AK270">
        <v>7.5793900000000001E-4</v>
      </c>
      <c r="AL270" s="2">
        <v>3.94989E-4</v>
      </c>
      <c r="AM270" s="2">
        <v>1.89323E-4</v>
      </c>
      <c r="AN270" s="2">
        <v>8.3134399999999995E-5</v>
      </c>
      <c r="AO270" s="2">
        <v>3.3340399999999997E-5</v>
      </c>
      <c r="AP270" s="2">
        <v>1.21822E-5</v>
      </c>
      <c r="AQ270" s="2">
        <v>4.0478999999999998E-6</v>
      </c>
      <c r="AR270" s="2">
        <v>1.2214099999999999E-6</v>
      </c>
    </row>
    <row r="271" spans="2:44" x14ac:dyDescent="0.2">
      <c r="B271" s="2">
        <v>2.37596E-10</v>
      </c>
      <c r="C271" s="2">
        <v>1.02592E-8</v>
      </c>
      <c r="D271" s="2">
        <v>2.8263700000000002E-7</v>
      </c>
      <c r="E271" s="2">
        <v>4.97401E-6</v>
      </c>
      <c r="F271" s="2">
        <v>5.6002299999999997E-5</v>
      </c>
      <c r="G271">
        <v>4.04316E-4</v>
      </c>
      <c r="H271">
        <v>1.8801600000000001E-3</v>
      </c>
      <c r="I271">
        <v>5.6973600000000003E-3</v>
      </c>
      <c r="J271">
        <v>1.16591E-2</v>
      </c>
      <c r="K271">
        <v>1.79589E-2</v>
      </c>
      <c r="L271">
        <v>2.6199699999999999E-2</v>
      </c>
      <c r="M271">
        <v>4.2232400000000003E-2</v>
      </c>
      <c r="N271">
        <v>6.5791600000000006E-2</v>
      </c>
      <c r="O271">
        <v>8.5717100000000004E-2</v>
      </c>
      <c r="P271">
        <v>9.2303899999999994E-2</v>
      </c>
      <c r="Q271">
        <v>8.8588399999999998E-2</v>
      </c>
      <c r="R271">
        <v>8.3470900000000001E-2</v>
      </c>
      <c r="S271">
        <v>7.9567499999999999E-2</v>
      </c>
      <c r="T271">
        <v>7.3773699999999998E-2</v>
      </c>
      <c r="U271">
        <v>6.4663200000000004E-2</v>
      </c>
      <c r="V271">
        <v>5.4044099999999998E-2</v>
      </c>
      <c r="W271">
        <v>4.3868600000000001E-2</v>
      </c>
      <c r="X271">
        <v>3.4856600000000001E-2</v>
      </c>
      <c r="Y271">
        <v>2.7241700000000001E-2</v>
      </c>
      <c r="Z271">
        <v>2.12432E-2</v>
      </c>
      <c r="AA271">
        <v>1.6862100000000001E-2</v>
      </c>
      <c r="AB271">
        <v>1.37725E-2</v>
      </c>
      <c r="AC271">
        <v>1.1498700000000001E-2</v>
      </c>
      <c r="AD271">
        <v>9.6252000000000004E-3</v>
      </c>
      <c r="AE271">
        <v>7.8989400000000001E-3</v>
      </c>
      <c r="AF271">
        <v>6.2356099999999999E-3</v>
      </c>
      <c r="AG271">
        <v>4.6704099999999998E-3</v>
      </c>
      <c r="AH271">
        <v>3.2877000000000002E-3</v>
      </c>
      <c r="AI271">
        <v>2.1606400000000001E-3</v>
      </c>
      <c r="AJ271">
        <v>1.3187800000000001E-3</v>
      </c>
      <c r="AK271">
        <v>7.4434900000000005E-4</v>
      </c>
      <c r="AL271" s="2">
        <v>3.8702300000000001E-4</v>
      </c>
      <c r="AM271" s="2">
        <v>1.8475699999999999E-4</v>
      </c>
      <c r="AN271" s="2">
        <v>8.0744399999999999E-5</v>
      </c>
      <c r="AO271" s="2">
        <v>3.2225699999999999E-5</v>
      </c>
      <c r="AP271" s="2">
        <v>1.1721399999999999E-5</v>
      </c>
      <c r="AQ271" s="2">
        <v>3.8789399999999997E-6</v>
      </c>
      <c r="AR271" s="2">
        <v>1.16627E-6</v>
      </c>
    </row>
    <row r="272" spans="2:44" x14ac:dyDescent="0.2">
      <c r="B272" s="2">
        <v>2.9365000000000001E-10</v>
      </c>
      <c r="C272" s="2">
        <v>1.2678300000000001E-8</v>
      </c>
      <c r="D272" s="2">
        <v>3.4925100000000001E-7</v>
      </c>
      <c r="E272" s="2">
        <v>6.1455400000000001E-6</v>
      </c>
      <c r="F272" s="2">
        <v>6.9175000000000001E-5</v>
      </c>
      <c r="G272">
        <v>4.99132E-4</v>
      </c>
      <c r="H272">
        <v>2.3177699999999998E-3</v>
      </c>
      <c r="I272">
        <v>6.9961299999999997E-3</v>
      </c>
      <c r="J272">
        <v>1.41563E-2</v>
      </c>
      <c r="K272">
        <v>2.1147599999999999E-2</v>
      </c>
      <c r="L272">
        <v>2.91463E-2</v>
      </c>
      <c r="M272">
        <v>4.4670500000000002E-2</v>
      </c>
      <c r="N272">
        <v>6.7839300000000005E-2</v>
      </c>
      <c r="O272">
        <v>8.6612499999999995E-2</v>
      </c>
      <c r="P272">
        <v>9.0310199999999993E-2</v>
      </c>
      <c r="Q272">
        <v>8.2444600000000007E-2</v>
      </c>
      <c r="R272">
        <v>7.3880699999999994E-2</v>
      </c>
      <c r="S272">
        <v>6.9237099999999996E-2</v>
      </c>
      <c r="T272">
        <v>6.5906300000000001E-2</v>
      </c>
      <c r="U272">
        <v>6.1208600000000002E-2</v>
      </c>
      <c r="V272">
        <v>5.5056300000000002E-2</v>
      </c>
      <c r="W272">
        <v>4.8084599999999998E-2</v>
      </c>
      <c r="X272">
        <v>4.0609800000000001E-2</v>
      </c>
      <c r="Y272">
        <v>3.3040300000000002E-2</v>
      </c>
      <c r="Z272">
        <v>2.6009999999999998E-2</v>
      </c>
      <c r="AA272">
        <v>2.0037300000000001E-2</v>
      </c>
      <c r="AB272">
        <v>1.5318699999999999E-2</v>
      </c>
      <c r="AC272">
        <v>1.1771500000000001E-2</v>
      </c>
      <c r="AD272">
        <v>9.15002E-3</v>
      </c>
      <c r="AE272">
        <v>7.1570999999999996E-3</v>
      </c>
      <c r="AF272">
        <v>5.5432399999999996E-3</v>
      </c>
      <c r="AG272">
        <v>4.1637799999999997E-3</v>
      </c>
      <c r="AH272">
        <v>2.9761100000000001E-3</v>
      </c>
      <c r="AI272">
        <v>1.99497E-3</v>
      </c>
      <c r="AJ272">
        <v>1.2415200000000001E-3</v>
      </c>
      <c r="AK272">
        <v>7.1243399999999996E-4</v>
      </c>
      <c r="AL272" s="2">
        <v>3.7523E-4</v>
      </c>
      <c r="AM272" s="2">
        <v>1.8080400000000001E-4</v>
      </c>
      <c r="AN272" s="2">
        <v>7.9515200000000001E-5</v>
      </c>
      <c r="AO272" s="2">
        <v>3.1859200000000002E-5</v>
      </c>
      <c r="AP272" s="2">
        <v>1.16129E-5</v>
      </c>
      <c r="AQ272" s="2">
        <v>3.8464199999999998E-6</v>
      </c>
      <c r="AR272" s="2">
        <v>1.15655E-6</v>
      </c>
    </row>
    <row r="273" spans="2:44" x14ac:dyDescent="0.2">
      <c r="B273" s="2">
        <v>4.0963600000000001E-10</v>
      </c>
      <c r="C273" s="2">
        <v>1.7690199999999999E-8</v>
      </c>
      <c r="D273" s="2">
        <v>4.8733799999999997E-7</v>
      </c>
      <c r="E273" s="2">
        <v>8.5745900000000002E-6</v>
      </c>
      <c r="F273" s="2">
        <v>9.6492300000000004E-5</v>
      </c>
      <c r="G273">
        <v>6.9583000000000004E-4</v>
      </c>
      <c r="H273">
        <v>3.2264199999999998E-3</v>
      </c>
      <c r="I273">
        <v>9.6998599999999994E-3</v>
      </c>
      <c r="J273">
        <v>1.93971E-2</v>
      </c>
      <c r="K273">
        <v>2.80276E-2</v>
      </c>
      <c r="L273">
        <v>3.61169E-2</v>
      </c>
      <c r="M273">
        <v>5.18618E-2</v>
      </c>
      <c r="N273">
        <v>7.6352799999999998E-2</v>
      </c>
      <c r="O273">
        <v>9.5707399999999998E-2</v>
      </c>
      <c r="P273">
        <v>9.7056799999999999E-2</v>
      </c>
      <c r="Q273">
        <v>8.4172499999999997E-2</v>
      </c>
      <c r="R273">
        <v>7.0086300000000004E-2</v>
      </c>
      <c r="S273">
        <v>6.1246700000000001E-2</v>
      </c>
      <c r="T273">
        <v>5.5596300000000001E-2</v>
      </c>
      <c r="U273">
        <v>5.0318000000000002E-2</v>
      </c>
      <c r="V273">
        <v>4.5129299999999997E-2</v>
      </c>
      <c r="W273">
        <v>4.03921E-2</v>
      </c>
      <c r="X273">
        <v>3.5839500000000003E-2</v>
      </c>
      <c r="Y273">
        <v>3.10742E-2</v>
      </c>
      <c r="Z273">
        <v>2.60729E-2</v>
      </c>
      <c r="AA273">
        <v>2.1110799999999999E-2</v>
      </c>
      <c r="AB273">
        <v>1.65305E-2</v>
      </c>
      <c r="AC273">
        <v>1.25951E-2</v>
      </c>
      <c r="AD273">
        <v>9.4177500000000008E-3</v>
      </c>
      <c r="AE273">
        <v>6.9591499999999999E-3</v>
      </c>
      <c r="AF273">
        <v>5.0866100000000001E-3</v>
      </c>
      <c r="AG273">
        <v>3.6509300000000001E-3</v>
      </c>
      <c r="AH273">
        <v>2.5384600000000002E-3</v>
      </c>
      <c r="AI273">
        <v>1.6829E-3</v>
      </c>
      <c r="AJ273">
        <v>1.0485399999999999E-3</v>
      </c>
      <c r="AK273">
        <v>6.0698299999999996E-4</v>
      </c>
      <c r="AL273" s="2">
        <v>3.23765E-4</v>
      </c>
      <c r="AM273" s="2">
        <v>1.5821499999999999E-4</v>
      </c>
      <c r="AN273" s="2">
        <v>7.0556599999999995E-5</v>
      </c>
      <c r="AO273" s="2">
        <v>2.8638700000000001E-5</v>
      </c>
      <c r="AP273" s="2">
        <v>1.0560999999999999E-5</v>
      </c>
      <c r="AQ273" s="2">
        <v>3.5337499999999998E-6</v>
      </c>
      <c r="AR273" s="2">
        <v>1.0718700000000001E-6</v>
      </c>
    </row>
    <row r="274" spans="2:44" x14ac:dyDescent="0.2">
      <c r="B274" s="2">
        <v>3.09402E-9</v>
      </c>
      <c r="C274" s="2">
        <v>4.7031400000000001E-8</v>
      </c>
      <c r="D274" s="2">
        <v>3.2059500000000002E-7</v>
      </c>
      <c r="E274" s="2">
        <v>1.0455199999999999E-6</v>
      </c>
      <c r="F274" s="2">
        <v>2.4349499999999999E-6</v>
      </c>
      <c r="G274" s="2">
        <v>1.00668E-5</v>
      </c>
      <c r="H274" s="2">
        <v>5.4509399999999997E-5</v>
      </c>
      <c r="I274">
        <v>2.56066E-4</v>
      </c>
      <c r="J274">
        <v>1.0619200000000001E-3</v>
      </c>
      <c r="K274">
        <v>3.8348700000000002E-3</v>
      </c>
      <c r="L274">
        <v>1.1266699999999999E-2</v>
      </c>
      <c r="M274">
        <v>2.5722100000000001E-2</v>
      </c>
      <c r="N274">
        <v>4.5365799999999998E-2</v>
      </c>
      <c r="O274">
        <v>6.3618599999999997E-2</v>
      </c>
      <c r="P274">
        <v>7.5667399999999996E-2</v>
      </c>
      <c r="Q274">
        <v>8.3211400000000005E-2</v>
      </c>
      <c r="R274">
        <v>8.9079599999999995E-2</v>
      </c>
      <c r="S274">
        <v>9.1162000000000007E-2</v>
      </c>
      <c r="T274">
        <v>8.6083800000000002E-2</v>
      </c>
      <c r="U274">
        <v>7.5163999999999995E-2</v>
      </c>
      <c r="V274">
        <v>6.30825E-2</v>
      </c>
      <c r="W274">
        <v>5.3028499999999999E-2</v>
      </c>
      <c r="X274">
        <v>4.5293100000000003E-2</v>
      </c>
      <c r="Y274">
        <v>3.8968999999999997E-2</v>
      </c>
      <c r="Z274">
        <v>3.3334799999999998E-2</v>
      </c>
      <c r="AA274">
        <v>2.8050800000000001E-2</v>
      </c>
      <c r="AB274">
        <v>2.30133E-2</v>
      </c>
      <c r="AC274">
        <v>1.8287299999999999E-2</v>
      </c>
      <c r="AD274">
        <v>1.4033199999999999E-2</v>
      </c>
      <c r="AE274">
        <v>1.03987E-2</v>
      </c>
      <c r="AF274">
        <v>7.4463699999999999E-3</v>
      </c>
      <c r="AG274">
        <v>5.1488899999999997E-3</v>
      </c>
      <c r="AH274">
        <v>3.4245E-3</v>
      </c>
      <c r="AI274">
        <v>2.1752999999999998E-3</v>
      </c>
      <c r="AJ274">
        <v>1.3077399999999999E-3</v>
      </c>
      <c r="AK274">
        <v>7.3699099999999999E-4</v>
      </c>
      <c r="AL274" s="2">
        <v>3.85979E-4</v>
      </c>
      <c r="AM274" s="2">
        <v>1.86508E-4</v>
      </c>
      <c r="AN274" s="2">
        <v>8.2684500000000004E-5</v>
      </c>
      <c r="AO274" s="2">
        <v>3.34902E-5</v>
      </c>
      <c r="AP274" s="2">
        <v>1.2354899999999999E-5</v>
      </c>
      <c r="AQ274" s="2">
        <v>4.1420899999999998E-6</v>
      </c>
      <c r="AR274" s="2">
        <v>1.2599499999999999E-6</v>
      </c>
    </row>
    <row r="275" spans="2:44" x14ac:dyDescent="0.2">
      <c r="B275" s="2">
        <v>2.21397E-9</v>
      </c>
      <c r="C275" s="2">
        <v>3.3689999999999999E-8</v>
      </c>
      <c r="D275" s="2">
        <v>2.30799E-7</v>
      </c>
      <c r="E275" s="2">
        <v>7.7438199999999998E-7</v>
      </c>
      <c r="F275" s="2">
        <v>2.0375E-6</v>
      </c>
      <c r="G275" s="2">
        <v>9.2682099999999995E-6</v>
      </c>
      <c r="H275" s="2">
        <v>4.7816099999999998E-5</v>
      </c>
      <c r="I275">
        <v>2.0357400000000001E-4</v>
      </c>
      <c r="J275">
        <v>7.6584000000000005E-4</v>
      </c>
      <c r="K275">
        <v>2.62101E-3</v>
      </c>
      <c r="L275">
        <v>7.6228199999999998E-3</v>
      </c>
      <c r="M275">
        <v>1.7729499999999999E-2</v>
      </c>
      <c r="N275">
        <v>3.2749500000000001E-2</v>
      </c>
      <c r="O275">
        <v>4.9988200000000003E-2</v>
      </c>
      <c r="P275">
        <v>6.7540000000000003E-2</v>
      </c>
      <c r="Q275">
        <v>8.5461899999999993E-2</v>
      </c>
      <c r="R275">
        <v>0.101323</v>
      </c>
      <c r="S275">
        <v>0.108531</v>
      </c>
      <c r="T275">
        <v>0.102837</v>
      </c>
      <c r="U275">
        <v>8.7611400000000006E-2</v>
      </c>
      <c r="V275">
        <v>7.0198300000000005E-2</v>
      </c>
      <c r="W275">
        <v>5.5450399999999997E-2</v>
      </c>
      <c r="X275">
        <v>4.4221900000000001E-2</v>
      </c>
      <c r="Y275">
        <v>3.5677199999999999E-2</v>
      </c>
      <c r="Z275">
        <v>2.90399E-2</v>
      </c>
      <c r="AA275">
        <v>2.3788500000000001E-2</v>
      </c>
      <c r="AB275">
        <v>1.9477999999999999E-2</v>
      </c>
      <c r="AC275">
        <v>1.5760199999999999E-2</v>
      </c>
      <c r="AD275">
        <v>1.24496E-2</v>
      </c>
      <c r="AE275">
        <v>9.5033900000000004E-3</v>
      </c>
      <c r="AF275">
        <v>6.9549800000000004E-3</v>
      </c>
      <c r="AG275">
        <v>4.8495600000000002E-3</v>
      </c>
      <c r="AH275">
        <v>3.2047199999999999E-3</v>
      </c>
      <c r="AI275">
        <v>1.9969599999999999E-3</v>
      </c>
      <c r="AJ275">
        <v>1.1674000000000001E-3</v>
      </c>
      <c r="AK275">
        <v>6.3690800000000005E-4</v>
      </c>
      <c r="AL275" s="2">
        <v>3.2263399999999997E-4</v>
      </c>
      <c r="AM275" s="2">
        <v>1.5102099999999999E-4</v>
      </c>
      <c r="AN275" s="2">
        <v>6.5044199999999996E-5</v>
      </c>
      <c r="AO275" s="2">
        <v>2.56826E-5</v>
      </c>
      <c r="AP275" s="2">
        <v>9.2686499999999998E-6</v>
      </c>
      <c r="AQ275" s="2">
        <v>3.0498399999999998E-6</v>
      </c>
      <c r="AR275" s="2">
        <v>9.13204E-7</v>
      </c>
    </row>
    <row r="276" spans="2:44" x14ac:dyDescent="0.2">
      <c r="B276" s="2">
        <v>2.38387E-9</v>
      </c>
      <c r="C276" s="2">
        <v>3.6241099999999999E-8</v>
      </c>
      <c r="D276" s="2">
        <v>2.4718200000000002E-7</v>
      </c>
      <c r="E276" s="2">
        <v>8.0870299999999996E-7</v>
      </c>
      <c r="F276" s="2">
        <v>1.9102099999999998E-6</v>
      </c>
      <c r="G276" s="2">
        <v>7.9730600000000005E-6</v>
      </c>
      <c r="H276" s="2">
        <v>4.2662700000000001E-5</v>
      </c>
      <c r="I276">
        <v>1.96529E-4</v>
      </c>
      <c r="J276">
        <v>8.0087699999999997E-4</v>
      </c>
      <c r="K276">
        <v>2.86828E-3</v>
      </c>
      <c r="L276">
        <v>8.4288999999999996E-3</v>
      </c>
      <c r="M276">
        <v>1.93779E-2</v>
      </c>
      <c r="N276">
        <v>3.47207E-2</v>
      </c>
      <c r="O276">
        <v>5.0224699999999997E-2</v>
      </c>
      <c r="P276">
        <v>6.3009399999999993E-2</v>
      </c>
      <c r="Q276">
        <v>7.4482099999999996E-2</v>
      </c>
      <c r="R276">
        <v>8.5903199999999999E-2</v>
      </c>
      <c r="S276">
        <v>9.4176800000000005E-2</v>
      </c>
      <c r="T276">
        <v>9.5339699999999999E-2</v>
      </c>
      <c r="U276">
        <v>8.9371599999999995E-2</v>
      </c>
      <c r="V276">
        <v>7.9189499999999996E-2</v>
      </c>
      <c r="W276">
        <v>6.7277299999999998E-2</v>
      </c>
      <c r="X276">
        <v>5.4974099999999998E-2</v>
      </c>
      <c r="Y276">
        <v>4.3398199999999998E-2</v>
      </c>
      <c r="Z276">
        <v>3.3552100000000001E-2</v>
      </c>
      <c r="AA276">
        <v>2.5838400000000001E-2</v>
      </c>
      <c r="AB276">
        <v>2.0022100000000001E-2</v>
      </c>
      <c r="AC276">
        <v>1.5603499999999999E-2</v>
      </c>
      <c r="AD276">
        <v>1.2125800000000001E-2</v>
      </c>
      <c r="AE276">
        <v>9.2789499999999994E-3</v>
      </c>
      <c r="AF276">
        <v>6.8958300000000004E-3</v>
      </c>
      <c r="AG276">
        <v>4.9126700000000001E-3</v>
      </c>
      <c r="AH276">
        <v>3.3180599999999998E-3</v>
      </c>
      <c r="AI276">
        <v>2.10582E-3</v>
      </c>
      <c r="AJ276">
        <v>1.24704E-3</v>
      </c>
      <c r="AK276">
        <v>6.8523900000000003E-4</v>
      </c>
      <c r="AL276" s="2">
        <v>3.4781500000000002E-4</v>
      </c>
      <c r="AM276" s="2">
        <v>1.62478E-4</v>
      </c>
      <c r="AN276" s="2">
        <v>6.9638899999999995E-5</v>
      </c>
      <c r="AO276" s="2">
        <v>2.7314999999999999E-5</v>
      </c>
      <c r="AP276" s="2">
        <v>9.7837700000000007E-6</v>
      </c>
      <c r="AQ276" s="2">
        <v>3.19433E-6</v>
      </c>
      <c r="AR276" s="2">
        <v>9.4920600000000001E-7</v>
      </c>
    </row>
    <row r="277" spans="2:44" x14ac:dyDescent="0.2">
      <c r="B277" s="2">
        <v>1.06055E-9</v>
      </c>
      <c r="C277" s="2">
        <v>1.61811E-8</v>
      </c>
      <c r="D277" s="2">
        <v>1.12228E-7</v>
      </c>
      <c r="E277" s="2">
        <v>4.0317700000000001E-7</v>
      </c>
      <c r="F277" s="2">
        <v>1.35801E-6</v>
      </c>
      <c r="G277" s="2">
        <v>7.4413899999999997E-6</v>
      </c>
      <c r="H277" s="2">
        <v>3.9638499999999997E-5</v>
      </c>
      <c r="I277">
        <v>1.7112200000000001E-4</v>
      </c>
      <c r="J277">
        <v>6.5265899999999999E-4</v>
      </c>
      <c r="K277">
        <v>2.2527799999999998E-3</v>
      </c>
      <c r="L277">
        <v>6.5698299999999996E-3</v>
      </c>
      <c r="M277">
        <v>1.5272900000000001E-2</v>
      </c>
      <c r="N277">
        <v>2.8146500000000001E-2</v>
      </c>
      <c r="O277">
        <v>4.28102E-2</v>
      </c>
      <c r="P277">
        <v>5.7670199999999998E-2</v>
      </c>
      <c r="Q277">
        <v>7.3102100000000003E-2</v>
      </c>
      <c r="R277">
        <v>8.7644E-2</v>
      </c>
      <c r="S277">
        <v>9.6240500000000007E-2</v>
      </c>
      <c r="T277">
        <v>9.5318299999999995E-2</v>
      </c>
      <c r="U277">
        <v>8.7061799999999995E-2</v>
      </c>
      <c r="V277">
        <v>7.6541499999999998E-2</v>
      </c>
      <c r="W277">
        <v>6.6739900000000005E-2</v>
      </c>
      <c r="X277">
        <v>5.7716499999999997E-2</v>
      </c>
      <c r="Y277">
        <v>4.8758099999999999E-2</v>
      </c>
      <c r="Z277">
        <v>3.9807500000000003E-2</v>
      </c>
      <c r="AA277">
        <v>3.1378700000000002E-2</v>
      </c>
      <c r="AB277">
        <v>2.4029700000000001E-2</v>
      </c>
      <c r="AC277">
        <v>1.8050799999999999E-2</v>
      </c>
      <c r="AD277">
        <v>1.3414199999999999E-2</v>
      </c>
      <c r="AE277">
        <v>9.8847699999999993E-3</v>
      </c>
      <c r="AF277">
        <v>7.1800099999999997E-3</v>
      </c>
      <c r="AG277">
        <v>5.0790899999999996E-3</v>
      </c>
      <c r="AH277">
        <v>3.44955E-3</v>
      </c>
      <c r="AI277">
        <v>2.2196199999999998E-3</v>
      </c>
      <c r="AJ277">
        <v>1.3382999999999999E-3</v>
      </c>
      <c r="AK277">
        <v>7.4970799999999997E-4</v>
      </c>
      <c r="AL277" s="2">
        <v>3.8771299999999998E-4</v>
      </c>
      <c r="AM277" s="2">
        <v>1.8422299999999999E-4</v>
      </c>
      <c r="AN277" s="2">
        <v>8.0141899999999999E-5</v>
      </c>
      <c r="AO277" s="2">
        <v>3.1834700000000002E-5</v>
      </c>
      <c r="AP277" s="2">
        <v>1.1523500000000001E-5</v>
      </c>
      <c r="AQ277" s="2">
        <v>3.79512E-6</v>
      </c>
      <c r="AR277" s="2">
        <v>1.13574E-6</v>
      </c>
    </row>
    <row r="278" spans="2:44" x14ac:dyDescent="0.2">
      <c r="B278" s="2">
        <v>1.7934599999999999E-9</v>
      </c>
      <c r="C278" s="2">
        <v>2.7239599999999999E-8</v>
      </c>
      <c r="D278" s="2">
        <v>1.8496699999999999E-7</v>
      </c>
      <c r="E278" s="2">
        <v>5.8968599999999998E-7</v>
      </c>
      <c r="F278" s="2">
        <v>1.22706E-6</v>
      </c>
      <c r="G278" s="2">
        <v>4.5383199999999999E-6</v>
      </c>
      <c r="H278" s="2">
        <v>2.59885E-5</v>
      </c>
      <c r="I278">
        <v>1.3499200000000001E-4</v>
      </c>
      <c r="J278">
        <v>6.0961800000000003E-4</v>
      </c>
      <c r="K278">
        <v>2.30723E-3</v>
      </c>
      <c r="L278">
        <v>6.9270199999999999E-3</v>
      </c>
      <c r="M278">
        <v>1.6064100000000001E-2</v>
      </c>
      <c r="N278">
        <v>2.89956E-2</v>
      </c>
      <c r="O278">
        <v>4.24263E-2</v>
      </c>
      <c r="P278">
        <v>5.4174800000000002E-2</v>
      </c>
      <c r="Q278">
        <v>6.5389799999999998E-2</v>
      </c>
      <c r="R278">
        <v>7.67925E-2</v>
      </c>
      <c r="S278">
        <v>8.5428100000000007E-2</v>
      </c>
      <c r="T278">
        <v>8.7921799999999994E-2</v>
      </c>
      <c r="U278">
        <v>8.4514000000000006E-2</v>
      </c>
      <c r="V278">
        <v>7.7877399999999999E-2</v>
      </c>
      <c r="W278">
        <v>6.9984400000000002E-2</v>
      </c>
      <c r="X278">
        <v>6.1509099999999997E-2</v>
      </c>
      <c r="Y278">
        <v>5.2830700000000001E-2</v>
      </c>
      <c r="Z278">
        <v>4.4385399999999998E-2</v>
      </c>
      <c r="AA278">
        <v>3.6446399999999997E-2</v>
      </c>
      <c r="AB278">
        <v>2.91287E-2</v>
      </c>
      <c r="AC278">
        <v>2.2564000000000001E-2</v>
      </c>
      <c r="AD278">
        <v>1.69255E-2</v>
      </c>
      <c r="AE278">
        <v>1.2318600000000001E-2</v>
      </c>
      <c r="AF278">
        <v>8.7152900000000005E-3</v>
      </c>
      <c r="AG278">
        <v>5.9850499999999996E-3</v>
      </c>
      <c r="AH278">
        <v>3.9653199999999996E-3</v>
      </c>
      <c r="AI278">
        <v>2.5102900000000001E-3</v>
      </c>
      <c r="AJ278">
        <v>1.50194E-3</v>
      </c>
      <c r="AK278">
        <v>8.4066499999999999E-4</v>
      </c>
      <c r="AL278" s="2">
        <v>4.36453E-4</v>
      </c>
      <c r="AM278" s="2">
        <v>2.0880200000000001E-4</v>
      </c>
      <c r="AN278" s="2">
        <v>9.1597100000000004E-5</v>
      </c>
      <c r="AO278" s="2">
        <v>3.6711800000000003E-5</v>
      </c>
      <c r="AP278" s="2">
        <v>1.34077E-5</v>
      </c>
      <c r="AQ278" s="2">
        <v>4.4532500000000001E-6</v>
      </c>
      <c r="AR278" s="2">
        <v>1.3431699999999999E-6</v>
      </c>
    </row>
    <row r="279" spans="2:44" x14ac:dyDescent="0.2">
      <c r="B279" s="2">
        <v>8.2006099999999997E-10</v>
      </c>
      <c r="C279" s="2">
        <v>1.2517000000000001E-8</v>
      </c>
      <c r="D279" s="2">
        <v>8.6969399999999998E-8</v>
      </c>
      <c r="E279" s="2">
        <v>3.1504300000000002E-7</v>
      </c>
      <c r="F279" s="2">
        <v>1.0796199999999999E-6</v>
      </c>
      <c r="G279" s="2">
        <v>5.8354400000000003E-6</v>
      </c>
      <c r="H279" s="2">
        <v>2.9505E-5</v>
      </c>
      <c r="I279">
        <v>1.1637300000000001E-4</v>
      </c>
      <c r="J279">
        <v>3.9951500000000003E-4</v>
      </c>
      <c r="K279">
        <v>1.29006E-3</v>
      </c>
      <c r="L279">
        <v>3.71252E-3</v>
      </c>
      <c r="M279">
        <v>8.8447100000000004E-3</v>
      </c>
      <c r="N279">
        <v>1.7257499999999999E-2</v>
      </c>
      <c r="O279">
        <v>2.87881E-2</v>
      </c>
      <c r="P279">
        <v>4.35293E-2</v>
      </c>
      <c r="Q279">
        <v>6.12247E-2</v>
      </c>
      <c r="R279">
        <v>7.8578099999999998E-2</v>
      </c>
      <c r="S279">
        <v>8.9686500000000002E-2</v>
      </c>
      <c r="T279">
        <v>9.1261700000000001E-2</v>
      </c>
      <c r="U279">
        <v>8.5714899999999997E-2</v>
      </c>
      <c r="V279">
        <v>7.7892699999999995E-2</v>
      </c>
      <c r="W279">
        <v>7.0540199999999997E-2</v>
      </c>
      <c r="X279">
        <v>6.3698299999999999E-2</v>
      </c>
      <c r="Y279">
        <v>5.6668400000000001E-2</v>
      </c>
      <c r="Z279">
        <v>4.9246999999999999E-2</v>
      </c>
      <c r="AA279">
        <v>4.1676100000000001E-2</v>
      </c>
      <c r="AB279">
        <v>3.4298799999999997E-2</v>
      </c>
      <c r="AC279">
        <v>2.7402900000000001E-2</v>
      </c>
      <c r="AD279">
        <v>2.1195700000000001E-2</v>
      </c>
      <c r="AE279">
        <v>1.5814700000000001E-2</v>
      </c>
      <c r="AF279">
        <v>1.13372E-2</v>
      </c>
      <c r="AG279">
        <v>7.77759E-3</v>
      </c>
      <c r="AH279">
        <v>5.0843800000000003E-3</v>
      </c>
      <c r="AI279">
        <v>3.1517099999999998E-3</v>
      </c>
      <c r="AJ279">
        <v>1.8417799999999999E-3</v>
      </c>
      <c r="AK279">
        <v>1.00811E-3</v>
      </c>
      <c r="AL279" s="2">
        <v>5.1347199999999995E-4</v>
      </c>
      <c r="AM279" s="2">
        <v>2.41912E-4</v>
      </c>
      <c r="AN279" s="2">
        <v>1.04879E-4</v>
      </c>
      <c r="AO279" s="2">
        <v>4.1665999999999997E-5</v>
      </c>
      <c r="AP279" s="2">
        <v>1.5118400000000001E-5</v>
      </c>
      <c r="AQ279" s="2">
        <v>4.9976100000000001E-6</v>
      </c>
      <c r="AR279" s="2">
        <v>1.50214E-6</v>
      </c>
    </row>
    <row r="280" spans="2:44" x14ac:dyDescent="0.2">
      <c r="B280" s="2">
        <v>1.4046499999999999E-9</v>
      </c>
      <c r="C280" s="2">
        <v>2.1339399999999999E-8</v>
      </c>
      <c r="D280" s="2">
        <v>1.4507499999999999E-7</v>
      </c>
      <c r="E280" s="2">
        <v>4.6601900000000001E-7</v>
      </c>
      <c r="F280" s="2">
        <v>1.01457E-6</v>
      </c>
      <c r="G280" s="2">
        <v>4.0396399999999997E-6</v>
      </c>
      <c r="H280" s="2">
        <v>2.37415E-5</v>
      </c>
      <c r="I280">
        <v>1.2523800000000001E-4</v>
      </c>
      <c r="J280">
        <v>5.7107499999999999E-4</v>
      </c>
      <c r="K280">
        <v>2.1653699999999998E-3</v>
      </c>
      <c r="L280">
        <v>6.4683900000000001E-3</v>
      </c>
      <c r="M280">
        <v>1.4809900000000001E-2</v>
      </c>
      <c r="N280">
        <v>2.60617E-2</v>
      </c>
      <c r="O280">
        <v>3.6413599999999997E-2</v>
      </c>
      <c r="P280">
        <v>4.3374299999999998E-2</v>
      </c>
      <c r="Q280">
        <v>4.8823999999999999E-2</v>
      </c>
      <c r="R280">
        <v>5.5834000000000002E-2</v>
      </c>
      <c r="S280">
        <v>6.4267400000000002E-2</v>
      </c>
      <c r="T280">
        <v>7.1609000000000006E-2</v>
      </c>
      <c r="U280">
        <v>7.6056200000000004E-2</v>
      </c>
      <c r="V280">
        <v>7.7116500000000004E-2</v>
      </c>
      <c r="W280">
        <v>7.4824699999999994E-2</v>
      </c>
      <c r="X280">
        <v>6.9729399999999997E-2</v>
      </c>
      <c r="Y280">
        <v>6.29556E-2</v>
      </c>
      <c r="Z280">
        <v>5.5597100000000003E-2</v>
      </c>
      <c r="AA280">
        <v>4.8200199999999999E-2</v>
      </c>
      <c r="AB280">
        <v>4.0891299999999998E-2</v>
      </c>
      <c r="AC280">
        <v>3.3744299999999998E-2</v>
      </c>
      <c r="AD280">
        <v>2.6936600000000002E-2</v>
      </c>
      <c r="AE280">
        <v>2.06993E-2</v>
      </c>
      <c r="AF280">
        <v>1.52362E-2</v>
      </c>
      <c r="AG280">
        <v>1.0682199999999999E-2</v>
      </c>
      <c r="AH280">
        <v>7.0903800000000003E-3</v>
      </c>
      <c r="AI280">
        <v>4.4283899999999999E-3</v>
      </c>
      <c r="AJ280">
        <v>2.5875999999999998E-3</v>
      </c>
      <c r="AK280">
        <v>1.4072799999999999E-3</v>
      </c>
      <c r="AL280">
        <v>7.0910000000000005E-4</v>
      </c>
      <c r="AM280" s="2">
        <v>3.29718E-4</v>
      </c>
      <c r="AN280" s="2">
        <v>1.4098299999999999E-4</v>
      </c>
      <c r="AO280" s="2">
        <v>5.5265400000000001E-5</v>
      </c>
      <c r="AP280" s="2">
        <v>1.98093E-5</v>
      </c>
      <c r="AQ280" s="2">
        <v>6.4780700000000003E-6</v>
      </c>
      <c r="AR280" s="2">
        <v>1.9291700000000001E-6</v>
      </c>
    </row>
    <row r="281" spans="2:44" x14ac:dyDescent="0.2">
      <c r="B281" s="2">
        <v>1.5583000000000001E-9</v>
      </c>
      <c r="C281" s="2">
        <v>2.3693100000000001E-8</v>
      </c>
      <c r="D281" s="2">
        <v>1.61677E-7</v>
      </c>
      <c r="E281" s="2">
        <v>5.3000299999999998E-7</v>
      </c>
      <c r="F281" s="2">
        <v>1.2518799999999999E-6</v>
      </c>
      <c r="G281" s="2">
        <v>5.0300600000000001E-6</v>
      </c>
      <c r="H281" s="2">
        <v>2.4681500000000001E-5</v>
      </c>
      <c r="I281" s="2">
        <v>9.9446399999999997E-5</v>
      </c>
      <c r="J281">
        <v>3.52135E-4</v>
      </c>
      <c r="K281">
        <v>1.1648800000000001E-3</v>
      </c>
      <c r="L281">
        <v>3.3941599999999998E-3</v>
      </c>
      <c r="M281">
        <v>8.1440499999999999E-3</v>
      </c>
      <c r="N281">
        <v>1.6004399999999998E-2</v>
      </c>
      <c r="O281">
        <v>2.6916300000000001E-2</v>
      </c>
      <c r="P281">
        <v>4.0938799999999997E-2</v>
      </c>
      <c r="Q281">
        <v>5.74929E-2</v>
      </c>
      <c r="R281">
        <v>7.2916900000000007E-2</v>
      </c>
      <c r="S281">
        <v>8.1367200000000001E-2</v>
      </c>
      <c r="T281">
        <v>8.0290700000000007E-2</v>
      </c>
      <c r="U281">
        <v>7.3317599999999997E-2</v>
      </c>
      <c r="V281">
        <v>6.6362099999999993E-2</v>
      </c>
      <c r="W281">
        <v>6.2333600000000003E-2</v>
      </c>
      <c r="X281">
        <v>6.0320699999999998E-2</v>
      </c>
      <c r="Y281">
        <v>5.8164199999999999E-2</v>
      </c>
      <c r="Z281">
        <v>5.45654E-2</v>
      </c>
      <c r="AA281">
        <v>4.9422099999999997E-2</v>
      </c>
      <c r="AB281">
        <v>4.3259400000000003E-2</v>
      </c>
      <c r="AC281">
        <v>3.6672900000000001E-2</v>
      </c>
      <c r="AD281">
        <v>3.0095199999999999E-2</v>
      </c>
      <c r="AE281">
        <v>2.3812300000000002E-2</v>
      </c>
      <c r="AF281">
        <v>1.8051899999999999E-2</v>
      </c>
      <c r="AG281">
        <v>1.30186E-2</v>
      </c>
      <c r="AH281">
        <v>8.8684300000000001E-3</v>
      </c>
      <c r="AI281">
        <v>5.6684400000000003E-3</v>
      </c>
      <c r="AJ281">
        <v>3.37871E-3</v>
      </c>
      <c r="AK281">
        <v>1.8678099999999999E-3</v>
      </c>
      <c r="AL281">
        <v>9.5314599999999998E-4</v>
      </c>
      <c r="AM281" s="2">
        <v>4.4722000000000002E-4</v>
      </c>
      <c r="AN281" s="2">
        <v>1.9232E-4</v>
      </c>
      <c r="AO281" s="2">
        <v>7.5604400000000004E-5</v>
      </c>
      <c r="AP281" s="2">
        <v>2.7114399999999999E-5</v>
      </c>
      <c r="AQ281" s="2">
        <v>8.8565999999999992E-6</v>
      </c>
      <c r="AR281" s="2">
        <v>2.6313199999999998E-6</v>
      </c>
    </row>
    <row r="282" spans="2:44" x14ac:dyDescent="0.2">
      <c r="B282" s="2">
        <v>8.2140400000000001E-10</v>
      </c>
      <c r="C282" s="2">
        <v>1.2536800000000001E-8</v>
      </c>
      <c r="D282" s="2">
        <v>8.7097399999999997E-8</v>
      </c>
      <c r="E282" s="2">
        <v>3.1572599999999998E-7</v>
      </c>
      <c r="F282" s="2">
        <v>1.0944099999999999E-6</v>
      </c>
      <c r="G282" s="2">
        <v>6.1230499999999998E-6</v>
      </c>
      <c r="H282" s="2">
        <v>3.2960999999999998E-5</v>
      </c>
      <c r="I282">
        <v>1.4413100000000001E-4</v>
      </c>
      <c r="J282">
        <v>5.5608899999999995E-4</v>
      </c>
      <c r="K282">
        <v>1.92454E-3</v>
      </c>
      <c r="L282">
        <v>5.5650999999999999E-3</v>
      </c>
      <c r="M282">
        <v>1.2663000000000001E-2</v>
      </c>
      <c r="N282">
        <v>2.23906E-2</v>
      </c>
      <c r="O282">
        <v>3.1705200000000003E-2</v>
      </c>
      <c r="P282">
        <v>3.8677700000000002E-2</v>
      </c>
      <c r="Q282">
        <v>4.4916499999999998E-2</v>
      </c>
      <c r="R282">
        <v>5.27368E-2</v>
      </c>
      <c r="S282">
        <v>6.15109E-2</v>
      </c>
      <c r="T282">
        <v>6.8626400000000004E-2</v>
      </c>
      <c r="U282">
        <v>7.2320999999999996E-2</v>
      </c>
      <c r="V282">
        <v>7.2303999999999993E-2</v>
      </c>
      <c r="W282">
        <v>6.9153999999999993E-2</v>
      </c>
      <c r="X282">
        <v>6.4161499999999996E-2</v>
      </c>
      <c r="Y282">
        <v>5.8916799999999998E-2</v>
      </c>
      <c r="Z282">
        <v>5.4333699999999999E-2</v>
      </c>
      <c r="AA282">
        <v>5.02183E-2</v>
      </c>
      <c r="AB282">
        <v>4.5833600000000002E-2</v>
      </c>
      <c r="AC282">
        <v>4.0678400000000003E-2</v>
      </c>
      <c r="AD282">
        <v>3.4767600000000003E-2</v>
      </c>
      <c r="AE282">
        <v>2.8463499999999999E-2</v>
      </c>
      <c r="AF282">
        <v>2.2226099999999999E-2</v>
      </c>
      <c r="AG282">
        <v>1.6469999999999999E-2</v>
      </c>
      <c r="AH282">
        <v>1.1510899999999999E-2</v>
      </c>
      <c r="AI282">
        <v>7.53822E-3</v>
      </c>
      <c r="AJ282">
        <v>4.5969100000000001E-3</v>
      </c>
      <c r="AK282">
        <v>2.59604E-3</v>
      </c>
      <c r="AL282">
        <v>1.3514200000000001E-3</v>
      </c>
      <c r="AM282" s="2">
        <v>6.4601100000000005E-4</v>
      </c>
      <c r="AN282" s="2">
        <v>2.8268199999999997E-4</v>
      </c>
      <c r="AO282" s="2">
        <v>1.1294300000000001E-4</v>
      </c>
      <c r="AP282" s="2">
        <v>4.1117800000000001E-5</v>
      </c>
      <c r="AQ282" s="2">
        <v>1.36168E-5</v>
      </c>
      <c r="AR282" s="2">
        <v>4.0964899999999998E-6</v>
      </c>
    </row>
    <row r="283" spans="2:44" x14ac:dyDescent="0.2">
      <c r="B283" s="2">
        <v>4.7396400000000002E-10</v>
      </c>
      <c r="C283" s="2">
        <v>7.2259600000000001E-9</v>
      </c>
      <c r="D283" s="2">
        <v>4.9959499999999998E-8</v>
      </c>
      <c r="E283" s="2">
        <v>1.7709699999999999E-7</v>
      </c>
      <c r="F283" s="2">
        <v>5.8751499999999998E-7</v>
      </c>
      <c r="G283" s="2">
        <v>3.4477E-6</v>
      </c>
      <c r="H283" s="2">
        <v>2.1317700000000001E-5</v>
      </c>
      <c r="I283">
        <v>1.12408E-4</v>
      </c>
      <c r="J283">
        <v>5.1236000000000001E-4</v>
      </c>
      <c r="K283">
        <v>1.9489900000000001E-3</v>
      </c>
      <c r="L283">
        <v>5.8684999999999996E-3</v>
      </c>
      <c r="M283">
        <v>1.36493E-2</v>
      </c>
      <c r="N283">
        <v>2.4747600000000002E-2</v>
      </c>
      <c r="O283">
        <v>3.6450700000000003E-2</v>
      </c>
      <c r="P283">
        <v>4.68463E-2</v>
      </c>
      <c r="Q283">
        <v>5.6489900000000003E-2</v>
      </c>
      <c r="R283">
        <v>6.5284700000000001E-2</v>
      </c>
      <c r="S283">
        <v>7.0341000000000001E-2</v>
      </c>
      <c r="T283">
        <v>6.9518399999999994E-2</v>
      </c>
      <c r="U283">
        <v>6.4830700000000005E-2</v>
      </c>
      <c r="V283">
        <v>6.0241700000000002E-2</v>
      </c>
      <c r="W283">
        <v>5.7629199999999998E-2</v>
      </c>
      <c r="X283">
        <v>5.6130600000000003E-2</v>
      </c>
      <c r="Y283">
        <v>5.4199700000000003E-2</v>
      </c>
      <c r="Z283">
        <v>5.1176199999999998E-2</v>
      </c>
      <c r="AA283">
        <v>4.73014E-2</v>
      </c>
      <c r="AB283">
        <v>4.3031E-2</v>
      </c>
      <c r="AC283">
        <v>3.8550099999999997E-2</v>
      </c>
      <c r="AD283">
        <v>3.37661E-2</v>
      </c>
      <c r="AE283">
        <v>2.8574800000000001E-2</v>
      </c>
      <c r="AF283">
        <v>2.3082600000000002E-2</v>
      </c>
      <c r="AG283">
        <v>1.76223E-2</v>
      </c>
      <c r="AH283">
        <v>1.2617400000000001E-2</v>
      </c>
      <c r="AI283">
        <v>8.4203200000000002E-3</v>
      </c>
      <c r="AJ283">
        <v>5.2101400000000003E-3</v>
      </c>
      <c r="AK283">
        <v>2.9753499999999999E-3</v>
      </c>
      <c r="AL283">
        <v>1.56196E-3</v>
      </c>
      <c r="AM283">
        <v>7.5126200000000005E-4</v>
      </c>
      <c r="AN283" s="2">
        <v>3.30155E-4</v>
      </c>
      <c r="AO283" s="2">
        <v>1.3228E-4</v>
      </c>
      <c r="AP283" s="2">
        <v>4.8235600000000003E-5</v>
      </c>
      <c r="AQ283" s="2">
        <v>1.5985899999999999E-5</v>
      </c>
      <c r="AR283" s="2">
        <v>4.8097400000000001E-6</v>
      </c>
    </row>
    <row r="284" spans="2:44" x14ac:dyDescent="0.2">
      <c r="B284" s="2">
        <v>5.4287799999999997E-10</v>
      </c>
      <c r="C284" s="2">
        <v>8.2545099999999994E-9</v>
      </c>
      <c r="D284" s="2">
        <v>5.6347500000000002E-8</v>
      </c>
      <c r="E284" s="2">
        <v>1.85444E-7</v>
      </c>
      <c r="F284" s="2">
        <v>4.54615E-7</v>
      </c>
      <c r="G284" s="2">
        <v>2.0414399999999999E-6</v>
      </c>
      <c r="H284" s="2">
        <v>1.1748E-5</v>
      </c>
      <c r="I284" s="2">
        <v>5.91618E-5</v>
      </c>
      <c r="J284">
        <v>2.6193100000000002E-4</v>
      </c>
      <c r="K284">
        <v>9.9284799999999995E-4</v>
      </c>
      <c r="L284">
        <v>3.0503399999999999E-3</v>
      </c>
      <c r="M284">
        <v>7.43277E-3</v>
      </c>
      <c r="N284">
        <v>1.4678E-2</v>
      </c>
      <c r="O284">
        <v>2.4794699999999999E-2</v>
      </c>
      <c r="P284">
        <v>3.80075E-2</v>
      </c>
      <c r="Q284">
        <v>5.40746E-2</v>
      </c>
      <c r="R284">
        <v>6.9919800000000004E-2</v>
      </c>
      <c r="S284">
        <v>8.0102999999999994E-2</v>
      </c>
      <c r="T284">
        <v>8.1478099999999998E-2</v>
      </c>
      <c r="U284">
        <v>7.6011700000000001E-2</v>
      </c>
      <c r="V284">
        <v>6.8134700000000006E-2</v>
      </c>
      <c r="W284">
        <v>6.0892399999999999E-2</v>
      </c>
      <c r="X284">
        <v>5.5177900000000002E-2</v>
      </c>
      <c r="Y284">
        <v>5.0897499999999998E-2</v>
      </c>
      <c r="Z284">
        <v>4.7648000000000003E-2</v>
      </c>
      <c r="AA284">
        <v>4.4811999999999998E-2</v>
      </c>
      <c r="AB284">
        <v>4.1769899999999999E-2</v>
      </c>
      <c r="AC284">
        <v>3.8164999999999998E-2</v>
      </c>
      <c r="AD284">
        <v>3.39285E-2</v>
      </c>
      <c r="AE284">
        <v>2.9146700000000001E-2</v>
      </c>
      <c r="AF284">
        <v>2.39901E-2</v>
      </c>
      <c r="AG284">
        <v>1.8729599999999999E-2</v>
      </c>
      <c r="AH284">
        <v>1.3732400000000001E-2</v>
      </c>
      <c r="AI284">
        <v>9.3747399999999995E-3</v>
      </c>
      <c r="AJ284">
        <v>5.9189200000000003E-3</v>
      </c>
      <c r="AK284">
        <v>3.4388000000000001E-3</v>
      </c>
      <c r="AL284">
        <v>1.83157E-3</v>
      </c>
      <c r="AM284">
        <v>8.9176399999999997E-4</v>
      </c>
      <c r="AN284" s="2">
        <v>3.9601700000000003E-4</v>
      </c>
      <c r="AO284" s="2">
        <v>1.60116E-4</v>
      </c>
      <c r="AP284" s="2">
        <v>5.8854300000000003E-5</v>
      </c>
      <c r="AQ284" s="2">
        <v>1.9643399999999999E-5</v>
      </c>
      <c r="AR284" s="2">
        <v>5.9473300000000002E-6</v>
      </c>
    </row>
    <row r="285" spans="2:44" x14ac:dyDescent="0.2">
      <c r="B285" s="2">
        <v>9.910379999999999E-10</v>
      </c>
      <c r="C285" s="2">
        <v>1.50565E-8</v>
      </c>
      <c r="D285" s="2">
        <v>1.02372E-7</v>
      </c>
      <c r="E285" s="2">
        <v>3.2854899999999999E-7</v>
      </c>
      <c r="F285" s="2">
        <v>6.9960300000000002E-7</v>
      </c>
      <c r="G285" s="2">
        <v>2.51067E-6</v>
      </c>
      <c r="H285" s="2">
        <v>1.2608399999999999E-5</v>
      </c>
      <c r="I285" s="2">
        <v>5.4786500000000001E-5</v>
      </c>
      <c r="J285">
        <v>2.11628E-4</v>
      </c>
      <c r="K285">
        <v>7.3993400000000003E-4</v>
      </c>
      <c r="L285">
        <v>2.1904400000000001E-3</v>
      </c>
      <c r="M285">
        <v>5.2160799999999997E-3</v>
      </c>
      <c r="N285">
        <v>1.00404E-2</v>
      </c>
      <c r="O285">
        <v>1.6452700000000001E-2</v>
      </c>
      <c r="P285">
        <v>2.46701E-2</v>
      </c>
      <c r="Q285">
        <v>3.5361400000000001E-2</v>
      </c>
      <c r="R285">
        <v>4.8020399999999998E-2</v>
      </c>
      <c r="S285">
        <v>6.0298499999999998E-2</v>
      </c>
      <c r="T285">
        <v>6.9769300000000006E-2</v>
      </c>
      <c r="U285">
        <v>7.5429300000000005E-2</v>
      </c>
      <c r="V285">
        <v>7.7177999999999997E-2</v>
      </c>
      <c r="W285">
        <v>7.5138800000000006E-2</v>
      </c>
      <c r="X285">
        <v>7.00543E-2</v>
      </c>
      <c r="Y285">
        <v>6.3487199999999994E-2</v>
      </c>
      <c r="Z285">
        <v>5.7054300000000002E-2</v>
      </c>
      <c r="AA285">
        <v>5.1601800000000003E-2</v>
      </c>
      <c r="AB285">
        <v>4.7090800000000002E-2</v>
      </c>
      <c r="AC285">
        <v>4.29825E-2</v>
      </c>
      <c r="AD285">
        <v>3.8669299999999997E-2</v>
      </c>
      <c r="AE285">
        <v>3.3764299999999997E-2</v>
      </c>
      <c r="AF285">
        <v>2.82273E-2</v>
      </c>
      <c r="AG285">
        <v>2.2342000000000001E-2</v>
      </c>
      <c r="AH285">
        <v>1.6587000000000001E-2</v>
      </c>
      <c r="AI285">
        <v>1.1460100000000001E-2</v>
      </c>
      <c r="AJ285">
        <v>7.3202900000000001E-3</v>
      </c>
      <c r="AK285">
        <v>4.2998100000000003E-3</v>
      </c>
      <c r="AL285">
        <v>2.3126700000000002E-3</v>
      </c>
      <c r="AM285">
        <v>1.1353400000000001E-3</v>
      </c>
      <c r="AN285" s="2">
        <v>5.0751400000000003E-4</v>
      </c>
      <c r="AO285" s="2">
        <v>2.0621499999999999E-4</v>
      </c>
      <c r="AP285" s="2">
        <v>7.6065799999999999E-5</v>
      </c>
      <c r="AQ285" s="2">
        <v>2.5447199999999999E-5</v>
      </c>
      <c r="AR285" s="2">
        <v>7.7153599999999996E-6</v>
      </c>
    </row>
    <row r="286" spans="2:44" x14ac:dyDescent="0.2">
      <c r="B286" s="2">
        <v>1.0243700000000001E-9</v>
      </c>
      <c r="C286" s="2">
        <v>1.5591500000000001E-8</v>
      </c>
      <c r="D286" s="2">
        <v>1.06926E-7</v>
      </c>
      <c r="E286" s="2">
        <v>3.6082599999999998E-7</v>
      </c>
      <c r="F286" s="2">
        <v>9.6928299999999993E-7</v>
      </c>
      <c r="G286" s="2">
        <v>4.4417299999999997E-6</v>
      </c>
      <c r="H286" s="2">
        <v>2.2387699999999999E-5</v>
      </c>
      <c r="I286" s="2">
        <v>9.1238100000000003E-5</v>
      </c>
      <c r="J286">
        <v>3.2577300000000001E-4</v>
      </c>
      <c r="K286">
        <v>1.0729400000000001E-3</v>
      </c>
      <c r="L286">
        <v>3.0542500000000001E-3</v>
      </c>
      <c r="M286">
        <v>6.98367E-3</v>
      </c>
      <c r="N286">
        <v>1.2598E-2</v>
      </c>
      <c r="O286">
        <v>1.85501E-2</v>
      </c>
      <c r="P286">
        <v>2.4057599999999998E-2</v>
      </c>
      <c r="Q286">
        <v>2.99286E-2</v>
      </c>
      <c r="R286">
        <v>3.6963599999999999E-2</v>
      </c>
      <c r="S286">
        <v>4.446E-2</v>
      </c>
      <c r="T286">
        <v>5.1359799999999997E-2</v>
      </c>
      <c r="U286">
        <v>5.7644800000000003E-2</v>
      </c>
      <c r="V286">
        <v>6.3614100000000007E-2</v>
      </c>
      <c r="W286">
        <v>6.8662500000000001E-2</v>
      </c>
      <c r="X286">
        <v>7.1518600000000002E-2</v>
      </c>
      <c r="Y286">
        <v>7.1328900000000001E-2</v>
      </c>
      <c r="Z286">
        <v>6.8240599999999998E-2</v>
      </c>
      <c r="AA286">
        <v>6.3194899999999998E-2</v>
      </c>
      <c r="AB286">
        <v>5.7323199999999998E-2</v>
      </c>
      <c r="AC286">
        <v>5.1378E-2</v>
      </c>
      <c r="AD286">
        <v>4.5518099999999999E-2</v>
      </c>
      <c r="AE286">
        <v>3.9509099999999998E-2</v>
      </c>
      <c r="AF286">
        <v>3.3120299999999998E-2</v>
      </c>
      <c r="AG286">
        <v>2.6417199999999998E-2</v>
      </c>
      <c r="AH286">
        <v>1.9795799999999999E-2</v>
      </c>
      <c r="AI286">
        <v>1.3802399999999999E-2</v>
      </c>
      <c r="AJ286">
        <v>8.8910800000000009E-3</v>
      </c>
      <c r="AK286">
        <v>5.2640899999999999E-3</v>
      </c>
      <c r="AL286">
        <v>2.85353E-3</v>
      </c>
      <c r="AM286">
        <v>1.41205E-3</v>
      </c>
      <c r="AN286" s="2">
        <v>6.3638099999999999E-4</v>
      </c>
      <c r="AO286" s="2">
        <v>2.6073300000000003E-4</v>
      </c>
      <c r="AP286" s="2">
        <v>9.6973799999999996E-5</v>
      </c>
      <c r="AQ286" s="2">
        <v>3.2703600000000003E-5</v>
      </c>
      <c r="AR286" s="2">
        <v>9.9914000000000006E-6</v>
      </c>
    </row>
    <row r="287" spans="2:44" x14ac:dyDescent="0.2">
      <c r="B287" s="2">
        <v>1.1462599999999999E-9</v>
      </c>
      <c r="C287" s="2">
        <v>1.7436600000000001E-8</v>
      </c>
      <c r="D287" s="2">
        <v>1.19264E-7</v>
      </c>
      <c r="E287" s="2">
        <v>3.9686599999999998E-7</v>
      </c>
      <c r="F287" s="2">
        <v>1.0159699999999999E-6</v>
      </c>
      <c r="G287" s="2">
        <v>4.6399299999999998E-6</v>
      </c>
      <c r="H287" s="2">
        <v>2.5434699999999999E-5</v>
      </c>
      <c r="I287">
        <v>1.19042E-4</v>
      </c>
      <c r="J287">
        <v>4.9174600000000005E-4</v>
      </c>
      <c r="K287">
        <v>1.7725900000000001E-3</v>
      </c>
      <c r="L287">
        <v>5.20843E-3</v>
      </c>
      <c r="M287">
        <v>1.1911400000000001E-2</v>
      </c>
      <c r="N287">
        <v>2.1091200000000001E-2</v>
      </c>
      <c r="O287">
        <v>2.9820099999999999E-2</v>
      </c>
      <c r="P287">
        <v>3.6020400000000001E-2</v>
      </c>
      <c r="Q287">
        <v>4.0604000000000001E-2</v>
      </c>
      <c r="R287">
        <v>4.4969200000000001E-2</v>
      </c>
      <c r="S287">
        <v>4.8270399999999998E-2</v>
      </c>
      <c r="T287">
        <v>4.9192199999999998E-2</v>
      </c>
      <c r="U287">
        <v>4.8629400000000003E-2</v>
      </c>
      <c r="V287">
        <v>4.8851699999999998E-2</v>
      </c>
      <c r="W287">
        <v>5.1066300000000002E-2</v>
      </c>
      <c r="X287">
        <v>5.4722E-2</v>
      </c>
      <c r="Y287">
        <v>5.8420699999999999E-2</v>
      </c>
      <c r="Z287">
        <v>6.0834899999999997E-2</v>
      </c>
      <c r="AA287">
        <v>6.1130900000000002E-2</v>
      </c>
      <c r="AB287">
        <v>5.9096799999999998E-2</v>
      </c>
      <c r="AC287">
        <v>5.50362E-2</v>
      </c>
      <c r="AD287">
        <v>4.9478599999999998E-2</v>
      </c>
      <c r="AE287">
        <v>4.2912499999999999E-2</v>
      </c>
      <c r="AF287">
        <v>3.5721599999999999E-2</v>
      </c>
      <c r="AG287">
        <v>2.8289000000000002E-2</v>
      </c>
      <c r="AH287">
        <v>2.1092300000000001E-2</v>
      </c>
      <c r="AI287">
        <v>1.4660899999999999E-2</v>
      </c>
      <c r="AJ287">
        <v>9.4227400000000006E-3</v>
      </c>
      <c r="AK287">
        <v>5.5650700000000001E-3</v>
      </c>
      <c r="AL287">
        <v>3.0066699999999999E-3</v>
      </c>
      <c r="AM287">
        <v>1.4813000000000001E-3</v>
      </c>
      <c r="AN287" s="2">
        <v>6.64008E-4</v>
      </c>
      <c r="AO287" s="2">
        <v>2.7039399999999997E-4</v>
      </c>
      <c r="AP287" s="2">
        <v>9.9912499999999996E-5</v>
      </c>
      <c r="AQ287" s="2">
        <v>3.34717E-5</v>
      </c>
      <c r="AR287" s="2">
        <v>1.0159900000000001E-5</v>
      </c>
    </row>
    <row r="288" spans="2:44" x14ac:dyDescent="0.2">
      <c r="B288" s="2">
        <v>2.0034200000000001E-9</v>
      </c>
      <c r="C288" s="2">
        <v>3.04307E-8</v>
      </c>
      <c r="D288" s="2">
        <v>2.06687E-7</v>
      </c>
      <c r="E288" s="2">
        <v>6.5926199999999999E-7</v>
      </c>
      <c r="F288" s="2">
        <v>1.35919E-6</v>
      </c>
      <c r="G288" s="2">
        <v>4.6925000000000004E-6</v>
      </c>
      <c r="H288" s="2">
        <v>2.3881000000000001E-5</v>
      </c>
      <c r="I288">
        <v>1.07246E-4</v>
      </c>
      <c r="J288">
        <v>4.2794300000000002E-4</v>
      </c>
      <c r="K288">
        <v>1.52019E-3</v>
      </c>
      <c r="L288">
        <v>4.4907200000000001E-3</v>
      </c>
      <c r="M288">
        <v>1.0510800000000001E-2</v>
      </c>
      <c r="N288">
        <v>1.9512600000000001E-2</v>
      </c>
      <c r="O288">
        <v>2.9998899999999998E-2</v>
      </c>
      <c r="P288">
        <v>4.09488E-2</v>
      </c>
      <c r="Q288">
        <v>5.2426300000000002E-2</v>
      </c>
      <c r="R288">
        <v>6.2909499999999993E-2</v>
      </c>
      <c r="S288">
        <v>6.8397600000000003E-2</v>
      </c>
      <c r="T288">
        <v>6.6418900000000003E-2</v>
      </c>
      <c r="U288">
        <v>5.9200000000000003E-2</v>
      </c>
      <c r="V288">
        <v>5.1391699999999998E-2</v>
      </c>
      <c r="W288">
        <v>4.61033E-2</v>
      </c>
      <c r="X288">
        <v>4.3909700000000003E-2</v>
      </c>
      <c r="Y288">
        <v>4.4124999999999998E-2</v>
      </c>
      <c r="Z288">
        <v>4.5771699999999998E-2</v>
      </c>
      <c r="AA288">
        <v>4.7751599999999998E-2</v>
      </c>
      <c r="AB288">
        <v>4.89425E-2</v>
      </c>
      <c r="AC288">
        <v>4.8460400000000001E-2</v>
      </c>
      <c r="AD288">
        <v>4.5878500000000003E-2</v>
      </c>
      <c r="AE288">
        <v>4.12656E-2</v>
      </c>
      <c r="AF288">
        <v>3.5091299999999999E-2</v>
      </c>
      <c r="AG288">
        <v>2.8074200000000001E-2</v>
      </c>
      <c r="AH288">
        <v>2.1016099999999999E-2</v>
      </c>
      <c r="AI288">
        <v>1.4636400000000001E-2</v>
      </c>
      <c r="AJ288">
        <v>9.4300100000000008E-3</v>
      </c>
      <c r="AK288">
        <v>5.5920600000000003E-3</v>
      </c>
      <c r="AL288">
        <v>3.0390199999999999E-3</v>
      </c>
      <c r="AM288">
        <v>1.5082699999999999E-3</v>
      </c>
      <c r="AN288" s="2">
        <v>6.8175099999999997E-4</v>
      </c>
      <c r="AO288" s="2">
        <v>2.8007200000000002E-4</v>
      </c>
      <c r="AP288" s="2">
        <v>1.0440700000000001E-4</v>
      </c>
      <c r="AQ288" s="2">
        <v>3.5277900000000003E-5</v>
      </c>
      <c r="AR288" s="2">
        <v>1.07945E-5</v>
      </c>
    </row>
    <row r="289" spans="2:44" x14ac:dyDescent="0.2">
      <c r="B289" s="2">
        <v>2.26339E-9</v>
      </c>
      <c r="C289" s="2">
        <v>3.4416399999999997E-8</v>
      </c>
      <c r="D289" s="2">
        <v>2.3494000000000001E-7</v>
      </c>
      <c r="E289" s="2">
        <v>7.7186300000000001E-7</v>
      </c>
      <c r="F289" s="2">
        <v>1.84122E-6</v>
      </c>
      <c r="G289" s="2">
        <v>7.4630100000000002E-6</v>
      </c>
      <c r="H289" s="2">
        <v>3.6466600000000001E-5</v>
      </c>
      <c r="I289">
        <v>1.4519700000000001E-4</v>
      </c>
      <c r="J289">
        <v>5.04503E-4</v>
      </c>
      <c r="K289">
        <v>1.6312200000000001E-3</v>
      </c>
      <c r="L289">
        <v>4.6206099999999998E-3</v>
      </c>
      <c r="M289">
        <v>1.0612999999999999E-2</v>
      </c>
      <c r="N289">
        <v>1.9382E-2</v>
      </c>
      <c r="O289">
        <v>2.91474E-2</v>
      </c>
      <c r="P289">
        <v>3.88113E-2</v>
      </c>
      <c r="Q289">
        <v>4.9051699999999997E-2</v>
      </c>
      <c r="R289">
        <v>5.9674400000000002E-2</v>
      </c>
      <c r="S289">
        <v>6.78174E-2</v>
      </c>
      <c r="T289">
        <v>7.0687100000000003E-2</v>
      </c>
      <c r="U289">
        <v>6.8443900000000002E-2</v>
      </c>
      <c r="V289">
        <v>6.3208399999999998E-2</v>
      </c>
      <c r="W289">
        <v>5.6823600000000002E-2</v>
      </c>
      <c r="X289">
        <v>5.0490599999999997E-2</v>
      </c>
      <c r="Y289">
        <v>4.5319400000000003E-2</v>
      </c>
      <c r="Z289">
        <v>4.21611E-2</v>
      </c>
      <c r="AA289">
        <v>4.10832E-2</v>
      </c>
      <c r="AB289">
        <v>4.13146E-2</v>
      </c>
      <c r="AC289">
        <v>4.1644199999999999E-2</v>
      </c>
      <c r="AD289">
        <v>4.08993E-2</v>
      </c>
      <c r="AE289">
        <v>3.8320300000000002E-2</v>
      </c>
      <c r="AF289">
        <v>3.3771799999999998E-2</v>
      </c>
      <c r="AG289">
        <v>2.7737299999999999E-2</v>
      </c>
      <c r="AH289">
        <v>2.1097100000000001E-2</v>
      </c>
      <c r="AI289">
        <v>1.4793199999999999E-2</v>
      </c>
      <c r="AJ289">
        <v>9.5291799999999999E-3</v>
      </c>
      <c r="AK289">
        <v>5.6229799999999996E-3</v>
      </c>
      <c r="AL289">
        <v>3.0321800000000002E-3</v>
      </c>
      <c r="AM289">
        <v>1.49121E-3</v>
      </c>
      <c r="AN289" s="2">
        <v>6.6768999999999997E-4</v>
      </c>
      <c r="AO289" s="2">
        <v>2.7179199999999998E-4</v>
      </c>
      <c r="AP289" s="2">
        <v>1.00462E-4</v>
      </c>
      <c r="AQ289" s="2">
        <v>3.36849E-5</v>
      </c>
      <c r="AR289" s="2">
        <v>1.0237299999999999E-5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McalisterIanelli</vt:lpstr>
      <vt:lpstr>nm T1.8 flota</vt:lpstr>
      <vt:lpstr>nm T1.8 crucero</vt:lpstr>
      <vt:lpstr>rep</vt:lpstr>
      <vt:lpstr>ZES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Canales R</dc:creator>
  <cp:lastModifiedBy>Alejandro Yañez Rubio</cp:lastModifiedBy>
  <dcterms:created xsi:type="dcterms:W3CDTF">2016-06-07T20:16:16Z</dcterms:created>
  <dcterms:modified xsi:type="dcterms:W3CDTF">2019-10-05T21:20:15Z</dcterms:modified>
</cp:coreProperties>
</file>